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GS\POKU\02_Politique\17-02_WAHLEN\01_NATIONALRAT\NRW2023\01. Diffusion\23.11.23-GNP 2023-0363 Wahlanalyse\Actualisation des tableaux\Actualisation\Contrôles définitif MS JS JY\Julie\Ok\"/>
    </mc:Choice>
  </mc:AlternateContent>
  <xr:revisionPtr revIDLastSave="0" documentId="13_ncr:1_{374D7622-9881-4CBE-B0A3-3B70188B1036}" xr6:coauthVersionLast="47" xr6:coauthVersionMax="47" xr10:uidLastSave="{00000000-0000-0000-0000-000000000000}"/>
  <bookViews>
    <workbookView xWindow="-120" yWindow="-120" windowWidth="29040" windowHeight="15720" tabRatio="839" xr2:uid="{00000000-000D-0000-FFFF-FFFF00000000}"/>
  </bookViews>
  <sheets>
    <sheet name="2023" sheetId="51" r:id="rId1"/>
    <sheet name="2019" sheetId="50" r:id="rId2"/>
    <sheet name="2015" sheetId="49" r:id="rId3"/>
    <sheet name="2011" sheetId="48" r:id="rId4"/>
    <sheet name="2007" sheetId="33" r:id="rId5"/>
    <sheet name="2003" sheetId="32" r:id="rId6"/>
    <sheet name="1999" sheetId="31" r:id="rId7"/>
    <sheet name="1995" sheetId="30" r:id="rId8"/>
    <sheet name="1991" sheetId="29" r:id="rId9"/>
    <sheet name="1987" sheetId="27" r:id="rId10"/>
    <sheet name="1983" sheetId="26" r:id="rId11"/>
    <sheet name="1979" sheetId="25" r:id="rId12"/>
    <sheet name="1975" sheetId="24" r:id="rId13"/>
    <sheet name="1971" sheetId="16" r:id="rId14"/>
    <sheet name="1967" sheetId="34" r:id="rId15"/>
    <sheet name="1963" sheetId="35" r:id="rId16"/>
    <sheet name="1959" sheetId="36" r:id="rId17"/>
    <sheet name="1955" sheetId="37" r:id="rId18"/>
    <sheet name="1951" sheetId="38" r:id="rId19"/>
    <sheet name="1947" sheetId="39" r:id="rId20"/>
    <sheet name="1943" sheetId="40" r:id="rId21"/>
    <sheet name="1939" sheetId="41" r:id="rId22"/>
    <sheet name="1935" sheetId="42" r:id="rId23"/>
    <sheet name="1931" sheetId="43" r:id="rId24"/>
    <sheet name="1928" sheetId="44" r:id="rId25"/>
    <sheet name="1925" sheetId="45" r:id="rId26"/>
    <sheet name="1922" sheetId="46" r:id="rId27"/>
    <sheet name="1919" sheetId="47" r:id="rId28"/>
  </sheets>
  <definedNames>
    <definedName name="_xlnm.Print_Area" localSheetId="13">'1971'!$A$1:$D$38</definedName>
    <definedName name="_xlnm.Print_Area" localSheetId="12">'1975'!$A$1:$D$37</definedName>
    <definedName name="_xlnm.Print_Area" localSheetId="11">'1979'!$A$1:$D$39</definedName>
    <definedName name="_xlnm.Print_Area" localSheetId="10">'1983'!$A$1:$D$38</definedName>
    <definedName name="_xlnm.Print_Area" localSheetId="9">'1987'!$A$1:$D$39</definedName>
    <definedName name="_xlnm.Print_Area" localSheetId="8">'1991'!$A$1:$D$38</definedName>
    <definedName name="_xlnm.Print_Area" localSheetId="7">'1995'!$A$1:$D$38</definedName>
    <definedName name="_xlnm.Print_Area" localSheetId="6">'1999'!$A$1:$D$38</definedName>
    <definedName name="_xlnm.Print_Area" localSheetId="5">'2003'!$A$1:$D$38</definedName>
    <definedName name="_xlnm.Print_Area" localSheetId="4">'2007'!$A$1:$D$39</definedName>
    <definedName name="_xlnm.Print_Area" localSheetId="3">'2011'!$A$1:$D$40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6" i="43" l="1"/>
  <c r="D31" i="48" l="1"/>
  <c r="D30" i="48"/>
  <c r="D29" i="48"/>
  <c r="D28" i="48"/>
  <c r="D27" i="48"/>
  <c r="D26" i="48"/>
  <c r="D25" i="48"/>
  <c r="D24" i="48"/>
  <c r="D23" i="48"/>
  <c r="D22" i="48"/>
  <c r="D21" i="48"/>
  <c r="D20" i="48"/>
  <c r="D19" i="48"/>
  <c r="D18" i="48"/>
  <c r="D17" i="48"/>
  <c r="D16" i="48"/>
  <c r="D15" i="48"/>
  <c r="D14" i="48"/>
  <c r="D13" i="48"/>
  <c r="D12" i="48"/>
  <c r="D11" i="48"/>
  <c r="D10" i="48"/>
  <c r="D9" i="48"/>
  <c r="D8" i="48"/>
  <c r="D7" i="48"/>
  <c r="D6" i="48"/>
  <c r="B4" i="34"/>
  <c r="C4" i="34"/>
  <c r="D6" i="34"/>
  <c r="D7" i="34"/>
  <c r="D8" i="34"/>
  <c r="D9" i="34"/>
  <c r="D11" i="34"/>
  <c r="D12" i="34"/>
  <c r="D14" i="34"/>
  <c r="D15" i="34"/>
  <c r="D16" i="34"/>
  <c r="D17" i="34"/>
  <c r="D18" i="34"/>
  <c r="D19" i="34"/>
  <c r="D21" i="34"/>
  <c r="D22" i="34"/>
  <c r="D23" i="34"/>
  <c r="D24" i="34"/>
  <c r="D25" i="34"/>
  <c r="D26" i="34"/>
  <c r="D27" i="34"/>
  <c r="D28" i="34"/>
  <c r="D29" i="34"/>
  <c r="D30" i="34"/>
  <c r="B4" i="35"/>
  <c r="C4" i="35"/>
  <c r="D6" i="35"/>
  <c r="D7" i="35"/>
  <c r="D8" i="35"/>
  <c r="D9" i="35"/>
  <c r="D10" i="35"/>
  <c r="D11" i="35"/>
  <c r="D12" i="35"/>
  <c r="D15" i="35"/>
  <c r="D16" i="35"/>
  <c r="D17" i="35"/>
  <c r="D18" i="35"/>
  <c r="D19" i="35"/>
  <c r="D21" i="35"/>
  <c r="D22" i="35"/>
  <c r="D23" i="35"/>
  <c r="D24" i="35"/>
  <c r="D25" i="35"/>
  <c r="D26" i="35"/>
  <c r="D27" i="35"/>
  <c r="D28" i="35"/>
  <c r="D29" i="35"/>
  <c r="D30" i="35"/>
  <c r="B4" i="36"/>
  <c r="C4" i="36"/>
  <c r="D6" i="36"/>
  <c r="D7" i="36"/>
  <c r="D8" i="36"/>
  <c r="D9" i="36"/>
  <c r="D10" i="36"/>
  <c r="D11" i="36"/>
  <c r="D12" i="36"/>
  <c r="D13" i="36"/>
  <c r="D14" i="36"/>
  <c r="D15" i="36"/>
  <c r="D16" i="36"/>
  <c r="D17" i="36"/>
  <c r="D18" i="36"/>
  <c r="D19" i="36"/>
  <c r="D21" i="36"/>
  <c r="D22" i="36"/>
  <c r="D23" i="36"/>
  <c r="D24" i="36"/>
  <c r="D25" i="36"/>
  <c r="D26" i="36"/>
  <c r="D27" i="36"/>
  <c r="D28" i="36"/>
  <c r="D29" i="36"/>
  <c r="D30" i="36"/>
  <c r="B4" i="37"/>
  <c r="C4" i="37"/>
  <c r="D6" i="37"/>
  <c r="D7" i="37"/>
  <c r="D8" i="37"/>
  <c r="D9" i="37"/>
  <c r="D10" i="37"/>
  <c r="D11" i="37"/>
  <c r="D12" i="37"/>
  <c r="D14" i="37"/>
  <c r="D15" i="37"/>
  <c r="D16" i="37"/>
  <c r="D17" i="37"/>
  <c r="D18" i="37"/>
  <c r="D20" i="37"/>
  <c r="D21" i="37"/>
  <c r="D22" i="37"/>
  <c r="D23" i="37"/>
  <c r="D24" i="37"/>
  <c r="D25" i="37"/>
  <c r="D26" i="37"/>
  <c r="D27" i="37"/>
  <c r="D28" i="37"/>
  <c r="D29" i="37"/>
  <c r="D30" i="37"/>
  <c r="B4" i="38"/>
  <c r="C4" i="38"/>
  <c r="D4" i="38" s="1"/>
  <c r="D6" i="38"/>
  <c r="D7" i="38"/>
  <c r="D8" i="38"/>
  <c r="D9" i="38"/>
  <c r="D10" i="38"/>
  <c r="D11" i="38"/>
  <c r="D12" i="38"/>
  <c r="D14" i="38"/>
  <c r="D15" i="38"/>
  <c r="D16" i="38"/>
  <c r="D17" i="38"/>
  <c r="D18" i="38"/>
  <c r="D20" i="38"/>
  <c r="D21" i="38"/>
  <c r="D22" i="38"/>
  <c r="D23" i="38"/>
  <c r="D24" i="38"/>
  <c r="D25" i="38"/>
  <c r="D26" i="38"/>
  <c r="D27" i="38"/>
  <c r="D28" i="38"/>
  <c r="D29" i="38"/>
  <c r="D30" i="38"/>
  <c r="B4" i="39"/>
  <c r="C4" i="39"/>
  <c r="D6" i="39"/>
  <c r="D7" i="39"/>
  <c r="D8" i="39"/>
  <c r="D9" i="39"/>
  <c r="D10" i="39"/>
  <c r="D11" i="39"/>
  <c r="D12" i="39"/>
  <c r="D13" i="39"/>
  <c r="D14" i="39"/>
  <c r="D15" i="39"/>
  <c r="D16" i="39"/>
  <c r="D17" i="39"/>
  <c r="D18" i="39"/>
  <c r="D19" i="39"/>
  <c r="D21" i="39"/>
  <c r="D22" i="39"/>
  <c r="D23" i="39"/>
  <c r="D24" i="39"/>
  <c r="D25" i="39"/>
  <c r="D26" i="39"/>
  <c r="D27" i="39"/>
  <c r="D28" i="39"/>
  <c r="D29" i="39"/>
  <c r="D30" i="39"/>
  <c r="B4" i="40"/>
  <c r="C4" i="40"/>
  <c r="D6" i="40"/>
  <c r="D7" i="40"/>
  <c r="D8" i="40"/>
  <c r="D9" i="40"/>
  <c r="D10" i="40"/>
  <c r="D11" i="40"/>
  <c r="D12" i="40"/>
  <c r="D13" i="40"/>
  <c r="D14" i="40"/>
  <c r="D15" i="40"/>
  <c r="D16" i="40"/>
  <c r="D17" i="40"/>
  <c r="D18" i="40"/>
  <c r="D19" i="40"/>
  <c r="D21" i="40"/>
  <c r="D22" i="40"/>
  <c r="D23" i="40"/>
  <c r="D24" i="40"/>
  <c r="D25" i="40"/>
  <c r="D26" i="40"/>
  <c r="D27" i="40"/>
  <c r="D28" i="40"/>
  <c r="D29" i="40"/>
  <c r="D30" i="40"/>
  <c r="B4" i="41"/>
  <c r="C4" i="41"/>
  <c r="D4" i="41" s="1"/>
  <c r="D6" i="41"/>
  <c r="D7" i="41"/>
  <c r="D9" i="41"/>
  <c r="D11" i="41"/>
  <c r="D12" i="41"/>
  <c r="D13" i="41"/>
  <c r="D15" i="41"/>
  <c r="D17" i="41"/>
  <c r="D18" i="41"/>
  <c r="D19" i="41"/>
  <c r="D21" i="41"/>
  <c r="D22" i="41"/>
  <c r="D23" i="41"/>
  <c r="D24" i="41"/>
  <c r="D25" i="41"/>
  <c r="D30" i="41"/>
  <c r="B4" i="42"/>
  <c r="C4" i="42"/>
  <c r="D6" i="42"/>
  <c r="D7" i="42"/>
  <c r="D8" i="42"/>
  <c r="D9" i="42"/>
  <c r="D10" i="42"/>
  <c r="D11" i="42"/>
  <c r="D12" i="42"/>
  <c r="D13" i="42"/>
  <c r="D14" i="42"/>
  <c r="D15" i="42"/>
  <c r="D16" i="42"/>
  <c r="D17" i="42"/>
  <c r="D18" i="42"/>
  <c r="D19" i="42"/>
  <c r="D20" i="42"/>
  <c r="D21" i="42"/>
  <c r="D22" i="42"/>
  <c r="D23" i="42"/>
  <c r="D24" i="42"/>
  <c r="D25" i="42"/>
  <c r="D26" i="42"/>
  <c r="D27" i="42"/>
  <c r="D28" i="42"/>
  <c r="D29" i="42"/>
  <c r="D30" i="42"/>
  <c r="B4" i="43"/>
  <c r="D4" i="43" s="1"/>
  <c r="C4" i="43"/>
  <c r="D7" i="43"/>
  <c r="D8" i="43"/>
  <c r="D9" i="43"/>
  <c r="D10" i="43"/>
  <c r="D11" i="43"/>
  <c r="D12" i="43"/>
  <c r="D13" i="43"/>
  <c r="D14" i="43"/>
  <c r="D15" i="43"/>
  <c r="D16" i="43"/>
  <c r="D17" i="43"/>
  <c r="D18" i="43"/>
  <c r="D19" i="43"/>
  <c r="D20" i="43"/>
  <c r="D21" i="43"/>
  <c r="D22" i="43"/>
  <c r="D23" i="43"/>
  <c r="D24" i="43"/>
  <c r="D25" i="43"/>
  <c r="D26" i="43"/>
  <c r="D27" i="43"/>
  <c r="D28" i="43"/>
  <c r="D29" i="43"/>
  <c r="D30" i="43"/>
  <c r="C7" i="44"/>
  <c r="E7" i="44" s="1"/>
  <c r="D7" i="44"/>
  <c r="E9" i="44"/>
  <c r="E10" i="44"/>
  <c r="E11" i="44"/>
  <c r="E12" i="44"/>
  <c r="E13" i="44"/>
  <c r="E14" i="44"/>
  <c r="E15" i="44"/>
  <c r="E17" i="44"/>
  <c r="E18" i="44"/>
  <c r="E19" i="44"/>
  <c r="E20" i="44"/>
  <c r="E21" i="44"/>
  <c r="E22" i="44"/>
  <c r="E24" i="44"/>
  <c r="E25" i="44"/>
  <c r="E26" i="44"/>
  <c r="E27" i="44"/>
  <c r="E28" i="44"/>
  <c r="E29" i="44"/>
  <c r="E30" i="44"/>
  <c r="E31" i="44"/>
  <c r="E32" i="44"/>
  <c r="E33" i="44"/>
  <c r="C7" i="45"/>
  <c r="E7" i="45" s="1"/>
  <c r="D7" i="45"/>
  <c r="E9" i="45"/>
  <c r="E10" i="45"/>
  <c r="E11" i="45"/>
  <c r="E12" i="45"/>
  <c r="E13" i="45"/>
  <c r="E14" i="45"/>
  <c r="E15" i="45"/>
  <c r="E17" i="45"/>
  <c r="E18" i="45"/>
  <c r="E19" i="45"/>
  <c r="E20" i="45"/>
  <c r="E21" i="45"/>
  <c r="E22" i="45"/>
  <c r="E24" i="45"/>
  <c r="E25" i="45"/>
  <c r="E26" i="45"/>
  <c r="E27" i="45"/>
  <c r="E28" i="45"/>
  <c r="E29" i="45"/>
  <c r="E30" i="45"/>
  <c r="E31" i="45"/>
  <c r="E32" i="45"/>
  <c r="E33" i="45"/>
  <c r="C7" i="46"/>
  <c r="E7" i="46" s="1"/>
  <c r="D7" i="46"/>
  <c r="E9" i="46"/>
  <c r="E10" i="46"/>
  <c r="E11" i="46"/>
  <c r="E12" i="46"/>
  <c r="E13" i="46"/>
  <c r="E14" i="46"/>
  <c r="E15" i="46"/>
  <c r="E16" i="46"/>
  <c r="E17" i="46"/>
  <c r="E18" i="46"/>
  <c r="E19" i="46"/>
  <c r="E20" i="46"/>
  <c r="E21" i="46"/>
  <c r="E22" i="46"/>
  <c r="E23" i="46"/>
  <c r="E24" i="46"/>
  <c r="E25" i="46"/>
  <c r="E26" i="46"/>
  <c r="E27" i="46"/>
  <c r="E28" i="46"/>
  <c r="E29" i="46"/>
  <c r="E30" i="46"/>
  <c r="E31" i="46"/>
  <c r="E32" i="46"/>
  <c r="E33" i="46"/>
  <c r="C7" i="47"/>
  <c r="E7" i="47" s="1"/>
  <c r="D7" i="47"/>
  <c r="E9" i="47"/>
  <c r="E10" i="47"/>
  <c r="E11" i="47"/>
  <c r="E12" i="47"/>
  <c r="E13" i="47"/>
  <c r="E14" i="47"/>
  <c r="E15" i="47"/>
  <c r="E16" i="47"/>
  <c r="E17" i="47"/>
  <c r="E18" i="47"/>
  <c r="E19" i="47"/>
  <c r="E20" i="47"/>
  <c r="E21" i="47"/>
  <c r="E22" i="47"/>
  <c r="E24" i="47"/>
  <c r="E25" i="47"/>
  <c r="E26" i="47"/>
  <c r="E27" i="47"/>
  <c r="E28" i="47"/>
  <c r="E29" i="47"/>
  <c r="E30" i="47"/>
  <c r="E31" i="47"/>
  <c r="E32" i="47"/>
  <c r="E33" i="47"/>
  <c r="D4" i="42" l="1"/>
  <c r="D4" i="40"/>
  <c r="D4" i="39"/>
  <c r="D4" i="37"/>
  <c r="D4" i="36"/>
  <c r="D4" i="35"/>
  <c r="D4" i="34"/>
</calcChain>
</file>

<file path=xl/sharedStrings.xml><?xml version="1.0" encoding="utf-8"?>
<sst xmlns="http://schemas.openxmlformats.org/spreadsheetml/2006/main" count="1109" uniqueCount="100">
  <si>
    <t>Total</t>
  </si>
  <si>
    <t>Jura</t>
  </si>
  <si>
    <t>Tessin</t>
  </si>
  <si>
    <t xml:space="preserve">Nationalratswahlen 1971: Wahlberechtigte, Wählende, Wahlbeteiligung </t>
  </si>
  <si>
    <t>Wahlberechtigte</t>
  </si>
  <si>
    <t>Wahlbeteiligung in %</t>
  </si>
  <si>
    <t>1) Majorzkanton</t>
  </si>
  <si>
    <t>Uri 1)</t>
  </si>
  <si>
    <t xml:space="preserve">Nationalratswahlen 1979: Wahlberechtigte, Wählende, Wahlbeteiligung </t>
  </si>
  <si>
    <t xml:space="preserve">Nationalratswahlen 1983: Wahlberechtigte, Wählende, Wahlbeteiligung </t>
  </si>
  <si>
    <t xml:space="preserve">Nationalratswahlen 1987: Wahlberechtigte, Wählende, Wahlbeteiligung </t>
  </si>
  <si>
    <t>Uri 2)</t>
  </si>
  <si>
    <t>2) Majorzkanton</t>
  </si>
  <si>
    <t xml:space="preserve">Nationalratswahlen 1991: Wahlberechtigte, Wählende, Wahlbeteiligung </t>
  </si>
  <si>
    <t xml:space="preserve">Nationalratswahlen 1995: Wahlberechtigte, Wählende, Wahlbeteiligung </t>
  </si>
  <si>
    <t xml:space="preserve">Nationalratswahlen 1999: Wahlberechtigte, Wählende, Wahlbeteiligung </t>
  </si>
  <si>
    <t>Genf</t>
  </si>
  <si>
    <t>Wallis</t>
  </si>
  <si>
    <t>Waadt</t>
  </si>
  <si>
    <t>Bern</t>
  </si>
  <si>
    <t>Freiburg</t>
  </si>
  <si>
    <t>Neuenburg</t>
  </si>
  <si>
    <t>Solothurn</t>
  </si>
  <si>
    <t>Aargau</t>
  </si>
  <si>
    <t>Basel-Landschaft</t>
  </si>
  <si>
    <t>Basel-Stadt</t>
  </si>
  <si>
    <t>Zürich</t>
  </si>
  <si>
    <t>Graubünden</t>
  </si>
  <si>
    <t>Schaffhausen</t>
  </si>
  <si>
    <t>Thurgau</t>
  </si>
  <si>
    <t>Luzern</t>
  </si>
  <si>
    <t>Schwyz</t>
  </si>
  <si>
    <t>Glarus 1)</t>
  </si>
  <si>
    <t>Nidwalden 1)</t>
  </si>
  <si>
    <t>Obwalden 1)</t>
  </si>
  <si>
    <t>Zug 2)</t>
  </si>
  <si>
    <t>Zug</t>
  </si>
  <si>
    <t>Glarus 2)</t>
  </si>
  <si>
    <t>Nidwalden 2)</t>
  </si>
  <si>
    <t>Obwalden 2)</t>
  </si>
  <si>
    <t>Obwalden 1), 2)</t>
  </si>
  <si>
    <t>2) Stille Wahl</t>
  </si>
  <si>
    <t>1) Stille Wahl</t>
  </si>
  <si>
    <t>Appenzell A. Rh.</t>
  </si>
  <si>
    <t>Appenzell A. Rh. 1)</t>
  </si>
  <si>
    <t>Appenzell I. Rh. 1)</t>
  </si>
  <si>
    <t>Appenzell I. Rh. 2)</t>
  </si>
  <si>
    <t>St. Gallen</t>
  </si>
  <si>
    <t>Wählende 2)</t>
  </si>
  <si>
    <t>2) Eingegangene Wahlzettel</t>
  </si>
  <si>
    <t>Wählende 3)</t>
  </si>
  <si>
    <t>3) Eingegangene Wahlzettel</t>
  </si>
  <si>
    <t xml:space="preserve">Nationalratswahlen 2003:  Wahlberechtigte, Wählende, Wahlbeteiligung </t>
  </si>
  <si>
    <t xml:space="preserve">Nationalratswahlen 1975:  Wahlberechtigte, Wählende, Wahlbeteiligung </t>
  </si>
  <si>
    <t>Nidwalden 1) 3)</t>
  </si>
  <si>
    <t>3) Stille Wahl</t>
  </si>
  <si>
    <t>Nationalratswahlen 2007:  Wahlberechtigte, Wählende, Wahlbeteiligung</t>
  </si>
  <si>
    <t xml:space="preserve">Nationalratswahlen 1967: Wahlberechtigte, Wählende, Wahlbeteiligung </t>
  </si>
  <si>
    <t>Wählende</t>
  </si>
  <si>
    <t>* Stille Wahl</t>
  </si>
  <si>
    <t xml:space="preserve">Nationalratswahlen 1963: Wahlberechtigte, Wählende, Wahlbeteiligung </t>
  </si>
  <si>
    <t xml:space="preserve">Nationalratswahlen 1959: Wahlberechtigte, Wählende, Wahlbeteiligung </t>
  </si>
  <si>
    <t xml:space="preserve">Nationalratswahlen 1955: Wahlberechtigte, Wählende, Wahlbeteiligung </t>
  </si>
  <si>
    <t xml:space="preserve">Nationalratswahlen 1951: Wahlberechtigte, Wählende, Wahlbeteiligung </t>
  </si>
  <si>
    <t xml:space="preserve">Nationalratswahlen 1947: Wahlberechtigte, Wählende, Wahlbeteiligung </t>
  </si>
  <si>
    <t xml:space="preserve">Nationalratswahlen 1943: Wahlberechtigte, Wählende, Wahlbeteiligung </t>
  </si>
  <si>
    <t xml:space="preserve">Nationalratswahlen 1939: Wahlberechtigte, Wählende, Wahlbeteiligung </t>
  </si>
  <si>
    <t xml:space="preserve">Nationalratswahlen 1935: Wahlberechtigte, Wählende, Wahlbeteiligung </t>
  </si>
  <si>
    <t xml:space="preserve">Nationalratswahlen 1931: Wahlberechtigte, Wählende, Wahlbeteiligung </t>
  </si>
  <si>
    <t xml:space="preserve">Nationalratswahlen 1928: Wahlberechtigte, Wählende, Wahlbeteiligung </t>
  </si>
  <si>
    <t xml:space="preserve">Nationalratswahlen 1925: Wahlberechtigte, Wählende, Wahlbeteiligung </t>
  </si>
  <si>
    <t xml:space="preserve">Nationalratswahlen 1922: Wahlberechtigte, Wählende, Wahlbeteiligung </t>
  </si>
  <si>
    <t xml:space="preserve">Nationalratswahlen 1919: Wahlberechtigte, Wählende, Wahlbeteiligung </t>
  </si>
  <si>
    <t>Uri</t>
  </si>
  <si>
    <t>Obwalden</t>
  </si>
  <si>
    <t>Nidwalden</t>
  </si>
  <si>
    <t>Glarus</t>
  </si>
  <si>
    <t>Appenzell A.Rh.</t>
  </si>
  <si>
    <t>Appenzell I.Rh.</t>
  </si>
  <si>
    <t>*</t>
  </si>
  <si>
    <t>Nationalratswahlen 2011:  Wahlberechtigte, Wählende, Wahlbeteiligung</t>
  </si>
  <si>
    <t>Nationalratswahlen 2015:  Wahlberechtigte, Wählende, Wahlbeteiligung</t>
  </si>
  <si>
    <t>T 17.02.02.04.01</t>
  </si>
  <si>
    <t>© BFS 2019</t>
  </si>
  <si>
    <t>Auskunft: Bundesamt für Statistik (BFS), Sektion Politik, Kultur, Medien, poku@bfs.admin.ch, Tel. 058 463 61 58</t>
  </si>
  <si>
    <t>Quelle : BFS - Statistik der Nationalratswahlen</t>
  </si>
  <si>
    <t>Aktualisiert am 28.10.2019</t>
  </si>
  <si>
    <t>Nationalratswahlen 2019:  Wahlberechtigte, Wählende, Wahlbeteiligung</t>
  </si>
  <si>
    <r>
      <t xml:space="preserve">Wählende </t>
    </r>
    <r>
      <rPr>
        <vertAlign val="superscript"/>
        <sz val="8"/>
        <rFont val="Arial"/>
        <family val="2"/>
      </rPr>
      <t>2</t>
    </r>
  </si>
  <si>
    <r>
      <t xml:space="preserve">Uri </t>
    </r>
    <r>
      <rPr>
        <vertAlign val="superscript"/>
        <sz val="8"/>
        <rFont val="Arial"/>
        <family val="2"/>
      </rPr>
      <t>1</t>
    </r>
  </si>
  <si>
    <r>
      <t xml:space="preserve">Obwalden </t>
    </r>
    <r>
      <rPr>
        <vertAlign val="superscript"/>
        <sz val="8"/>
        <rFont val="Arial"/>
        <family val="2"/>
      </rPr>
      <t>1</t>
    </r>
  </si>
  <si>
    <r>
      <t xml:space="preserve">Nidwalden </t>
    </r>
    <r>
      <rPr>
        <vertAlign val="superscript"/>
        <sz val="8"/>
        <rFont val="Arial"/>
        <family val="2"/>
      </rPr>
      <t>1</t>
    </r>
  </si>
  <si>
    <r>
      <t xml:space="preserve">Glarus </t>
    </r>
    <r>
      <rPr>
        <vertAlign val="superscript"/>
        <sz val="8"/>
        <rFont val="Arial"/>
        <family val="2"/>
      </rPr>
      <t>1</t>
    </r>
  </si>
  <si>
    <r>
      <t xml:space="preserve">Appenzell A. Rh. </t>
    </r>
    <r>
      <rPr>
        <vertAlign val="superscript"/>
        <sz val="8"/>
        <rFont val="Arial"/>
        <family val="2"/>
      </rPr>
      <t>1</t>
    </r>
  </si>
  <si>
    <r>
      <t xml:space="preserve">Appenzell I. Rh. </t>
    </r>
    <r>
      <rPr>
        <vertAlign val="superscript"/>
        <sz val="8"/>
        <rFont val="Arial"/>
        <family val="2"/>
      </rPr>
      <t>1</t>
    </r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</si>
  <si>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Majorzkanton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</si>
  <si>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Eingegangene Wahlzettel</t>
    </r>
  </si>
  <si>
    <t>Aktualisiert am 30.11.2023</t>
  </si>
  <si>
    <t>Nationalratswahlen 2023:  Wahlberechtigte, Wählende, Wahlbeteiligung</t>
  </si>
  <si>
    <t>© BFS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</si>
</sst>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\ 0;;;\ @"/>
    <numFmt numFmtId="165" formatCode="\ \ 0;;;\ \ @"/>
    <numFmt numFmtId="166" formatCode="#,###,##0__;\-#,###,##0__;\-__;@__\ "/>
    <numFmt numFmtId="167" formatCode=";;;_W@"/>
    <numFmt numFmtId="168" formatCode="#,###,##0.0__;\-#,###,##0.0__;\-__;@__\ "/>
    <numFmt numFmtId="169" formatCode="&quot;  &quot;@"/>
    <numFmt numFmtId="170" formatCode="#,###,##0____;\-#,###,##0____;0____;@\ "/>
    <numFmt numFmtId="171" formatCode="#,###,##0.0____;\-#,###,##0.0____;\-____;@\ "/>
    <numFmt numFmtId="172" formatCode=";;;\ \ @"/>
    <numFmt numFmtId="173" formatCode=";;;\ @"/>
    <numFmt numFmtId="174" formatCode="#,###,##0.0__\ ;\ \-#,###,##0.0__\ ;0__\ ;\ @__\ "/>
  </numFmts>
  <fonts count="19">
    <font>
      <sz val="8.5"/>
      <name val="Helv"/>
    </font>
    <font>
      <sz val="8"/>
      <name val="Arial Narrow"/>
      <family val="2"/>
    </font>
    <font>
      <b/>
      <sz val="9"/>
      <name val="Arial"/>
      <family val="2"/>
    </font>
    <font>
      <sz val="8"/>
      <name val="NewsGothic"/>
      <family val="2"/>
    </font>
    <font>
      <sz val="8"/>
      <name val="Helv"/>
    </font>
    <font>
      <sz val="8"/>
      <name val="Arial"/>
      <family val="2"/>
    </font>
    <font>
      <sz val="9"/>
      <name val="Helv"/>
    </font>
    <font>
      <sz val="10"/>
      <name val="Arial"/>
      <family val="2"/>
    </font>
    <font>
      <sz val="10"/>
      <name val="MS Sans Serif"/>
      <family val="2"/>
    </font>
    <font>
      <b/>
      <sz val="8"/>
      <name val="Arial"/>
      <family val="2"/>
    </font>
    <font>
      <sz val="5"/>
      <name val="Arial"/>
      <family val="2"/>
    </font>
    <font>
      <b/>
      <sz val="7"/>
      <name val="Arial"/>
      <family val="2"/>
    </font>
    <font>
      <sz val="8.5"/>
      <name val="Arial"/>
      <family val="2"/>
    </font>
    <font>
      <i/>
      <sz val="8"/>
      <name val="Arial"/>
      <family val="2"/>
    </font>
    <font>
      <sz val="11"/>
      <name val="Calibri"/>
      <family val="2"/>
    </font>
    <font>
      <sz val="11"/>
      <color rgb="FF000000"/>
      <name val="Arial"/>
      <family val="2"/>
    </font>
    <font>
      <sz val="8"/>
      <color rgb="FF000000"/>
      <name val="Arial"/>
      <family val="2"/>
    </font>
    <font>
      <sz val="11"/>
      <name val="Arial"/>
      <family val="2"/>
    </font>
    <font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8">
    <xf numFmtId="0" fontId="0" fillId="0" borderId="0"/>
    <xf numFmtId="0" fontId="8" fillId="0" borderId="0"/>
    <xf numFmtId="0" fontId="6" fillId="0" borderId="0"/>
    <xf numFmtId="0" fontId="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</cellStyleXfs>
  <cellXfs count="291">
    <xf numFmtId="0" fontId="0" fillId="0" borderId="0" xfId="0"/>
    <xf numFmtId="0" fontId="1" fillId="0" borderId="0" xfId="0" applyFont="1" applyBorder="1"/>
    <xf numFmtId="166" fontId="1" fillId="0" borderId="0" xfId="0" applyNumberFormat="1" applyFont="1" applyBorder="1"/>
    <xf numFmtId="165" fontId="1" fillId="0" borderId="0" xfId="0" applyNumberFormat="1" applyFont="1" applyBorder="1" applyAlignment="1">
      <alignment horizontal="left"/>
    </xf>
    <xf numFmtId="0" fontId="1" fillId="2" borderId="0" xfId="0" applyFont="1" applyFill="1" applyBorder="1" applyAlignment="1"/>
    <xf numFmtId="0" fontId="1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2" fillId="2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/>
    <xf numFmtId="166" fontId="3" fillId="2" borderId="0" xfId="0" applyNumberFormat="1" applyFont="1" applyFill="1" applyBorder="1"/>
    <xf numFmtId="166" fontId="1" fillId="2" borderId="0" xfId="0" applyNumberFormat="1" applyFont="1" applyFill="1" applyBorder="1"/>
    <xf numFmtId="0" fontId="2" fillId="2" borderId="0" xfId="4" applyFont="1" applyFill="1" applyBorder="1" applyAlignment="1">
      <alignment vertical="center"/>
    </xf>
    <xf numFmtId="0" fontId="2" fillId="2" borderId="0" xfId="4" applyFont="1" applyFill="1" applyBorder="1" applyAlignment="1">
      <alignment horizontal="right"/>
    </xf>
    <xf numFmtId="0" fontId="2" fillId="2" borderId="0" xfId="5" applyFont="1" applyFill="1" applyBorder="1" applyAlignment="1">
      <alignment vertical="center"/>
    </xf>
    <xf numFmtId="0" fontId="2" fillId="2" borderId="0" xfId="5" applyFont="1" applyFill="1" applyBorder="1" applyAlignment="1">
      <alignment horizontal="right"/>
    </xf>
    <xf numFmtId="0" fontId="2" fillId="2" borderId="0" xfId="6" applyFont="1" applyFill="1" applyBorder="1" applyAlignment="1">
      <alignment vertical="center"/>
    </xf>
    <xf numFmtId="0" fontId="2" fillId="2" borderId="0" xfId="6" applyFont="1" applyFill="1" applyBorder="1" applyAlignment="1">
      <alignment horizontal="right"/>
    </xf>
    <xf numFmtId="0" fontId="2" fillId="2" borderId="0" xfId="7" applyFont="1" applyFill="1" applyBorder="1" applyAlignment="1">
      <alignment vertical="center"/>
    </xf>
    <xf numFmtId="0" fontId="2" fillId="2" borderId="0" xfId="7" applyFont="1" applyFill="1" applyBorder="1" applyAlignment="1">
      <alignment horizontal="right"/>
    </xf>
    <xf numFmtId="0" fontId="2" fillId="2" borderId="0" xfId="8" applyFont="1" applyFill="1" applyBorder="1" applyAlignment="1">
      <alignment vertical="center"/>
    </xf>
    <xf numFmtId="0" fontId="2" fillId="2" borderId="0" xfId="8" applyFont="1" applyFill="1" applyBorder="1" applyAlignment="1">
      <alignment horizontal="right"/>
    </xf>
    <xf numFmtId="0" fontId="2" fillId="2" borderId="0" xfId="9" applyFont="1" applyFill="1" applyBorder="1" applyAlignment="1">
      <alignment vertical="center"/>
    </xf>
    <xf numFmtId="0" fontId="2" fillId="2" borderId="0" xfId="9" applyFont="1" applyFill="1" applyBorder="1" applyAlignment="1">
      <alignment horizontal="right"/>
    </xf>
    <xf numFmtId="0" fontId="2" fillId="2" borderId="0" xfId="10" applyFont="1" applyFill="1" applyBorder="1" applyAlignment="1">
      <alignment vertical="center"/>
    </xf>
    <xf numFmtId="0" fontId="2" fillId="2" borderId="0" xfId="10" applyFont="1" applyFill="1" applyBorder="1" applyAlignment="1">
      <alignment horizontal="right"/>
    </xf>
    <xf numFmtId="0" fontId="2" fillId="2" borderId="0" xfId="11" applyFont="1" applyFill="1" applyBorder="1" applyAlignment="1">
      <alignment vertical="center"/>
    </xf>
    <xf numFmtId="0" fontId="2" fillId="2" borderId="0" xfId="11" applyFont="1" applyFill="1" applyBorder="1" applyAlignment="1">
      <alignment horizontal="right"/>
    </xf>
    <xf numFmtId="0" fontId="2" fillId="2" borderId="0" xfId="12" applyFont="1" applyFill="1" applyBorder="1" applyAlignment="1">
      <alignment vertical="center"/>
    </xf>
    <xf numFmtId="0" fontId="2" fillId="2" borderId="0" xfId="12" applyFont="1" applyFill="1" applyBorder="1" applyAlignment="1">
      <alignment horizontal="right"/>
    </xf>
    <xf numFmtId="0" fontId="2" fillId="2" borderId="0" xfId="13" applyFont="1" applyFill="1" applyBorder="1" applyAlignment="1">
      <alignment vertical="center"/>
    </xf>
    <xf numFmtId="0" fontId="2" fillId="2" borderId="0" xfId="13" applyFont="1" applyFill="1" applyBorder="1" applyAlignment="1">
      <alignment horizontal="right"/>
    </xf>
    <xf numFmtId="0" fontId="2" fillId="2" borderId="0" xfId="14" applyFont="1" applyFill="1" applyBorder="1" applyAlignment="1">
      <alignment vertical="center"/>
    </xf>
    <xf numFmtId="0" fontId="2" fillId="2" borderId="0" xfId="15" applyFont="1" applyFill="1" applyBorder="1" applyAlignment="1">
      <alignment vertical="center"/>
    </xf>
    <xf numFmtId="0" fontId="2" fillId="2" borderId="0" xfId="16" applyFont="1" applyFill="1" applyBorder="1" applyAlignment="1">
      <alignment vertical="center"/>
    </xf>
    <xf numFmtId="0" fontId="2" fillId="2" borderId="0" xfId="17" applyFont="1" applyFill="1" applyBorder="1" applyAlignment="1">
      <alignment vertical="center"/>
    </xf>
    <xf numFmtId="0" fontId="1" fillId="3" borderId="0" xfId="0" applyFont="1" applyFill="1" applyBorder="1"/>
    <xf numFmtId="166" fontId="3" fillId="3" borderId="0" xfId="0" applyNumberFormat="1" applyFont="1" applyFill="1" applyBorder="1"/>
    <xf numFmtId="0" fontId="3" fillId="3" borderId="0" xfId="0" applyFont="1" applyFill="1" applyBorder="1"/>
    <xf numFmtId="166" fontId="1" fillId="3" borderId="0" xfId="0" applyNumberFormat="1" applyFont="1" applyFill="1" applyBorder="1"/>
    <xf numFmtId="165" fontId="1" fillId="3" borderId="0" xfId="0" applyNumberFormat="1" applyFont="1" applyFill="1" applyBorder="1" applyAlignment="1">
      <alignment horizontal="left"/>
    </xf>
    <xf numFmtId="0" fontId="5" fillId="2" borderId="0" xfId="0" applyFont="1" applyFill="1" applyBorder="1"/>
    <xf numFmtId="0" fontId="5" fillId="2" borderId="1" xfId="0" applyFont="1" applyFill="1" applyBorder="1"/>
    <xf numFmtId="0" fontId="5" fillId="4" borderId="0" xfId="0" applyFont="1" applyFill="1" applyBorder="1"/>
    <xf numFmtId="170" fontId="5" fillId="4" borderId="0" xfId="0" applyNumberFormat="1" applyFont="1" applyFill="1" applyBorder="1" applyAlignment="1">
      <alignment horizontal="right"/>
    </xf>
    <xf numFmtId="171" fontId="5" fillId="4" borderId="0" xfId="0" applyNumberFormat="1" applyFont="1" applyFill="1" applyBorder="1" applyAlignment="1">
      <alignment horizontal="right"/>
    </xf>
    <xf numFmtId="167" fontId="5" fillId="2" borderId="0" xfId="0" applyNumberFormat="1" applyFont="1" applyFill="1" applyBorder="1"/>
    <xf numFmtId="170" fontId="5" fillId="2" borderId="0" xfId="0" applyNumberFormat="1" applyFont="1" applyFill="1" applyBorder="1" applyAlignment="1">
      <alignment horizontal="right"/>
    </xf>
    <xf numFmtId="171" fontId="5" fillId="2" borderId="0" xfId="0" applyNumberFormat="1" applyFont="1" applyFill="1" applyBorder="1" applyAlignment="1">
      <alignment horizontal="right"/>
    </xf>
    <xf numFmtId="0" fontId="5" fillId="2" borderId="0" xfId="0" applyFont="1" applyFill="1" applyBorder="1" applyAlignment="1"/>
    <xf numFmtId="0" fontId="5" fillId="3" borderId="0" xfId="0" applyFont="1" applyFill="1" applyBorder="1"/>
    <xf numFmtId="168" fontId="5" fillId="3" borderId="0" xfId="0" applyNumberFormat="1" applyFont="1" applyFill="1" applyBorder="1" applyAlignment="1">
      <alignment horizontal="right"/>
    </xf>
    <xf numFmtId="166" fontId="5" fillId="0" borderId="0" xfId="0" applyNumberFormat="1" applyFont="1" applyBorder="1"/>
    <xf numFmtId="0" fontId="10" fillId="3" borderId="0" xfId="0" applyFont="1" applyFill="1" applyBorder="1" applyAlignment="1">
      <alignment horizontal="right" vertical="center"/>
    </xf>
    <xf numFmtId="166" fontId="5" fillId="3" borderId="0" xfId="0" applyNumberFormat="1" applyFont="1" applyFill="1" applyBorder="1"/>
    <xf numFmtId="0" fontId="5" fillId="2" borderId="0" xfId="1" applyFont="1" applyFill="1"/>
    <xf numFmtId="169" fontId="5" fillId="2" borderId="0" xfId="0" quotePrefix="1" applyNumberFormat="1" applyFont="1" applyFill="1" applyBorder="1" applyAlignment="1">
      <alignment horizontal="right" vertical="top"/>
    </xf>
    <xf numFmtId="0" fontId="5" fillId="3" borderId="0" xfId="0" applyFont="1" applyFill="1"/>
    <xf numFmtId="0" fontId="5" fillId="2" borderId="0" xfId="0" applyFont="1" applyFill="1"/>
    <xf numFmtId="0" fontId="5" fillId="0" borderId="0" xfId="0" applyFont="1" applyBorder="1"/>
    <xf numFmtId="168" fontId="5" fillId="2" borderId="0" xfId="0" applyNumberFormat="1" applyFont="1" applyFill="1" applyBorder="1" applyAlignment="1">
      <alignment horizontal="right"/>
    </xf>
    <xf numFmtId="0" fontId="10" fillId="0" borderId="0" xfId="0" applyFont="1" applyBorder="1" applyAlignment="1">
      <alignment horizontal="right" vertical="center"/>
    </xf>
    <xf numFmtId="169" fontId="11" fillId="0" borderId="0" xfId="0" applyNumberFormat="1" applyFont="1" applyBorder="1"/>
    <xf numFmtId="0" fontId="12" fillId="0" borderId="0" xfId="0" applyFont="1" applyBorder="1"/>
    <xf numFmtId="0" fontId="9" fillId="2" borderId="0" xfId="2" applyFont="1" applyFill="1"/>
    <xf numFmtId="0" fontId="9" fillId="2" borderId="5" xfId="2" applyFont="1" applyFill="1" applyBorder="1"/>
    <xf numFmtId="172" fontId="5" fillId="2" borderId="0" xfId="2" applyNumberFormat="1" applyFont="1" applyFill="1" applyBorder="1" applyAlignment="1">
      <alignment horizontal="left"/>
    </xf>
    <xf numFmtId="172" fontId="13" fillId="2" borderId="1" xfId="2" applyNumberFormat="1" applyFont="1" applyFill="1" applyBorder="1" applyAlignment="1">
      <alignment horizontal="left"/>
    </xf>
    <xf numFmtId="172" fontId="13" fillId="2" borderId="0" xfId="2" applyNumberFormat="1" applyFont="1" applyFill="1" applyBorder="1" applyAlignment="1">
      <alignment horizontal="left"/>
    </xf>
    <xf numFmtId="0" fontId="5" fillId="2" borderId="0" xfId="3" applyFont="1" applyFill="1" applyBorder="1"/>
    <xf numFmtId="0" fontId="5" fillId="0" borderId="0" xfId="4" applyFont="1" applyBorder="1"/>
    <xf numFmtId="0" fontId="5" fillId="0" borderId="1" xfId="4" applyFont="1" applyBorder="1"/>
    <xf numFmtId="0" fontId="5" fillId="0" borderId="0" xfId="4" applyFont="1"/>
    <xf numFmtId="0" fontId="5" fillId="2" borderId="0" xfId="4" applyFont="1" applyFill="1" applyBorder="1" applyAlignment="1"/>
    <xf numFmtId="0" fontId="5" fillId="0" borderId="0" xfId="5" applyFont="1" applyBorder="1"/>
    <xf numFmtId="0" fontId="5" fillId="0" borderId="0" xfId="5" applyFont="1"/>
    <xf numFmtId="0" fontId="5" fillId="2" borderId="0" xfId="5" applyFont="1" applyFill="1" applyBorder="1" applyAlignment="1"/>
    <xf numFmtId="0" fontId="5" fillId="0" borderId="0" xfId="6" applyFont="1" applyBorder="1"/>
    <xf numFmtId="0" fontId="5" fillId="0" borderId="0" xfId="6" applyFont="1"/>
    <xf numFmtId="0" fontId="5" fillId="2" borderId="0" xfId="6" applyFont="1" applyFill="1" applyBorder="1" applyAlignment="1"/>
    <xf numFmtId="0" fontId="5" fillId="0" borderId="0" xfId="7" applyFont="1" applyBorder="1"/>
    <xf numFmtId="0" fontId="5" fillId="0" borderId="0" xfId="7" applyFont="1"/>
    <xf numFmtId="0" fontId="5" fillId="2" borderId="0" xfId="7" applyFont="1" applyFill="1" applyBorder="1" applyAlignment="1"/>
    <xf numFmtId="0" fontId="5" fillId="0" borderId="0" xfId="8" applyFont="1" applyBorder="1"/>
    <xf numFmtId="0" fontId="5" fillId="0" borderId="0" xfId="8" applyFont="1"/>
    <xf numFmtId="0" fontId="5" fillId="2" borderId="0" xfId="8" applyFont="1" applyFill="1" applyBorder="1" applyAlignment="1"/>
    <xf numFmtId="0" fontId="5" fillId="0" borderId="0" xfId="9" applyFont="1" applyBorder="1"/>
    <xf numFmtId="0" fontId="5" fillId="0" borderId="0" xfId="9" applyFont="1"/>
    <xf numFmtId="0" fontId="5" fillId="2" borderId="0" xfId="9" applyFont="1" applyFill="1" applyBorder="1" applyAlignment="1"/>
    <xf numFmtId="0" fontId="5" fillId="0" borderId="0" xfId="10" applyFont="1" applyBorder="1"/>
    <xf numFmtId="0" fontId="5" fillId="0" borderId="0" xfId="10" applyFont="1"/>
    <xf numFmtId="0" fontId="5" fillId="2" borderId="0" xfId="10" applyFont="1" applyFill="1" applyBorder="1" applyAlignment="1"/>
    <xf numFmtId="0" fontId="5" fillId="0" borderId="0" xfId="11" applyFont="1" applyBorder="1"/>
    <xf numFmtId="0" fontId="5" fillId="0" borderId="0" xfId="11" applyFont="1"/>
    <xf numFmtId="0" fontId="5" fillId="2" borderId="0" xfId="11" applyFont="1" applyFill="1" applyBorder="1" applyAlignment="1"/>
    <xf numFmtId="0" fontId="5" fillId="0" borderId="0" xfId="12" applyFont="1" applyBorder="1"/>
    <xf numFmtId="0" fontId="5" fillId="0" borderId="0" xfId="12" applyFont="1"/>
    <xf numFmtId="0" fontId="5" fillId="2" borderId="0" xfId="12" applyFont="1" applyFill="1" applyBorder="1" applyAlignment="1"/>
    <xf numFmtId="0" fontId="5" fillId="0" borderId="0" xfId="13" applyFont="1" applyBorder="1"/>
    <xf numFmtId="0" fontId="5" fillId="0" borderId="0" xfId="13" applyFont="1"/>
    <xf numFmtId="0" fontId="5" fillId="2" borderId="0" xfId="13" applyFont="1" applyFill="1" applyBorder="1" applyAlignment="1"/>
    <xf numFmtId="0" fontId="5" fillId="0" borderId="0" xfId="14" applyFont="1" applyBorder="1"/>
    <xf numFmtId="0" fontId="5" fillId="0" borderId="1" xfId="14" applyFont="1" applyBorder="1"/>
    <xf numFmtId="0" fontId="5" fillId="0" borderId="0" xfId="14" applyFont="1"/>
    <xf numFmtId="0" fontId="5" fillId="2" borderId="0" xfId="14" applyFont="1" applyFill="1" applyBorder="1" applyAlignment="1"/>
    <xf numFmtId="0" fontId="5" fillId="0" borderId="0" xfId="15" applyFont="1" applyBorder="1"/>
    <xf numFmtId="0" fontId="5" fillId="0" borderId="1" xfId="15" applyFont="1" applyBorder="1"/>
    <xf numFmtId="0" fontId="5" fillId="0" borderId="0" xfId="15" applyFont="1"/>
    <xf numFmtId="0" fontId="5" fillId="2" borderId="0" xfId="15" applyFont="1" applyFill="1" applyBorder="1" applyAlignment="1"/>
    <xf numFmtId="0" fontId="5" fillId="0" borderId="0" xfId="16" applyFont="1" applyBorder="1"/>
    <xf numFmtId="0" fontId="5" fillId="0" borderId="1" xfId="16" applyFont="1" applyBorder="1"/>
    <xf numFmtId="0" fontId="5" fillId="0" borderId="0" xfId="16" applyFont="1"/>
    <xf numFmtId="0" fontId="5" fillId="2" borderId="0" xfId="16" applyFont="1" applyFill="1" applyBorder="1" applyAlignment="1"/>
    <xf numFmtId="0" fontId="5" fillId="0" borderId="0" xfId="17" applyFont="1" applyBorder="1"/>
    <xf numFmtId="0" fontId="5" fillId="0" borderId="1" xfId="17" applyFont="1" applyBorder="1"/>
    <xf numFmtId="0" fontId="5" fillId="0" borderId="0" xfId="17" applyFont="1"/>
    <xf numFmtId="0" fontId="5" fillId="2" borderId="0" xfId="17" applyFont="1" applyFill="1" applyBorder="1" applyAlignment="1"/>
    <xf numFmtId="170" fontId="5" fillId="0" borderId="0" xfId="0" applyNumberFormat="1" applyFont="1" applyBorder="1"/>
    <xf numFmtId="0" fontId="2" fillId="2" borderId="0" xfId="0" applyFont="1" applyFill="1" applyBorder="1" applyAlignment="1">
      <alignment horizontal="right" vertical="center"/>
    </xf>
    <xf numFmtId="170" fontId="5" fillId="2" borderId="1" xfId="0" applyNumberFormat="1" applyFont="1" applyFill="1" applyBorder="1" applyAlignment="1">
      <alignment horizontal="right"/>
    </xf>
    <xf numFmtId="171" fontId="5" fillId="2" borderId="1" xfId="0" applyNumberFormat="1" applyFont="1" applyFill="1" applyBorder="1" applyAlignment="1">
      <alignment horizontal="right"/>
    </xf>
    <xf numFmtId="0" fontId="5" fillId="5" borderId="0" xfId="0" applyFont="1" applyFill="1" applyAlignment="1">
      <alignment vertical="center"/>
    </xf>
    <xf numFmtId="0" fontId="14" fillId="0" borderId="0" xfId="0" applyFont="1" applyAlignment="1">
      <alignment wrapText="1"/>
    </xf>
    <xf numFmtId="0" fontId="15" fillId="5" borderId="0" xfId="0" applyFont="1" applyFill="1" applyAlignment="1">
      <alignment vertical="center"/>
    </xf>
    <xf numFmtId="0" fontId="16" fillId="5" borderId="0" xfId="0" applyFont="1" applyFill="1" applyAlignment="1">
      <alignment vertical="center"/>
    </xf>
    <xf numFmtId="0" fontId="5" fillId="2" borderId="7" xfId="0" applyFont="1" applyFill="1" applyBorder="1"/>
    <xf numFmtId="169" fontId="5" fillId="2" borderId="8" xfId="0" applyNumberFormat="1" applyFont="1" applyFill="1" applyBorder="1" applyAlignment="1">
      <alignment vertical="top"/>
    </xf>
    <xf numFmtId="169" fontId="5" fillId="0" borderId="8" xfId="0" applyNumberFormat="1" applyFont="1" applyFill="1" applyBorder="1" applyAlignment="1">
      <alignment vertical="top"/>
    </xf>
    <xf numFmtId="169" fontId="5" fillId="2" borderId="9" xfId="0" applyNumberFormat="1" applyFont="1" applyFill="1" applyBorder="1" applyAlignment="1">
      <alignment vertical="top"/>
    </xf>
    <xf numFmtId="0" fontId="5" fillId="4" borderId="5" xfId="0" applyFont="1" applyFill="1" applyBorder="1"/>
    <xf numFmtId="0" fontId="5" fillId="2" borderId="0" xfId="4" applyFont="1" applyFill="1" applyBorder="1"/>
    <xf numFmtId="166" fontId="5" fillId="2" borderId="0" xfId="4" applyNumberFormat="1" applyFont="1" applyFill="1" applyBorder="1"/>
    <xf numFmtId="166" fontId="5" fillId="2" borderId="0" xfId="2" applyNumberFormat="1" applyFont="1" applyFill="1" applyAlignment="1">
      <alignment horizontal="center"/>
    </xf>
    <xf numFmtId="0" fontId="5" fillId="2" borderId="0" xfId="2" applyFont="1" applyFill="1" applyAlignment="1">
      <alignment horizontal="center"/>
    </xf>
    <xf numFmtId="164" fontId="5" fillId="2" borderId="0" xfId="3" applyNumberFormat="1" applyFont="1" applyFill="1" applyBorder="1"/>
    <xf numFmtId="166" fontId="5" fillId="2" borderId="3" xfId="2" applyNumberFormat="1" applyFont="1" applyFill="1" applyBorder="1" applyAlignment="1">
      <alignment horizontal="center"/>
    </xf>
    <xf numFmtId="0" fontId="5" fillId="2" borderId="5" xfId="2" applyFont="1" applyFill="1" applyBorder="1" applyAlignment="1">
      <alignment horizontal="center"/>
    </xf>
    <xf numFmtId="173" fontId="5" fillId="2" borderId="0" xfId="2" applyNumberFormat="1" applyFont="1" applyFill="1" applyBorder="1" applyAlignment="1">
      <alignment horizontal="left"/>
    </xf>
    <xf numFmtId="173" fontId="13" fillId="2" borderId="1" xfId="2" applyNumberFormat="1" applyFont="1" applyFill="1" applyBorder="1" applyAlignment="1">
      <alignment horizontal="left"/>
    </xf>
    <xf numFmtId="166" fontId="13" fillId="2" borderId="4" xfId="2" applyNumberFormat="1" applyFont="1" applyFill="1" applyBorder="1"/>
    <xf numFmtId="173" fontId="13" fillId="2" borderId="0" xfId="2" applyNumberFormat="1" applyFont="1" applyFill="1" applyBorder="1" applyAlignment="1">
      <alignment horizontal="left"/>
    </xf>
    <xf numFmtId="166" fontId="13" fillId="2" borderId="0" xfId="2" applyNumberFormat="1" applyFont="1" applyFill="1" applyBorder="1"/>
    <xf numFmtId="166" fontId="5" fillId="2" borderId="0" xfId="3" applyNumberFormat="1" applyFont="1" applyFill="1" applyBorder="1"/>
    <xf numFmtId="166" fontId="5" fillId="0" borderId="0" xfId="4" applyNumberFormat="1" applyFont="1" applyFill="1" applyBorder="1" applyAlignment="1">
      <alignment horizontal="right"/>
    </xf>
    <xf numFmtId="168" fontId="5" fillId="0" borderId="0" xfId="4" applyNumberFormat="1" applyFont="1" applyFill="1" applyBorder="1" applyAlignment="1">
      <alignment horizontal="right"/>
    </xf>
    <xf numFmtId="166" fontId="5" fillId="0" borderId="1" xfId="4" applyNumberFormat="1" applyFont="1" applyFill="1" applyBorder="1" applyAlignment="1">
      <alignment horizontal="right"/>
    </xf>
    <xf numFmtId="168" fontId="5" fillId="0" borderId="1" xfId="4" applyNumberFormat="1" applyFont="1" applyFill="1" applyBorder="1" applyAlignment="1">
      <alignment horizontal="right"/>
    </xf>
    <xf numFmtId="166" fontId="5" fillId="0" borderId="0" xfId="4" applyNumberFormat="1" applyFont="1"/>
    <xf numFmtId="0" fontId="17" fillId="0" borderId="0" xfId="0" applyFont="1" applyAlignment="1">
      <alignment wrapText="1"/>
    </xf>
    <xf numFmtId="0" fontId="5" fillId="2" borderId="0" xfId="5" applyFont="1" applyFill="1" applyBorder="1"/>
    <xf numFmtId="166" fontId="5" fillId="2" borderId="0" xfId="5" applyNumberFormat="1" applyFont="1" applyFill="1" applyBorder="1"/>
    <xf numFmtId="166" fontId="5" fillId="0" borderId="0" xfId="5" applyNumberFormat="1" applyFont="1" applyFill="1" applyBorder="1" applyAlignment="1">
      <alignment horizontal="right"/>
    </xf>
    <xf numFmtId="168" fontId="5" fillId="0" borderId="0" xfId="5" applyNumberFormat="1" applyFont="1" applyFill="1" applyBorder="1" applyAlignment="1">
      <alignment horizontal="right"/>
    </xf>
    <xf numFmtId="166" fontId="5" fillId="0" borderId="1" xfId="5" applyNumberFormat="1" applyFont="1" applyFill="1" applyBorder="1" applyAlignment="1">
      <alignment horizontal="right"/>
    </xf>
    <xf numFmtId="168" fontId="5" fillId="0" borderId="1" xfId="5" applyNumberFormat="1" applyFont="1" applyFill="1" applyBorder="1" applyAlignment="1">
      <alignment horizontal="right"/>
    </xf>
    <xf numFmtId="166" fontId="5" fillId="0" borderId="0" xfId="5" applyNumberFormat="1" applyFont="1"/>
    <xf numFmtId="0" fontId="5" fillId="2" borderId="0" xfId="6" applyFont="1" applyFill="1" applyBorder="1"/>
    <xf numFmtId="166" fontId="5" fillId="2" borderId="0" xfId="6" applyNumberFormat="1" applyFont="1" applyFill="1" applyBorder="1"/>
    <xf numFmtId="166" fontId="5" fillId="0" borderId="0" xfId="6" applyNumberFormat="1" applyFont="1" applyFill="1" applyBorder="1" applyAlignment="1">
      <alignment horizontal="right"/>
    </xf>
    <xf numFmtId="168" fontId="5" fillId="0" borderId="0" xfId="6" applyNumberFormat="1" applyFont="1" applyFill="1" applyBorder="1" applyAlignment="1">
      <alignment horizontal="right"/>
    </xf>
    <xf numFmtId="166" fontId="5" fillId="0" borderId="1" xfId="6" applyNumberFormat="1" applyFont="1" applyFill="1" applyBorder="1" applyAlignment="1">
      <alignment horizontal="right"/>
    </xf>
    <xf numFmtId="168" fontId="5" fillId="0" borderId="1" xfId="6" applyNumberFormat="1" applyFont="1" applyFill="1" applyBorder="1" applyAlignment="1">
      <alignment horizontal="right"/>
    </xf>
    <xf numFmtId="166" fontId="5" fillId="0" borderId="0" xfId="6" applyNumberFormat="1" applyFont="1"/>
    <xf numFmtId="0" fontId="5" fillId="2" borderId="0" xfId="7" applyFont="1" applyFill="1" applyBorder="1"/>
    <xf numFmtId="166" fontId="5" fillId="2" borderId="0" xfId="7" applyNumberFormat="1" applyFont="1" applyFill="1" applyBorder="1"/>
    <xf numFmtId="166" fontId="5" fillId="0" borderId="0" xfId="7" applyNumberFormat="1" applyFont="1" applyFill="1" applyBorder="1" applyAlignment="1">
      <alignment horizontal="right"/>
    </xf>
    <xf numFmtId="168" fontId="5" fillId="0" borderId="0" xfId="7" applyNumberFormat="1" applyFont="1" applyFill="1" applyBorder="1" applyAlignment="1">
      <alignment horizontal="right"/>
    </xf>
    <xf numFmtId="166" fontId="5" fillId="0" borderId="1" xfId="7" applyNumberFormat="1" applyFont="1" applyFill="1" applyBorder="1" applyAlignment="1">
      <alignment horizontal="right"/>
    </xf>
    <xf numFmtId="168" fontId="5" fillId="0" borderId="1" xfId="7" applyNumberFormat="1" applyFont="1" applyFill="1" applyBorder="1" applyAlignment="1">
      <alignment horizontal="right"/>
    </xf>
    <xf numFmtId="166" fontId="5" fillId="0" borderId="0" xfId="7" applyNumberFormat="1" applyFont="1"/>
    <xf numFmtId="0" fontId="5" fillId="2" borderId="0" xfId="8" applyFont="1" applyFill="1" applyBorder="1"/>
    <xf numFmtId="166" fontId="5" fillId="2" borderId="0" xfId="8" applyNumberFormat="1" applyFont="1" applyFill="1" applyBorder="1"/>
    <xf numFmtId="166" fontId="5" fillId="0" borderId="0" xfId="8" applyNumberFormat="1" applyFont="1" applyFill="1" applyBorder="1" applyAlignment="1">
      <alignment horizontal="right"/>
    </xf>
    <xf numFmtId="168" fontId="5" fillId="0" borderId="0" xfId="8" applyNumberFormat="1" applyFont="1" applyFill="1" applyBorder="1" applyAlignment="1">
      <alignment horizontal="right"/>
    </xf>
    <xf numFmtId="166" fontId="5" fillId="0" borderId="1" xfId="8" applyNumberFormat="1" applyFont="1" applyFill="1" applyBorder="1" applyAlignment="1">
      <alignment horizontal="right"/>
    </xf>
    <xf numFmtId="168" fontId="5" fillId="0" borderId="1" xfId="8" applyNumberFormat="1" applyFont="1" applyFill="1" applyBorder="1" applyAlignment="1">
      <alignment horizontal="right"/>
    </xf>
    <xf numFmtId="166" fontId="5" fillId="0" borderId="0" xfId="8" applyNumberFormat="1" applyFont="1"/>
    <xf numFmtId="0" fontId="5" fillId="2" borderId="0" xfId="9" applyFont="1" applyFill="1" applyBorder="1"/>
    <xf numFmtId="166" fontId="5" fillId="2" borderId="0" xfId="9" applyNumberFormat="1" applyFont="1" applyFill="1" applyBorder="1"/>
    <xf numFmtId="166" fontId="5" fillId="0" borderId="0" xfId="9" applyNumberFormat="1" applyFont="1" applyFill="1" applyBorder="1" applyAlignment="1">
      <alignment horizontal="right"/>
    </xf>
    <xf numFmtId="168" fontId="5" fillId="0" borderId="0" xfId="9" applyNumberFormat="1" applyFont="1" applyFill="1" applyBorder="1" applyAlignment="1">
      <alignment horizontal="right"/>
    </xf>
    <xf numFmtId="166" fontId="5" fillId="0" borderId="1" xfId="9" applyNumberFormat="1" applyFont="1" applyFill="1" applyBorder="1" applyAlignment="1">
      <alignment horizontal="right"/>
    </xf>
    <xf numFmtId="168" fontId="5" fillId="0" borderId="1" xfId="9" applyNumberFormat="1" applyFont="1" applyFill="1" applyBorder="1" applyAlignment="1">
      <alignment horizontal="right"/>
    </xf>
    <xf numFmtId="166" fontId="5" fillId="0" borderId="0" xfId="9" applyNumberFormat="1" applyFont="1"/>
    <xf numFmtId="0" fontId="5" fillId="2" borderId="0" xfId="10" applyFont="1" applyFill="1" applyBorder="1"/>
    <xf numFmtId="166" fontId="5" fillId="2" borderId="0" xfId="10" applyNumberFormat="1" applyFont="1" applyFill="1" applyBorder="1"/>
    <xf numFmtId="166" fontId="5" fillId="0" borderId="0" xfId="10" applyNumberFormat="1" applyFont="1" applyFill="1" applyBorder="1" applyAlignment="1">
      <alignment horizontal="right"/>
    </xf>
    <xf numFmtId="168" fontId="5" fillId="0" borderId="0" xfId="10" applyNumberFormat="1" applyFont="1" applyFill="1" applyBorder="1" applyAlignment="1">
      <alignment horizontal="right"/>
    </xf>
    <xf numFmtId="166" fontId="5" fillId="0" borderId="1" xfId="10" applyNumberFormat="1" applyFont="1" applyFill="1" applyBorder="1" applyAlignment="1">
      <alignment horizontal="right"/>
    </xf>
    <xf numFmtId="168" fontId="5" fillId="0" borderId="1" xfId="10" applyNumberFormat="1" applyFont="1" applyFill="1" applyBorder="1" applyAlignment="1">
      <alignment horizontal="right"/>
    </xf>
    <xf numFmtId="166" fontId="5" fillId="0" borderId="0" xfId="10" applyNumberFormat="1" applyFont="1"/>
    <xf numFmtId="0" fontId="5" fillId="2" borderId="0" xfId="11" applyFont="1" applyFill="1" applyBorder="1"/>
    <xf numFmtId="166" fontId="5" fillId="2" borderId="0" xfId="11" applyNumberFormat="1" applyFont="1" applyFill="1" applyBorder="1"/>
    <xf numFmtId="166" fontId="5" fillId="0" borderId="0" xfId="11" applyNumberFormat="1" applyFont="1" applyFill="1" applyBorder="1" applyAlignment="1">
      <alignment horizontal="right"/>
    </xf>
    <xf numFmtId="168" fontId="5" fillId="0" borderId="0" xfId="11" applyNumberFormat="1" applyFont="1" applyFill="1" applyBorder="1" applyAlignment="1">
      <alignment horizontal="right"/>
    </xf>
    <xf numFmtId="166" fontId="5" fillId="0" borderId="1" xfId="11" applyNumberFormat="1" applyFont="1" applyFill="1" applyBorder="1" applyAlignment="1">
      <alignment horizontal="right"/>
    </xf>
    <xf numFmtId="168" fontId="5" fillId="0" borderId="1" xfId="11" applyNumberFormat="1" applyFont="1" applyFill="1" applyBorder="1" applyAlignment="1">
      <alignment horizontal="right"/>
    </xf>
    <xf numFmtId="166" fontId="5" fillId="0" borderId="0" xfId="11" applyNumberFormat="1" applyFont="1"/>
    <xf numFmtId="0" fontId="5" fillId="2" borderId="0" xfId="12" applyFont="1" applyFill="1" applyBorder="1"/>
    <xf numFmtId="166" fontId="5" fillId="2" borderId="0" xfId="12" applyNumberFormat="1" applyFont="1" applyFill="1" applyBorder="1"/>
    <xf numFmtId="166" fontId="5" fillId="0" borderId="0" xfId="12" applyNumberFormat="1" applyFont="1" applyFill="1" applyBorder="1" applyAlignment="1">
      <alignment horizontal="right"/>
    </xf>
    <xf numFmtId="168" fontId="5" fillId="0" borderId="0" xfId="12" applyNumberFormat="1" applyFont="1" applyFill="1" applyBorder="1" applyAlignment="1">
      <alignment horizontal="right"/>
    </xf>
    <xf numFmtId="166" fontId="5" fillId="0" borderId="1" xfId="12" applyNumberFormat="1" applyFont="1" applyFill="1" applyBorder="1" applyAlignment="1">
      <alignment horizontal="right"/>
    </xf>
    <xf numFmtId="168" fontId="5" fillId="0" borderId="1" xfId="12" applyNumberFormat="1" applyFont="1" applyFill="1" applyBorder="1" applyAlignment="1">
      <alignment horizontal="right"/>
    </xf>
    <xf numFmtId="166" fontId="5" fillId="0" borderId="0" xfId="12" applyNumberFormat="1" applyFont="1"/>
    <xf numFmtId="0" fontId="5" fillId="2" borderId="0" xfId="13" applyFont="1" applyFill="1" applyBorder="1"/>
    <xf numFmtId="166" fontId="5" fillId="2" borderId="0" xfId="13" applyNumberFormat="1" applyFont="1" applyFill="1" applyBorder="1"/>
    <xf numFmtId="166" fontId="5" fillId="0" borderId="0" xfId="13" applyNumberFormat="1" applyFont="1" applyFill="1" applyBorder="1" applyAlignment="1">
      <alignment horizontal="right"/>
    </xf>
    <xf numFmtId="168" fontId="5" fillId="0" borderId="0" xfId="13" applyNumberFormat="1" applyFont="1" applyFill="1" applyBorder="1" applyAlignment="1">
      <alignment horizontal="right"/>
    </xf>
    <xf numFmtId="166" fontId="5" fillId="0" borderId="1" xfId="13" applyNumberFormat="1" applyFont="1" applyFill="1" applyBorder="1" applyAlignment="1">
      <alignment horizontal="right"/>
    </xf>
    <xf numFmtId="168" fontId="5" fillId="0" borderId="1" xfId="13" applyNumberFormat="1" applyFont="1" applyFill="1" applyBorder="1" applyAlignment="1">
      <alignment horizontal="right"/>
    </xf>
    <xf numFmtId="166" fontId="5" fillId="0" borderId="0" xfId="13" applyNumberFormat="1" applyFont="1"/>
    <xf numFmtId="0" fontId="5" fillId="2" borderId="0" xfId="14" applyFont="1" applyFill="1" applyBorder="1"/>
    <xf numFmtId="166" fontId="5" fillId="2" borderId="0" xfId="14" applyNumberFormat="1" applyFont="1" applyFill="1" applyBorder="1"/>
    <xf numFmtId="166" fontId="5" fillId="2" borderId="6" xfId="14" applyNumberFormat="1" applyFont="1" applyFill="1" applyBorder="1" applyAlignment="1">
      <alignment vertical="top"/>
    </xf>
    <xf numFmtId="169" fontId="5" fillId="2" borderId="0" xfId="14" applyNumberFormat="1" applyFont="1" applyFill="1" applyBorder="1" applyAlignment="1">
      <alignment vertical="top"/>
    </xf>
    <xf numFmtId="166" fontId="5" fillId="0" borderId="0" xfId="14" applyNumberFormat="1" applyFont="1" applyFill="1" applyBorder="1" applyAlignment="1">
      <alignment horizontal="right"/>
    </xf>
    <xf numFmtId="168" fontId="5" fillId="0" borderId="0" xfId="14" applyNumberFormat="1" applyFont="1" applyFill="1" applyBorder="1" applyAlignment="1">
      <alignment horizontal="right"/>
    </xf>
    <xf numFmtId="166" fontId="5" fillId="0" borderId="1" xfId="14" applyNumberFormat="1" applyFont="1" applyFill="1" applyBorder="1" applyAlignment="1">
      <alignment horizontal="right"/>
    </xf>
    <xf numFmtId="168" fontId="5" fillId="0" borderId="1" xfId="14" applyNumberFormat="1" applyFont="1" applyFill="1" applyBorder="1" applyAlignment="1">
      <alignment horizontal="right"/>
    </xf>
    <xf numFmtId="166" fontId="5" fillId="0" borderId="0" xfId="14" applyNumberFormat="1" applyFont="1"/>
    <xf numFmtId="0" fontId="5" fillId="2" borderId="0" xfId="15" applyFont="1" applyFill="1" applyBorder="1"/>
    <xf numFmtId="166" fontId="5" fillId="2" borderId="0" xfId="15" applyNumberFormat="1" applyFont="1" applyFill="1" applyBorder="1"/>
    <xf numFmtId="166" fontId="5" fillId="2" borderId="6" xfId="15" applyNumberFormat="1" applyFont="1" applyFill="1" applyBorder="1" applyAlignment="1">
      <alignment vertical="top"/>
    </xf>
    <xf numFmtId="169" fontId="5" fillId="2" borderId="0" xfId="15" applyNumberFormat="1" applyFont="1" applyFill="1" applyBorder="1" applyAlignment="1">
      <alignment vertical="top"/>
    </xf>
    <xf numFmtId="166" fontId="5" fillId="0" borderId="0" xfId="15" applyNumberFormat="1" applyFont="1" applyFill="1" applyBorder="1" applyAlignment="1">
      <alignment horizontal="right"/>
    </xf>
    <xf numFmtId="168" fontId="5" fillId="0" borderId="0" xfId="15" applyNumberFormat="1" applyFont="1" applyFill="1" applyBorder="1" applyAlignment="1">
      <alignment horizontal="right"/>
    </xf>
    <xf numFmtId="166" fontId="5" fillId="0" borderId="1" xfId="15" applyNumberFormat="1" applyFont="1" applyFill="1" applyBorder="1" applyAlignment="1">
      <alignment horizontal="right"/>
    </xf>
    <xf numFmtId="168" fontId="5" fillId="0" borderId="1" xfId="15" applyNumberFormat="1" applyFont="1" applyFill="1" applyBorder="1" applyAlignment="1">
      <alignment horizontal="right"/>
    </xf>
    <xf numFmtId="166" fontId="5" fillId="0" borderId="0" xfId="15" applyNumberFormat="1" applyFont="1"/>
    <xf numFmtId="0" fontId="5" fillId="2" borderId="0" xfId="16" applyFont="1" applyFill="1" applyBorder="1"/>
    <xf numFmtId="166" fontId="5" fillId="2" borderId="0" xfId="16" applyNumberFormat="1" applyFont="1" applyFill="1" applyBorder="1"/>
    <xf numFmtId="166" fontId="5" fillId="2" borderId="6" xfId="16" applyNumberFormat="1" applyFont="1" applyFill="1" applyBorder="1" applyAlignment="1">
      <alignment vertical="top"/>
    </xf>
    <xf numFmtId="169" fontId="5" fillId="2" borderId="0" xfId="16" applyNumberFormat="1" applyFont="1" applyFill="1" applyBorder="1" applyAlignment="1">
      <alignment vertical="top"/>
    </xf>
    <xf numFmtId="166" fontId="5" fillId="0" borderId="0" xfId="16" applyNumberFormat="1" applyFont="1" applyFill="1" applyBorder="1" applyAlignment="1">
      <alignment horizontal="right"/>
    </xf>
    <xf numFmtId="168" fontId="5" fillId="0" borderId="0" xfId="16" applyNumberFormat="1" applyFont="1" applyFill="1" applyBorder="1" applyAlignment="1">
      <alignment horizontal="right"/>
    </xf>
    <xf numFmtId="166" fontId="5" fillId="0" borderId="1" xfId="16" applyNumberFormat="1" applyFont="1" applyFill="1" applyBorder="1" applyAlignment="1">
      <alignment horizontal="right"/>
    </xf>
    <xf numFmtId="168" fontId="5" fillId="0" borderId="1" xfId="16" applyNumberFormat="1" applyFont="1" applyFill="1" applyBorder="1" applyAlignment="1">
      <alignment horizontal="right"/>
    </xf>
    <xf numFmtId="166" fontId="5" fillId="0" borderId="0" xfId="16" applyNumberFormat="1" applyFont="1"/>
    <xf numFmtId="0" fontId="5" fillId="2" borderId="0" xfId="17" applyFont="1" applyFill="1" applyBorder="1"/>
    <xf numFmtId="166" fontId="5" fillId="2" borderId="0" xfId="17" applyNumberFormat="1" applyFont="1" applyFill="1" applyBorder="1"/>
    <xf numFmtId="166" fontId="5" fillId="2" borderId="6" xfId="17" applyNumberFormat="1" applyFont="1" applyFill="1" applyBorder="1" applyAlignment="1">
      <alignment vertical="top"/>
    </xf>
    <xf numFmtId="169" fontId="5" fillId="2" borderId="0" xfId="17" applyNumberFormat="1" applyFont="1" applyFill="1" applyBorder="1" applyAlignment="1">
      <alignment vertical="top"/>
    </xf>
    <xf numFmtId="166" fontId="5" fillId="0" borderId="0" xfId="17" applyNumberFormat="1" applyFont="1" applyFill="1" applyBorder="1" applyAlignment="1">
      <alignment horizontal="right"/>
    </xf>
    <xf numFmtId="168" fontId="5" fillId="0" borderId="0" xfId="17" applyNumberFormat="1" applyFont="1" applyFill="1" applyBorder="1" applyAlignment="1">
      <alignment horizontal="right"/>
    </xf>
    <xf numFmtId="166" fontId="5" fillId="0" borderId="1" xfId="17" applyNumberFormat="1" applyFont="1" applyFill="1" applyBorder="1" applyAlignment="1">
      <alignment horizontal="right"/>
    </xf>
    <xf numFmtId="168" fontId="5" fillId="0" borderId="1" xfId="17" applyNumberFormat="1" applyFont="1" applyFill="1" applyBorder="1" applyAlignment="1">
      <alignment horizontal="right"/>
    </xf>
    <xf numFmtId="166" fontId="5" fillId="0" borderId="0" xfId="17" applyNumberFormat="1" applyFont="1"/>
    <xf numFmtId="0" fontId="5" fillId="4" borderId="2" xfId="3" applyFont="1" applyFill="1" applyBorder="1"/>
    <xf numFmtId="166" fontId="5" fillId="4" borderId="2" xfId="3" applyNumberFormat="1" applyFont="1" applyFill="1" applyBorder="1"/>
    <xf numFmtId="174" fontId="5" fillId="4" borderId="2" xfId="3" applyNumberFormat="1" applyFont="1" applyFill="1" applyBorder="1"/>
    <xf numFmtId="0" fontId="2" fillId="2" borderId="0" xfId="0" applyFont="1" applyFill="1" applyBorder="1" applyAlignment="1"/>
    <xf numFmtId="0" fontId="1" fillId="3" borderId="0" xfId="0" applyFont="1" applyFill="1" applyBorder="1" applyAlignment="1"/>
    <xf numFmtId="0" fontId="1" fillId="0" borderId="0" xfId="0" applyFont="1" applyBorder="1" applyAlignment="1"/>
    <xf numFmtId="0" fontId="5" fillId="2" borderId="2" xfId="0" applyFont="1" applyFill="1" applyBorder="1"/>
    <xf numFmtId="169" fontId="5" fillId="0" borderId="9" xfId="0" applyNumberFormat="1" applyFont="1" applyFill="1" applyBorder="1" applyAlignment="1">
      <alignment vertical="top"/>
    </xf>
    <xf numFmtId="172" fontId="5" fillId="2" borderId="2" xfId="2" applyNumberFormat="1" applyFont="1" applyFill="1" applyBorder="1" applyAlignment="1">
      <alignment horizontal="left"/>
    </xf>
    <xf numFmtId="173" fontId="5" fillId="2" borderId="2" xfId="2" applyNumberFormat="1" applyFont="1" applyFill="1" applyBorder="1" applyAlignment="1">
      <alignment horizontal="left"/>
    </xf>
    <xf numFmtId="166" fontId="5" fillId="2" borderId="8" xfId="5" applyNumberFormat="1" applyFont="1" applyFill="1" applyBorder="1" applyAlignment="1">
      <alignment vertical="top"/>
    </xf>
    <xf numFmtId="169" fontId="5" fillId="2" borderId="2" xfId="5" applyNumberFormat="1" applyFont="1" applyFill="1" applyBorder="1" applyAlignment="1">
      <alignment vertical="top"/>
    </xf>
    <xf numFmtId="166" fontId="5" fillId="2" borderId="8" xfId="4" applyNumberFormat="1" applyFont="1" applyFill="1" applyBorder="1" applyAlignment="1">
      <alignment horizontal="left" vertical="top"/>
    </xf>
    <xf numFmtId="169" fontId="5" fillId="2" borderId="2" xfId="4" applyNumberFormat="1" applyFont="1" applyFill="1" applyBorder="1" applyAlignment="1">
      <alignment horizontal="left" vertical="top"/>
    </xf>
    <xf numFmtId="164" fontId="5" fillId="2" borderId="0" xfId="3" applyNumberFormat="1" applyFont="1" applyFill="1" applyBorder="1" applyAlignment="1">
      <alignment horizontal="left"/>
    </xf>
    <xf numFmtId="166" fontId="5" fillId="2" borderId="8" xfId="6" applyNumberFormat="1" applyFont="1" applyFill="1" applyBorder="1" applyAlignment="1">
      <alignment vertical="top"/>
    </xf>
    <xf numFmtId="169" fontId="5" fillId="2" borderId="2" xfId="6" applyNumberFormat="1" applyFont="1" applyFill="1" applyBorder="1" applyAlignment="1">
      <alignment vertical="top"/>
    </xf>
    <xf numFmtId="166" fontId="5" fillId="2" borderId="8" xfId="7" applyNumberFormat="1" applyFont="1" applyFill="1" applyBorder="1" applyAlignment="1">
      <alignment vertical="top"/>
    </xf>
    <xf numFmtId="169" fontId="5" fillId="2" borderId="2" xfId="7" applyNumberFormat="1" applyFont="1" applyFill="1" applyBorder="1" applyAlignment="1">
      <alignment vertical="top"/>
    </xf>
    <xf numFmtId="166" fontId="5" fillId="2" borderId="8" xfId="8" applyNumberFormat="1" applyFont="1" applyFill="1" applyBorder="1" applyAlignment="1">
      <alignment vertical="top"/>
    </xf>
    <xf numFmtId="169" fontId="5" fillId="2" borderId="2" xfId="8" applyNumberFormat="1" applyFont="1" applyFill="1" applyBorder="1" applyAlignment="1">
      <alignment vertical="top"/>
    </xf>
    <xf numFmtId="166" fontId="5" fillId="2" borderId="8" xfId="9" applyNumberFormat="1" applyFont="1" applyFill="1" applyBorder="1" applyAlignment="1">
      <alignment vertical="top"/>
    </xf>
    <xf numFmtId="169" fontId="5" fillId="2" borderId="2" xfId="9" applyNumberFormat="1" applyFont="1" applyFill="1" applyBorder="1" applyAlignment="1">
      <alignment vertical="top"/>
    </xf>
    <xf numFmtId="166" fontId="5" fillId="2" borderId="8" xfId="10" applyNumberFormat="1" applyFont="1" applyFill="1" applyBorder="1" applyAlignment="1">
      <alignment vertical="top"/>
    </xf>
    <xf numFmtId="169" fontId="5" fillId="2" borderId="2" xfId="10" applyNumberFormat="1" applyFont="1" applyFill="1" applyBorder="1" applyAlignment="1">
      <alignment vertical="top"/>
    </xf>
    <xf numFmtId="166" fontId="5" fillId="2" borderId="8" xfId="11" applyNumberFormat="1" applyFont="1" applyFill="1" applyBorder="1" applyAlignment="1">
      <alignment vertical="top"/>
    </xf>
    <xf numFmtId="169" fontId="5" fillId="2" borderId="2" xfId="11" applyNumberFormat="1" applyFont="1" applyFill="1" applyBorder="1" applyAlignment="1">
      <alignment vertical="top"/>
    </xf>
    <xf numFmtId="166" fontId="5" fillId="2" borderId="8" xfId="12" applyNumberFormat="1" applyFont="1" applyFill="1" applyBorder="1" applyAlignment="1">
      <alignment vertical="top"/>
    </xf>
    <xf numFmtId="169" fontId="5" fillId="2" borderId="2" xfId="12" applyNumberFormat="1" applyFont="1" applyFill="1" applyBorder="1" applyAlignment="1">
      <alignment vertical="top"/>
    </xf>
    <xf numFmtId="166" fontId="5" fillId="2" borderId="8" xfId="13" applyNumberFormat="1" applyFont="1" applyFill="1" applyBorder="1" applyAlignment="1">
      <alignment vertical="top"/>
    </xf>
    <xf numFmtId="169" fontId="5" fillId="2" borderId="2" xfId="13" applyNumberFormat="1" applyFont="1" applyFill="1" applyBorder="1" applyAlignment="1">
      <alignment vertical="top"/>
    </xf>
    <xf numFmtId="0" fontId="17" fillId="5" borderId="0" xfId="0" applyFont="1" applyFill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170" fontId="5" fillId="2" borderId="0" xfId="0" applyNumberFormat="1" applyFont="1" applyFill="1" applyBorder="1" applyAlignment="1">
      <alignment horizontal="center"/>
    </xf>
    <xf numFmtId="0" fontId="5" fillId="2" borderId="0" xfId="0" applyFont="1" applyFill="1" applyBorder="1" applyAlignment="1">
      <alignment horizontal="center"/>
    </xf>
    <xf numFmtId="170" fontId="5" fillId="2" borderId="1" xfId="0" applyNumberFormat="1" applyFont="1" applyFill="1" applyBorder="1" applyAlignment="1">
      <alignment horizontal="center"/>
    </xf>
    <xf numFmtId="170" fontId="5" fillId="4" borderId="5" xfId="0" applyNumberFormat="1" applyFont="1" applyFill="1" applyBorder="1" applyAlignment="1">
      <alignment horizontal="center"/>
    </xf>
    <xf numFmtId="171" fontId="5" fillId="4" borderId="5" xfId="0" applyNumberFormat="1" applyFont="1" applyFill="1" applyBorder="1" applyAlignment="1">
      <alignment horizontal="right"/>
    </xf>
    <xf numFmtId="0" fontId="5" fillId="2" borderId="8" xfId="0" applyFont="1" applyFill="1" applyBorder="1" applyAlignment="1">
      <alignment horizontal="left" vertical="top" indent="1"/>
    </xf>
    <xf numFmtId="171" fontId="5" fillId="4" borderId="5" xfId="0" applyNumberFormat="1" applyFont="1" applyFill="1" applyBorder="1" applyAlignment="1">
      <alignment horizontal="center"/>
    </xf>
    <xf numFmtId="170" fontId="5" fillId="2" borderId="0" xfId="0" applyNumberFormat="1" applyFont="1" applyFill="1" applyAlignment="1">
      <alignment horizontal="center"/>
    </xf>
    <xf numFmtId="171" fontId="5" fillId="2" borderId="0" xfId="0" applyNumberFormat="1" applyFont="1" applyFill="1" applyAlignment="1">
      <alignment horizontal="center"/>
    </xf>
    <xf numFmtId="171" fontId="5" fillId="2" borderId="1" xfId="0" applyNumberFormat="1" applyFont="1" applyFill="1" applyBorder="1" applyAlignment="1">
      <alignment horizontal="center"/>
    </xf>
  </cellXfs>
  <cellStyles count="18">
    <cellStyle name="Normal" xfId="0" builtinId="0"/>
    <cellStyle name="Normal_NRW 1971 Listes" xfId="1" xr:uid="{00000000-0005-0000-0000-000001000000}"/>
    <cellStyle name="Standard_Abstimmungen 1990" xfId="2" xr:uid="{00000000-0005-0000-0000-000002000000}"/>
    <cellStyle name="Standard_ea_00v459b473_kb_d.xls" xfId="3" xr:uid="{00000000-0005-0000-0000-000003000000}"/>
    <cellStyle name="Standard_su-d-17.02.03.03.zm.1967.k" xfId="4" xr:uid="{00000000-0005-0000-0000-000004000000}"/>
    <cellStyle name="Standard_su-d-17.02.03.03.zn.1963.k" xfId="5" xr:uid="{00000000-0005-0000-0000-000005000000}"/>
    <cellStyle name="Standard_su-d-17.02.03.03.zo.1959.k" xfId="6" xr:uid="{00000000-0005-0000-0000-000006000000}"/>
    <cellStyle name="Standard_su-d-17.02.03.03.zp.1955.k" xfId="7" xr:uid="{00000000-0005-0000-0000-000007000000}"/>
    <cellStyle name="Standard_su-d-17.02.03.03.zq.1951.k" xfId="8" xr:uid="{00000000-0005-0000-0000-000008000000}"/>
    <cellStyle name="Standard_su-d-17.02.03.03.zr.1947.k" xfId="9" xr:uid="{00000000-0005-0000-0000-000009000000}"/>
    <cellStyle name="Standard_su-d-17.02.03.03.zs.1943.k" xfId="10" xr:uid="{00000000-0005-0000-0000-00000A000000}"/>
    <cellStyle name="Standard_su-d-17.02.03.03.zt.1939.k" xfId="11" xr:uid="{00000000-0005-0000-0000-00000B000000}"/>
    <cellStyle name="Standard_su-d-17.02.03.03.zu.1935.k" xfId="12" xr:uid="{00000000-0005-0000-0000-00000C000000}"/>
    <cellStyle name="Standard_su-d-17.02.03.03.zv.1931.k" xfId="13" xr:uid="{00000000-0005-0000-0000-00000D000000}"/>
    <cellStyle name="Standard_su-d-17.02.03.03.zw.1928.k" xfId="14" xr:uid="{00000000-0005-0000-0000-00000E000000}"/>
    <cellStyle name="Standard_su-d-17.02.03.03.zx.1925.k" xfId="15" xr:uid="{00000000-0005-0000-0000-00000F000000}"/>
    <cellStyle name="Standard_su-d-17.02.03.03.zy.1922.k" xfId="16" xr:uid="{00000000-0005-0000-0000-000010000000}"/>
    <cellStyle name="Standard_su-d-17.02.03.03.zz.1919.k" xfId="17" xr:uid="{00000000-0005-0000-0000-000011000000}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6A763-4337-41B6-AB4C-D4257A779ADB}">
  <dimension ref="A1:AY186"/>
  <sheetViews>
    <sheetView tabSelected="1" workbookViewId="0"/>
  </sheetViews>
  <sheetFormatPr baseColWidth="10" defaultColWidth="9.33203125" defaultRowHeight="12.75"/>
  <cols>
    <col min="1" max="4" width="32.6640625" style="1" customWidth="1"/>
    <col min="5" max="51" width="9.33203125" style="36"/>
    <col min="52" max="16384" width="9.33203125" style="1"/>
  </cols>
  <sheetData>
    <row r="1" spans="1:51" ht="23.1" customHeight="1">
      <c r="A1" s="251" t="s">
        <v>98</v>
      </c>
      <c r="B1" s="41"/>
      <c r="C1" s="41"/>
      <c r="D1" s="6" t="s">
        <v>82</v>
      </c>
    </row>
    <row r="2" spans="1:51">
      <c r="A2" s="7"/>
      <c r="B2" s="41"/>
      <c r="C2" s="41"/>
      <c r="D2" s="118"/>
    </row>
    <row r="3" spans="1:51" ht="12.6" customHeight="1">
      <c r="A3" s="125"/>
      <c r="B3" s="126" t="s">
        <v>4</v>
      </c>
      <c r="C3" s="286" t="s">
        <v>88</v>
      </c>
      <c r="D3" s="128" t="s">
        <v>5</v>
      </c>
    </row>
    <row r="4" spans="1:51" ht="12.6" customHeight="1">
      <c r="A4" s="129" t="s">
        <v>0</v>
      </c>
      <c r="B4" s="284">
        <v>5583221</v>
      </c>
      <c r="C4" s="284">
        <v>2604984</v>
      </c>
      <c r="D4" s="287">
        <v>46.657368599999998</v>
      </c>
    </row>
    <row r="5" spans="1:51" s="5" customFormat="1" ht="19.7" customHeight="1">
      <c r="A5" s="41" t="s">
        <v>26</v>
      </c>
      <c r="B5" s="288">
        <v>967140</v>
      </c>
      <c r="C5" s="288">
        <v>454092</v>
      </c>
      <c r="D5" s="289">
        <v>46.952044200000003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</row>
    <row r="6" spans="1:51" s="5" customFormat="1" ht="12.6" customHeight="1">
      <c r="A6" s="41" t="s">
        <v>19</v>
      </c>
      <c r="B6" s="288">
        <v>747385</v>
      </c>
      <c r="C6" s="288">
        <v>371818</v>
      </c>
      <c r="D6" s="289">
        <v>49.749192000000001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</row>
    <row r="7" spans="1:51" s="5" customFormat="1" ht="12.6" customHeight="1">
      <c r="A7" s="41" t="s">
        <v>30</v>
      </c>
      <c r="B7" s="288">
        <v>285582</v>
      </c>
      <c r="C7" s="288">
        <v>143512</v>
      </c>
      <c r="D7" s="289">
        <v>50.252467000000003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</row>
    <row r="8" spans="1:51" s="5" customFormat="1" ht="12.6" customHeight="1">
      <c r="A8" s="41" t="s">
        <v>89</v>
      </c>
      <c r="B8" s="288">
        <v>27069</v>
      </c>
      <c r="C8" s="288">
        <v>13667</v>
      </c>
      <c r="D8" s="289">
        <v>50.489490000000004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</row>
    <row r="9" spans="1:51" s="5" customFormat="1" ht="12.6" customHeight="1">
      <c r="A9" s="41" t="s">
        <v>31</v>
      </c>
      <c r="B9" s="288">
        <v>107651</v>
      </c>
      <c r="C9" s="288">
        <v>58790</v>
      </c>
      <c r="D9" s="289">
        <v>54.611662000000003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</row>
    <row r="10" spans="1:51" s="5" customFormat="1" ht="20.100000000000001" customHeight="1">
      <c r="A10" s="41" t="s">
        <v>90</v>
      </c>
      <c r="B10" s="288">
        <v>27576</v>
      </c>
      <c r="C10" s="288">
        <v>16201</v>
      </c>
      <c r="D10" s="289">
        <v>58.750363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</row>
    <row r="11" spans="1:51" s="5" customFormat="1" ht="12.6" customHeight="1">
      <c r="A11" s="41" t="s">
        <v>91</v>
      </c>
      <c r="B11" s="288">
        <v>31942</v>
      </c>
      <c r="C11" s="288">
        <v>17953</v>
      </c>
      <c r="D11" s="289">
        <v>56.204996999999999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</row>
    <row r="12" spans="1:51" s="5" customFormat="1" ht="12.6" customHeight="1">
      <c r="A12" s="41" t="s">
        <v>92</v>
      </c>
      <c r="B12" s="288">
        <v>26731</v>
      </c>
      <c r="C12" s="288">
        <v>12825</v>
      </c>
      <c r="D12" s="289">
        <v>47.978003000000001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</row>
    <row r="13" spans="1:51" s="5" customFormat="1" ht="12.6" customHeight="1">
      <c r="A13" s="41" t="s">
        <v>36</v>
      </c>
      <c r="B13" s="288">
        <v>78624</v>
      </c>
      <c r="C13" s="288">
        <v>41753</v>
      </c>
      <c r="D13" s="289">
        <v>53.104649999999999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</row>
    <row r="14" spans="1:51" s="5" customFormat="1" ht="12.6" customHeight="1">
      <c r="A14" s="41" t="s">
        <v>20</v>
      </c>
      <c r="B14" s="288">
        <v>215165</v>
      </c>
      <c r="C14" s="288">
        <v>97692</v>
      </c>
      <c r="D14" s="289">
        <v>45.403295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</row>
    <row r="15" spans="1:51" s="5" customFormat="1" ht="20.100000000000001" customHeight="1">
      <c r="A15" s="41" t="s">
        <v>22</v>
      </c>
      <c r="B15" s="288">
        <v>183265</v>
      </c>
      <c r="C15" s="288">
        <v>87712</v>
      </c>
      <c r="D15" s="289">
        <v>47.860748000000001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</row>
    <row r="16" spans="1:51" s="5" customFormat="1" ht="12.6" customHeight="1">
      <c r="A16" s="41" t="s">
        <v>25</v>
      </c>
      <c r="B16" s="288">
        <v>114036</v>
      </c>
      <c r="C16" s="288">
        <v>56705</v>
      </c>
      <c r="D16" s="289">
        <v>49.725524999999998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</row>
    <row r="17" spans="1:51" s="5" customFormat="1" ht="12.6" customHeight="1">
      <c r="A17" s="41" t="s">
        <v>24</v>
      </c>
      <c r="B17" s="288">
        <v>191075</v>
      </c>
      <c r="C17" s="288">
        <v>86194</v>
      </c>
      <c r="D17" s="289">
        <v>45.110035000000003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</row>
    <row r="18" spans="1:51" s="5" customFormat="1" ht="12.6" customHeight="1">
      <c r="A18" s="41" t="s">
        <v>28</v>
      </c>
      <c r="B18" s="288">
        <v>53960</v>
      </c>
      <c r="C18" s="288">
        <v>33254</v>
      </c>
      <c r="D18" s="289">
        <v>61.627130999999999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</row>
    <row r="19" spans="1:51" s="5" customFormat="1" ht="12.6" customHeight="1">
      <c r="A19" s="41" t="s">
        <v>93</v>
      </c>
      <c r="B19" s="288">
        <v>39182</v>
      </c>
      <c r="C19" s="288">
        <v>18245</v>
      </c>
      <c r="D19" s="289">
        <v>46.564748999999999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</row>
    <row r="20" spans="1:51" s="5" customFormat="1" ht="20.100000000000001" customHeight="1">
      <c r="A20" s="41" t="s">
        <v>94</v>
      </c>
      <c r="B20" s="288">
        <v>12243</v>
      </c>
      <c r="C20" s="288">
        <v>3000</v>
      </c>
      <c r="D20" s="289">
        <v>24.503798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</row>
    <row r="21" spans="1:51" s="5" customFormat="1" ht="12.6" customHeight="1">
      <c r="A21" s="41" t="s">
        <v>47</v>
      </c>
      <c r="B21" s="288">
        <v>331680</v>
      </c>
      <c r="C21" s="288">
        <v>147902</v>
      </c>
      <c r="D21" s="289">
        <v>44.591774999999998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</row>
    <row r="22" spans="1:51" s="5" customFormat="1" ht="12.6" customHeight="1">
      <c r="A22" s="41" t="s">
        <v>27</v>
      </c>
      <c r="B22" s="288">
        <v>141714</v>
      </c>
      <c r="C22" s="288">
        <v>61047</v>
      </c>
      <c r="D22" s="289">
        <v>43.077607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</row>
    <row r="23" spans="1:51" s="5" customFormat="1" ht="12.6" customHeight="1">
      <c r="A23" s="41" t="s">
        <v>23</v>
      </c>
      <c r="B23" s="288">
        <v>442881</v>
      </c>
      <c r="C23" s="288">
        <v>206180</v>
      </c>
      <c r="D23" s="289">
        <v>46.554265999999998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</row>
    <row r="24" spans="1:51" s="5" customFormat="1" ht="12.6" customHeight="1">
      <c r="A24" s="41" t="s">
        <v>29</v>
      </c>
      <c r="B24" s="288">
        <v>179191</v>
      </c>
      <c r="C24" s="288">
        <v>83575</v>
      </c>
      <c r="D24" s="289">
        <v>46.640177000000001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</row>
    <row r="25" spans="1:51" s="5" customFormat="1" ht="20.100000000000001" customHeight="1">
      <c r="A25" s="41" t="s">
        <v>2</v>
      </c>
      <c r="B25" s="288">
        <v>225843</v>
      </c>
      <c r="C25" s="288">
        <v>108329</v>
      </c>
      <c r="D25" s="289">
        <v>47.966507999999997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</row>
    <row r="26" spans="1:51" s="5" customFormat="1" ht="12.6" customHeight="1">
      <c r="A26" s="41" t="s">
        <v>18</v>
      </c>
      <c r="B26" s="288">
        <v>474496</v>
      </c>
      <c r="C26" s="288">
        <v>190908</v>
      </c>
      <c r="D26" s="289">
        <v>40.233848000000002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</row>
    <row r="27" spans="1:51" s="5" customFormat="1" ht="12.6" customHeight="1">
      <c r="A27" s="41" t="s">
        <v>17</v>
      </c>
      <c r="B27" s="288">
        <v>233007</v>
      </c>
      <c r="C27" s="288">
        <v>113455</v>
      </c>
      <c r="D27" s="289">
        <v>48.691670000000002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</row>
    <row r="28" spans="1:51" s="5" customFormat="1" ht="12.6" customHeight="1">
      <c r="A28" s="41" t="s">
        <v>21</v>
      </c>
      <c r="B28" s="288">
        <v>114014</v>
      </c>
      <c r="C28" s="288">
        <v>45892</v>
      </c>
      <c r="D28" s="289">
        <v>40.251196999999998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</row>
    <row r="29" spans="1:51" s="5" customFormat="1" ht="12.6" customHeight="1">
      <c r="A29" s="41" t="s">
        <v>16</v>
      </c>
      <c r="B29" s="288">
        <v>277228</v>
      </c>
      <c r="C29" s="288">
        <v>110478</v>
      </c>
      <c r="D29" s="289">
        <v>39.850952999999997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</row>
    <row r="30" spans="1:51" s="5" customFormat="1" ht="12.6" customHeight="1">
      <c r="A30" s="42" t="s">
        <v>1</v>
      </c>
      <c r="B30" s="283">
        <v>54541</v>
      </c>
      <c r="C30" s="283">
        <v>23805</v>
      </c>
      <c r="D30" s="290">
        <v>43.646064000000003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</row>
    <row r="31" spans="1:51" s="5" customFormat="1" ht="12.6" customHeight="1">
      <c r="A31" s="41"/>
      <c r="B31" s="47"/>
      <c r="C31" s="47"/>
      <c r="D31" s="48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</row>
    <row r="32" spans="1:51" ht="12.6" customHeight="1">
      <c r="A32" s="49" t="s">
        <v>95</v>
      </c>
      <c r="B32" s="41"/>
      <c r="C32" s="50"/>
      <c r="D32" s="51"/>
    </row>
    <row r="33" spans="1:51" ht="12.6" customHeight="1">
      <c r="A33" s="49" t="s">
        <v>96</v>
      </c>
      <c r="B33" s="52"/>
      <c r="C33" s="53"/>
      <c r="D33" s="50"/>
    </row>
    <row r="34" spans="1:51" ht="12.6" customHeight="1">
      <c r="A34" s="49"/>
      <c r="B34" s="54"/>
      <c r="C34" s="53"/>
      <c r="D34" s="50"/>
    </row>
    <row r="35" spans="1:51" ht="12.6" customHeight="1">
      <c r="A35" s="121" t="s">
        <v>97</v>
      </c>
      <c r="B35" s="52"/>
      <c r="C35" s="53"/>
      <c r="D35" s="50"/>
    </row>
    <row r="36" spans="1:51" s="9" customFormat="1" ht="12.6" customHeight="1">
      <c r="A36" s="122"/>
      <c r="B36" s="56"/>
      <c r="C36" s="57"/>
      <c r="D36" s="57"/>
      <c r="E36" s="37"/>
      <c r="F36" s="37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</row>
    <row r="37" spans="1:51" s="9" customFormat="1" ht="12.6" customHeight="1">
      <c r="A37" s="121" t="s">
        <v>85</v>
      </c>
      <c r="B37" s="41"/>
      <c r="C37" s="57"/>
      <c r="D37" s="57"/>
      <c r="E37" s="37"/>
      <c r="F37" s="37"/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</row>
    <row r="38" spans="1:51" s="9" customFormat="1" ht="12.6" customHeight="1">
      <c r="A38" s="121" t="s">
        <v>99</v>
      </c>
      <c r="B38" s="58"/>
      <c r="C38" s="57"/>
      <c r="D38" s="57"/>
      <c r="E38" s="37"/>
      <c r="F38" s="37"/>
      <c r="G38" s="37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</row>
    <row r="39" spans="1:51" s="9" customFormat="1" ht="12.6" customHeight="1">
      <c r="A39" s="279"/>
      <c r="B39" s="58"/>
      <c r="C39" s="57"/>
      <c r="D39" s="57"/>
      <c r="E39" s="37"/>
      <c r="F39" s="37"/>
      <c r="G39" s="37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</row>
    <row r="40" spans="1:51" ht="12.6" customHeight="1">
      <c r="A40" s="121" t="s">
        <v>84</v>
      </c>
      <c r="B40" s="58"/>
      <c r="C40" s="57"/>
      <c r="D40" s="57"/>
    </row>
    <row r="41" spans="1:51" ht="12.6" customHeight="1">
      <c r="A41" s="40"/>
      <c r="B41" s="39"/>
      <c r="C41" s="39"/>
      <c r="D41" s="39"/>
    </row>
    <row r="42" spans="1:51" ht="12.6" customHeight="1">
      <c r="A42" s="40"/>
      <c r="B42" s="39"/>
      <c r="C42" s="39"/>
      <c r="D42" s="39"/>
    </row>
    <row r="43" spans="1:51" ht="12.6" customHeight="1">
      <c r="A43" s="40"/>
      <c r="B43" s="39"/>
      <c r="C43" s="39"/>
      <c r="D43" s="39"/>
    </row>
    <row r="44" spans="1:51" ht="12.6" customHeight="1">
      <c r="A44" s="40"/>
      <c r="B44" s="39"/>
      <c r="C44" s="39"/>
      <c r="D44" s="39"/>
    </row>
    <row r="45" spans="1:51" ht="12.6" customHeight="1">
      <c r="A45" s="40"/>
      <c r="B45" s="39"/>
      <c r="C45" s="39"/>
      <c r="D45" s="39"/>
    </row>
    <row r="46" spans="1:51" ht="12.6" customHeight="1">
      <c r="A46" s="40"/>
      <c r="B46" s="39"/>
      <c r="C46" s="39"/>
      <c r="D46" s="39"/>
    </row>
    <row r="47" spans="1:51" ht="12.6" customHeight="1">
      <c r="A47" s="40"/>
      <c r="B47" s="39"/>
      <c r="C47" s="39"/>
      <c r="D47" s="39"/>
    </row>
    <row r="48" spans="1:51" ht="12.6" customHeight="1">
      <c r="A48" s="40"/>
      <c r="B48" s="39"/>
      <c r="C48" s="39"/>
      <c r="D48" s="39"/>
    </row>
    <row r="49" spans="1:4" ht="12.6" customHeight="1">
      <c r="A49" s="40"/>
      <c r="B49" s="39"/>
      <c r="C49" s="39"/>
      <c r="D49" s="39"/>
    </row>
    <row r="50" spans="1:4" ht="12.6" customHeight="1">
      <c r="A50" s="40"/>
      <c r="B50" s="39"/>
      <c r="C50" s="39"/>
      <c r="D50" s="39"/>
    </row>
    <row r="51" spans="1:4" ht="12.6" customHeight="1">
      <c r="A51" s="40"/>
      <c r="B51" s="39"/>
      <c r="C51" s="39"/>
      <c r="D51" s="39"/>
    </row>
    <row r="52" spans="1:4" ht="12.6" customHeight="1">
      <c r="A52" s="40"/>
      <c r="B52" s="39"/>
      <c r="C52" s="39"/>
      <c r="D52" s="39"/>
    </row>
    <row r="53" spans="1:4" ht="12.6" customHeight="1">
      <c r="A53" s="40"/>
      <c r="B53" s="39"/>
      <c r="C53" s="39"/>
      <c r="D53" s="39"/>
    </row>
    <row r="54" spans="1:4" ht="12.6" customHeight="1">
      <c r="A54" s="40"/>
      <c r="B54" s="39"/>
      <c r="C54" s="39"/>
      <c r="D54" s="39"/>
    </row>
    <row r="55" spans="1:4" ht="12.6" customHeight="1">
      <c r="A55" s="40"/>
      <c r="B55" s="39"/>
      <c r="C55" s="39"/>
      <c r="D55" s="39"/>
    </row>
    <row r="56" spans="1:4" ht="12.6" customHeight="1">
      <c r="A56" s="40"/>
      <c r="B56" s="39"/>
      <c r="C56" s="39"/>
      <c r="D56" s="39"/>
    </row>
    <row r="57" spans="1:4" ht="12.6" customHeight="1">
      <c r="A57" s="40"/>
      <c r="B57" s="39"/>
      <c r="C57" s="39"/>
      <c r="D57" s="39"/>
    </row>
    <row r="58" spans="1:4" ht="12.6" customHeight="1">
      <c r="A58" s="40"/>
      <c r="B58" s="39"/>
      <c r="C58" s="39"/>
      <c r="D58" s="39"/>
    </row>
    <row r="59" spans="1:4" ht="12.6" customHeight="1">
      <c r="A59" s="40"/>
      <c r="B59" s="39"/>
      <c r="C59" s="39"/>
      <c r="D59" s="39"/>
    </row>
    <row r="60" spans="1:4" ht="12.6" customHeight="1">
      <c r="A60" s="40"/>
      <c r="B60" s="39"/>
      <c r="C60" s="39"/>
      <c r="D60" s="39"/>
    </row>
    <row r="61" spans="1:4" ht="12.6" customHeight="1">
      <c r="A61" s="40"/>
      <c r="B61" s="39"/>
      <c r="C61" s="39"/>
      <c r="D61" s="39"/>
    </row>
    <row r="62" spans="1:4" ht="12.6" customHeight="1">
      <c r="A62" s="40"/>
      <c r="B62" s="39"/>
      <c r="C62" s="39"/>
      <c r="D62" s="39"/>
    </row>
    <row r="63" spans="1:4" ht="12.6" customHeight="1">
      <c r="A63" s="40"/>
      <c r="B63" s="39"/>
      <c r="C63" s="39"/>
      <c r="D63" s="39"/>
    </row>
    <row r="64" spans="1:4" ht="12.6" customHeight="1">
      <c r="A64" s="40"/>
      <c r="B64" s="39"/>
      <c r="C64" s="39"/>
      <c r="D64" s="39"/>
    </row>
    <row r="65" spans="1:4" ht="12.6" customHeight="1">
      <c r="A65" s="40"/>
      <c r="B65" s="39"/>
      <c r="C65" s="39"/>
      <c r="D65" s="39"/>
    </row>
    <row r="66" spans="1:4" ht="12.6" customHeight="1">
      <c r="A66" s="40"/>
      <c r="B66" s="39"/>
      <c r="C66" s="39"/>
      <c r="D66" s="39"/>
    </row>
    <row r="67" spans="1:4" ht="12.6" customHeight="1">
      <c r="A67" s="40"/>
      <c r="B67" s="39"/>
      <c r="C67" s="39"/>
      <c r="D67" s="39"/>
    </row>
    <row r="68" spans="1:4" ht="12.6" customHeight="1">
      <c r="A68" s="40"/>
      <c r="B68" s="39"/>
      <c r="C68" s="39"/>
      <c r="D68" s="39"/>
    </row>
    <row r="69" spans="1:4" ht="12.6" customHeight="1">
      <c r="A69" s="40"/>
      <c r="B69" s="39"/>
      <c r="C69" s="39"/>
      <c r="D69" s="39"/>
    </row>
    <row r="70" spans="1:4" ht="12.6" customHeight="1">
      <c r="A70" s="40"/>
      <c r="B70" s="39"/>
      <c r="C70" s="39"/>
      <c r="D70" s="39"/>
    </row>
    <row r="71" spans="1:4" ht="12.6" customHeight="1">
      <c r="A71" s="40"/>
      <c r="B71" s="39"/>
      <c r="C71" s="39"/>
      <c r="D71" s="39"/>
    </row>
    <row r="72" spans="1:4" ht="12.6" customHeight="1">
      <c r="A72" s="40"/>
      <c r="B72" s="39"/>
      <c r="C72" s="39"/>
      <c r="D72" s="39"/>
    </row>
    <row r="73" spans="1:4">
      <c r="A73" s="36"/>
      <c r="B73" s="36"/>
      <c r="C73" s="36"/>
      <c r="D73" s="36"/>
    </row>
    <row r="74" spans="1:4">
      <c r="A74" s="36"/>
      <c r="B74" s="36"/>
      <c r="C74" s="36"/>
      <c r="D74" s="36"/>
    </row>
    <row r="75" spans="1:4">
      <c r="A75" s="36"/>
      <c r="B75" s="36"/>
      <c r="C75" s="36"/>
      <c r="D75" s="36"/>
    </row>
    <row r="76" spans="1:4">
      <c r="A76" s="36"/>
      <c r="B76" s="36"/>
      <c r="C76" s="36"/>
      <c r="D76" s="36"/>
    </row>
    <row r="77" spans="1:4">
      <c r="A77" s="36"/>
      <c r="B77" s="36"/>
      <c r="C77" s="36"/>
      <c r="D77" s="36"/>
    </row>
    <row r="78" spans="1:4">
      <c r="A78" s="36"/>
      <c r="B78" s="36"/>
      <c r="C78" s="36"/>
      <c r="D78" s="36"/>
    </row>
    <row r="79" spans="1:4">
      <c r="A79" s="36"/>
      <c r="B79" s="36"/>
      <c r="C79" s="36"/>
      <c r="D79" s="36"/>
    </row>
    <row r="80" spans="1:4">
      <c r="A80" s="36"/>
      <c r="B80" s="36"/>
      <c r="C80" s="36"/>
      <c r="D80" s="36"/>
    </row>
    <row r="81" spans="1:4">
      <c r="A81" s="36"/>
      <c r="B81" s="36"/>
      <c r="C81" s="36"/>
      <c r="D81" s="36"/>
    </row>
    <row r="82" spans="1:4">
      <c r="A82" s="36"/>
      <c r="B82" s="36"/>
      <c r="C82" s="36"/>
      <c r="D82" s="36"/>
    </row>
    <row r="83" spans="1:4">
      <c r="A83" s="36"/>
      <c r="B83" s="36"/>
      <c r="C83" s="36"/>
      <c r="D83" s="36"/>
    </row>
    <row r="84" spans="1:4">
      <c r="A84" s="36"/>
      <c r="B84" s="36"/>
      <c r="C84" s="36"/>
      <c r="D84" s="36"/>
    </row>
    <row r="85" spans="1:4">
      <c r="A85" s="36"/>
      <c r="B85" s="36"/>
      <c r="C85" s="36"/>
      <c r="D85" s="36"/>
    </row>
    <row r="86" spans="1:4">
      <c r="A86" s="36"/>
      <c r="B86" s="36"/>
      <c r="C86" s="36"/>
      <c r="D86" s="36"/>
    </row>
    <row r="87" spans="1:4">
      <c r="A87" s="36"/>
      <c r="B87" s="36"/>
      <c r="C87" s="36"/>
      <c r="D87" s="36"/>
    </row>
    <row r="88" spans="1:4">
      <c r="A88" s="36"/>
      <c r="B88" s="36"/>
      <c r="C88" s="36"/>
      <c r="D88" s="36"/>
    </row>
    <row r="89" spans="1:4">
      <c r="A89" s="36"/>
      <c r="B89" s="36"/>
      <c r="C89" s="36"/>
      <c r="D89" s="36"/>
    </row>
    <row r="90" spans="1:4">
      <c r="A90" s="36"/>
      <c r="B90" s="36"/>
      <c r="C90" s="36"/>
      <c r="D90" s="36"/>
    </row>
    <row r="91" spans="1:4">
      <c r="A91" s="36"/>
      <c r="B91" s="36"/>
      <c r="C91" s="36"/>
      <c r="D91" s="36"/>
    </row>
    <row r="92" spans="1:4">
      <c r="A92" s="36"/>
      <c r="B92" s="36"/>
      <c r="C92" s="36"/>
      <c r="D92" s="36"/>
    </row>
    <row r="93" spans="1:4">
      <c r="A93" s="36"/>
      <c r="B93" s="36"/>
      <c r="C93" s="36"/>
      <c r="D93" s="36"/>
    </row>
    <row r="94" spans="1:4">
      <c r="A94" s="36"/>
      <c r="B94" s="36"/>
      <c r="C94" s="36"/>
      <c r="D94" s="36"/>
    </row>
    <row r="95" spans="1:4">
      <c r="A95" s="36"/>
      <c r="B95" s="36"/>
      <c r="C95" s="36"/>
      <c r="D95" s="36"/>
    </row>
    <row r="96" spans="1:4">
      <c r="A96" s="36"/>
      <c r="B96" s="36"/>
      <c r="C96" s="36"/>
      <c r="D96" s="36"/>
    </row>
    <row r="97" spans="1:4">
      <c r="A97" s="36"/>
      <c r="B97" s="36"/>
      <c r="C97" s="36"/>
      <c r="D97" s="36"/>
    </row>
    <row r="98" spans="1:4">
      <c r="A98" s="36"/>
      <c r="B98" s="36"/>
      <c r="C98" s="36"/>
      <c r="D98" s="36"/>
    </row>
    <row r="99" spans="1:4">
      <c r="A99" s="36"/>
      <c r="B99" s="36"/>
      <c r="C99" s="36"/>
      <c r="D99" s="36"/>
    </row>
    <row r="100" spans="1:4">
      <c r="A100" s="36"/>
      <c r="B100" s="36"/>
      <c r="C100" s="36"/>
      <c r="D100" s="36"/>
    </row>
    <row r="101" spans="1:4">
      <c r="A101" s="36"/>
      <c r="B101" s="36"/>
      <c r="C101" s="36"/>
      <c r="D101" s="36"/>
    </row>
    <row r="102" spans="1:4">
      <c r="A102" s="36"/>
      <c r="B102" s="36"/>
      <c r="C102" s="36"/>
      <c r="D102" s="36"/>
    </row>
    <row r="103" spans="1:4">
      <c r="A103" s="36"/>
      <c r="B103" s="36"/>
      <c r="C103" s="36"/>
      <c r="D103" s="36"/>
    </row>
    <row r="104" spans="1:4">
      <c r="A104" s="36"/>
      <c r="B104" s="36"/>
      <c r="C104" s="36"/>
      <c r="D104" s="36"/>
    </row>
    <row r="105" spans="1:4">
      <c r="A105" s="36"/>
      <c r="B105" s="36"/>
      <c r="C105" s="36"/>
      <c r="D105" s="36"/>
    </row>
    <row r="106" spans="1:4">
      <c r="A106" s="36"/>
      <c r="B106" s="36"/>
      <c r="C106" s="36"/>
      <c r="D106" s="36"/>
    </row>
    <row r="107" spans="1:4">
      <c r="A107" s="36"/>
      <c r="B107" s="36"/>
      <c r="C107" s="36"/>
      <c r="D107" s="36"/>
    </row>
    <row r="108" spans="1:4">
      <c r="A108" s="36"/>
      <c r="B108" s="36"/>
      <c r="C108" s="36"/>
      <c r="D108" s="36"/>
    </row>
    <row r="109" spans="1:4">
      <c r="A109" s="36"/>
      <c r="B109" s="36"/>
      <c r="C109" s="36"/>
      <c r="D109" s="36"/>
    </row>
    <row r="110" spans="1:4">
      <c r="A110" s="36"/>
      <c r="B110" s="36"/>
      <c r="C110" s="36"/>
      <c r="D110" s="36"/>
    </row>
    <row r="111" spans="1:4">
      <c r="A111" s="36"/>
      <c r="B111" s="36"/>
      <c r="C111" s="36"/>
      <c r="D111" s="36"/>
    </row>
    <row r="112" spans="1:4">
      <c r="A112" s="36"/>
      <c r="B112" s="36"/>
      <c r="C112" s="36"/>
      <c r="D112" s="36"/>
    </row>
    <row r="113" spans="1:4">
      <c r="A113" s="36"/>
      <c r="B113" s="36"/>
      <c r="C113" s="36"/>
      <c r="D113" s="36"/>
    </row>
    <row r="114" spans="1:4">
      <c r="A114" s="36"/>
      <c r="B114" s="36"/>
      <c r="C114" s="36"/>
      <c r="D114" s="36"/>
    </row>
    <row r="115" spans="1:4">
      <c r="A115" s="36"/>
      <c r="B115" s="36"/>
      <c r="C115" s="36"/>
      <c r="D115" s="36"/>
    </row>
    <row r="116" spans="1:4">
      <c r="A116" s="36"/>
      <c r="B116" s="36"/>
      <c r="C116" s="36"/>
      <c r="D116" s="36"/>
    </row>
    <row r="117" spans="1:4">
      <c r="A117" s="36"/>
      <c r="B117" s="36"/>
      <c r="C117" s="36"/>
      <c r="D117" s="36"/>
    </row>
    <row r="118" spans="1:4">
      <c r="A118" s="36"/>
      <c r="B118" s="36"/>
      <c r="C118" s="36"/>
      <c r="D118" s="36"/>
    </row>
    <row r="119" spans="1:4">
      <c r="A119" s="36"/>
      <c r="B119" s="36"/>
      <c r="C119" s="36"/>
      <c r="D119" s="36"/>
    </row>
    <row r="120" spans="1:4">
      <c r="A120" s="36"/>
      <c r="B120" s="36"/>
      <c r="C120" s="36"/>
      <c r="D120" s="36"/>
    </row>
    <row r="121" spans="1:4">
      <c r="A121" s="36"/>
      <c r="B121" s="36"/>
      <c r="C121" s="36"/>
      <c r="D121" s="36"/>
    </row>
    <row r="122" spans="1:4">
      <c r="A122" s="36"/>
      <c r="B122" s="36"/>
      <c r="C122" s="36"/>
      <c r="D122" s="36"/>
    </row>
    <row r="123" spans="1:4">
      <c r="A123" s="36"/>
      <c r="B123" s="36"/>
      <c r="C123" s="36"/>
      <c r="D123" s="36"/>
    </row>
    <row r="124" spans="1:4">
      <c r="A124" s="36"/>
      <c r="B124" s="36"/>
      <c r="C124" s="36"/>
      <c r="D124" s="36"/>
    </row>
    <row r="125" spans="1:4">
      <c r="A125" s="36"/>
      <c r="B125" s="36"/>
      <c r="C125" s="36"/>
      <c r="D125" s="36"/>
    </row>
    <row r="126" spans="1:4">
      <c r="A126" s="36"/>
      <c r="B126" s="36"/>
      <c r="C126" s="36"/>
      <c r="D126" s="36"/>
    </row>
    <row r="127" spans="1:4">
      <c r="A127" s="36"/>
      <c r="B127" s="36"/>
      <c r="C127" s="36"/>
      <c r="D127" s="36"/>
    </row>
    <row r="128" spans="1:4">
      <c r="A128" s="36"/>
      <c r="B128" s="36"/>
      <c r="C128" s="36"/>
      <c r="D128" s="36"/>
    </row>
    <row r="129" spans="1:4">
      <c r="A129" s="36"/>
      <c r="B129" s="36"/>
      <c r="C129" s="36"/>
      <c r="D129" s="36"/>
    </row>
    <row r="130" spans="1:4">
      <c r="A130" s="36"/>
      <c r="B130" s="36"/>
      <c r="C130" s="36"/>
      <c r="D130" s="36"/>
    </row>
    <row r="131" spans="1:4">
      <c r="A131" s="36"/>
      <c r="B131" s="36"/>
      <c r="C131" s="36"/>
      <c r="D131" s="36"/>
    </row>
    <row r="132" spans="1:4">
      <c r="A132" s="36"/>
      <c r="B132" s="36"/>
      <c r="C132" s="36"/>
      <c r="D132" s="36"/>
    </row>
    <row r="133" spans="1:4">
      <c r="A133" s="36"/>
      <c r="B133" s="36"/>
      <c r="C133" s="36"/>
      <c r="D133" s="36"/>
    </row>
    <row r="134" spans="1:4">
      <c r="A134" s="36"/>
      <c r="B134" s="36"/>
      <c r="C134" s="36"/>
      <c r="D134" s="36"/>
    </row>
    <row r="135" spans="1:4">
      <c r="A135" s="36"/>
      <c r="B135" s="36"/>
      <c r="C135" s="36"/>
      <c r="D135" s="36"/>
    </row>
    <row r="136" spans="1:4">
      <c r="A136" s="36"/>
      <c r="B136" s="36"/>
      <c r="C136" s="36"/>
      <c r="D136" s="36"/>
    </row>
    <row r="137" spans="1:4">
      <c r="A137" s="36"/>
      <c r="B137" s="36"/>
      <c r="C137" s="36"/>
      <c r="D137" s="36"/>
    </row>
    <row r="138" spans="1:4">
      <c r="A138" s="36"/>
      <c r="B138" s="36"/>
      <c r="C138" s="36"/>
      <c r="D138" s="36"/>
    </row>
    <row r="139" spans="1:4">
      <c r="A139" s="36"/>
      <c r="B139" s="36"/>
      <c r="C139" s="36"/>
      <c r="D139" s="36"/>
    </row>
    <row r="140" spans="1:4">
      <c r="A140" s="36"/>
      <c r="B140" s="36"/>
      <c r="C140" s="36"/>
      <c r="D140" s="36"/>
    </row>
    <row r="141" spans="1:4">
      <c r="A141" s="36"/>
      <c r="B141" s="36"/>
      <c r="C141" s="36"/>
      <c r="D141" s="36"/>
    </row>
    <row r="142" spans="1:4">
      <c r="A142" s="36"/>
      <c r="B142" s="36"/>
      <c r="C142" s="36"/>
      <c r="D142" s="36"/>
    </row>
    <row r="143" spans="1:4">
      <c r="A143" s="36"/>
      <c r="B143" s="36"/>
      <c r="C143" s="36"/>
      <c r="D143" s="36"/>
    </row>
    <row r="144" spans="1:4">
      <c r="A144" s="36"/>
      <c r="B144" s="36"/>
      <c r="C144" s="36"/>
      <c r="D144" s="36"/>
    </row>
    <row r="145" spans="1:4">
      <c r="A145" s="36"/>
      <c r="B145" s="36"/>
      <c r="C145" s="36"/>
      <c r="D145" s="36"/>
    </row>
    <row r="146" spans="1:4">
      <c r="A146" s="36"/>
      <c r="B146" s="36"/>
      <c r="C146" s="36"/>
      <c r="D146" s="36"/>
    </row>
    <row r="147" spans="1:4">
      <c r="A147" s="36"/>
      <c r="B147" s="36"/>
      <c r="C147" s="36"/>
      <c r="D147" s="36"/>
    </row>
    <row r="148" spans="1:4">
      <c r="A148" s="36"/>
      <c r="B148" s="36"/>
      <c r="C148" s="36"/>
      <c r="D148" s="36"/>
    </row>
    <row r="149" spans="1:4">
      <c r="A149" s="36"/>
      <c r="B149" s="36"/>
      <c r="C149" s="36"/>
      <c r="D149" s="36"/>
    </row>
    <row r="150" spans="1:4">
      <c r="A150" s="36"/>
      <c r="B150" s="36"/>
      <c r="C150" s="36"/>
      <c r="D150" s="36"/>
    </row>
    <row r="151" spans="1:4">
      <c r="A151" s="36"/>
      <c r="B151" s="36"/>
      <c r="C151" s="36"/>
      <c r="D151" s="36"/>
    </row>
    <row r="152" spans="1:4">
      <c r="A152" s="36"/>
      <c r="B152" s="36"/>
      <c r="C152" s="36"/>
      <c r="D152" s="36"/>
    </row>
    <row r="153" spans="1:4">
      <c r="A153" s="36"/>
      <c r="B153" s="36"/>
      <c r="C153" s="36"/>
      <c r="D153" s="36"/>
    </row>
    <row r="154" spans="1:4">
      <c r="A154" s="36"/>
      <c r="B154" s="36"/>
      <c r="C154" s="36"/>
      <c r="D154" s="36"/>
    </row>
    <row r="155" spans="1:4">
      <c r="A155" s="36"/>
      <c r="B155" s="36"/>
      <c r="C155" s="36"/>
      <c r="D155" s="36"/>
    </row>
    <row r="156" spans="1:4">
      <c r="A156" s="36"/>
      <c r="B156" s="36"/>
      <c r="C156" s="36"/>
      <c r="D156" s="36"/>
    </row>
    <row r="157" spans="1:4">
      <c r="A157" s="36"/>
      <c r="B157" s="36"/>
      <c r="C157" s="36"/>
      <c r="D157" s="36"/>
    </row>
    <row r="158" spans="1:4">
      <c r="A158" s="36"/>
      <c r="B158" s="36"/>
      <c r="C158" s="36"/>
      <c r="D158" s="36"/>
    </row>
    <row r="159" spans="1:4">
      <c r="A159" s="36"/>
      <c r="B159" s="36"/>
      <c r="C159" s="36"/>
      <c r="D159" s="36"/>
    </row>
    <row r="160" spans="1:4">
      <c r="A160" s="36"/>
      <c r="B160" s="36"/>
      <c r="C160" s="36"/>
      <c r="D160" s="36"/>
    </row>
    <row r="161" spans="1:4">
      <c r="A161" s="36"/>
      <c r="B161" s="36"/>
      <c r="C161" s="36"/>
      <c r="D161" s="36"/>
    </row>
    <row r="162" spans="1:4">
      <c r="A162" s="36"/>
      <c r="B162" s="36"/>
      <c r="C162" s="36"/>
      <c r="D162" s="36"/>
    </row>
    <row r="163" spans="1:4">
      <c r="A163" s="36"/>
      <c r="B163" s="36"/>
      <c r="C163" s="36"/>
      <c r="D163" s="36"/>
    </row>
    <row r="164" spans="1:4">
      <c r="A164" s="36"/>
      <c r="B164" s="36"/>
      <c r="C164" s="36"/>
      <c r="D164" s="36"/>
    </row>
    <row r="165" spans="1:4">
      <c r="A165" s="36"/>
      <c r="B165" s="36"/>
      <c r="C165" s="36"/>
      <c r="D165" s="36"/>
    </row>
    <row r="166" spans="1:4">
      <c r="A166" s="36"/>
      <c r="B166" s="36"/>
      <c r="C166" s="36"/>
      <c r="D166" s="36"/>
    </row>
    <row r="167" spans="1:4">
      <c r="A167" s="36"/>
      <c r="B167" s="36"/>
      <c r="C167" s="36"/>
      <c r="D167" s="36"/>
    </row>
    <row r="168" spans="1:4">
      <c r="A168" s="36"/>
      <c r="B168" s="36"/>
      <c r="C168" s="36"/>
      <c r="D168" s="36"/>
    </row>
    <row r="169" spans="1:4">
      <c r="A169" s="36"/>
      <c r="B169" s="36"/>
      <c r="C169" s="36"/>
      <c r="D169" s="36"/>
    </row>
    <row r="170" spans="1:4">
      <c r="A170" s="36"/>
      <c r="B170" s="36"/>
      <c r="C170" s="36"/>
      <c r="D170" s="36"/>
    </row>
    <row r="171" spans="1:4">
      <c r="A171" s="36"/>
      <c r="B171" s="36"/>
      <c r="C171" s="36"/>
      <c r="D171" s="36"/>
    </row>
    <row r="172" spans="1:4">
      <c r="A172" s="36"/>
      <c r="B172" s="36"/>
      <c r="C172" s="36"/>
      <c r="D172" s="36"/>
    </row>
    <row r="173" spans="1:4">
      <c r="A173" s="36"/>
      <c r="B173" s="36"/>
      <c r="C173" s="36"/>
      <c r="D173" s="36"/>
    </row>
    <row r="174" spans="1:4">
      <c r="A174" s="36"/>
      <c r="B174" s="36"/>
      <c r="C174" s="36"/>
      <c r="D174" s="36"/>
    </row>
    <row r="175" spans="1:4">
      <c r="A175" s="36"/>
      <c r="B175" s="36"/>
      <c r="C175" s="36"/>
      <c r="D175" s="36"/>
    </row>
    <row r="176" spans="1:4">
      <c r="A176" s="36"/>
      <c r="B176" s="36"/>
      <c r="C176" s="36"/>
      <c r="D176" s="36"/>
    </row>
    <row r="177" spans="1:4">
      <c r="A177" s="36"/>
      <c r="B177" s="36"/>
      <c r="C177" s="36"/>
      <c r="D177" s="36"/>
    </row>
    <row r="178" spans="1:4">
      <c r="A178" s="36"/>
      <c r="B178" s="36"/>
      <c r="C178" s="36"/>
      <c r="D178" s="36"/>
    </row>
    <row r="179" spans="1:4">
      <c r="A179" s="36"/>
      <c r="B179" s="36"/>
      <c r="C179" s="36"/>
      <c r="D179" s="36"/>
    </row>
    <row r="180" spans="1:4">
      <c r="A180" s="36"/>
      <c r="B180" s="36"/>
      <c r="C180" s="36"/>
      <c r="D180" s="36"/>
    </row>
    <row r="181" spans="1:4">
      <c r="A181" s="36"/>
      <c r="B181" s="36"/>
      <c r="C181" s="36"/>
      <c r="D181" s="36"/>
    </row>
    <row r="182" spans="1:4">
      <c r="A182" s="36"/>
      <c r="B182" s="36"/>
      <c r="C182" s="36"/>
      <c r="D182" s="36"/>
    </row>
    <row r="183" spans="1:4">
      <c r="A183" s="36"/>
      <c r="B183" s="36"/>
      <c r="C183" s="36"/>
      <c r="D183" s="36"/>
    </row>
    <row r="184" spans="1:4">
      <c r="A184" s="36"/>
      <c r="B184" s="36"/>
      <c r="C184" s="36"/>
      <c r="D184" s="36"/>
    </row>
    <row r="185" spans="1:4">
      <c r="A185" s="36"/>
      <c r="B185" s="36"/>
    </row>
    <row r="186" spans="1:4">
      <c r="A186" s="36"/>
      <c r="B186" s="3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Y186"/>
  <sheetViews>
    <sheetView showGridLines="0" workbookViewId="0"/>
  </sheetViews>
  <sheetFormatPr baseColWidth="10" defaultColWidth="9.33203125" defaultRowHeight="12.75"/>
  <cols>
    <col min="1" max="1" width="18.33203125" style="1" customWidth="1"/>
    <col min="2" max="3" width="25.5" style="1" customWidth="1"/>
    <col min="4" max="4" width="24.5" style="1" customWidth="1"/>
    <col min="5" max="51" width="9.33203125" style="36"/>
    <col min="52" max="16384" width="9.33203125" style="1"/>
  </cols>
  <sheetData>
    <row r="1" spans="1:51" ht="23.1" customHeight="1">
      <c r="A1" s="251" t="s">
        <v>87</v>
      </c>
      <c r="B1" s="41"/>
      <c r="C1" s="41"/>
      <c r="D1" s="6" t="s">
        <v>82</v>
      </c>
    </row>
    <row r="2" spans="1:51">
      <c r="A2" s="7"/>
      <c r="B2" s="41"/>
      <c r="C2" s="41"/>
      <c r="D2" s="118"/>
    </row>
    <row r="3" spans="1:51" ht="12.6" customHeight="1">
      <c r="A3" s="125"/>
      <c r="B3" s="126" t="s">
        <v>4</v>
      </c>
      <c r="C3" s="127" t="s">
        <v>48</v>
      </c>
      <c r="D3" s="128" t="s">
        <v>5</v>
      </c>
    </row>
    <row r="4" spans="1:51" ht="12.6" customHeight="1">
      <c r="A4" s="129" t="s">
        <v>0</v>
      </c>
      <c r="B4" s="284">
        <v>5459218</v>
      </c>
      <c r="C4" s="284">
        <v>2462641</v>
      </c>
      <c r="D4" s="285">
        <v>45.109775796000001</v>
      </c>
    </row>
    <row r="5" spans="1:51" s="5" customFormat="1" ht="19.7" customHeight="1">
      <c r="A5" s="41" t="s">
        <v>26</v>
      </c>
      <c r="B5" s="281">
        <v>944765</v>
      </c>
      <c r="C5" s="281">
        <v>419847</v>
      </c>
      <c r="D5" s="48">
        <v>44.439305009999998</v>
      </c>
      <c r="E5" s="36"/>
      <c r="F5" s="36"/>
      <c r="G5" s="36"/>
      <c r="H5" s="36"/>
      <c r="I5" s="36"/>
      <c r="J5" s="36"/>
      <c r="K5" s="36"/>
      <c r="L5" s="36"/>
      <c r="M5" s="36"/>
      <c r="N5" s="36"/>
      <c r="O5" s="36"/>
      <c r="P5" s="36"/>
      <c r="Q5" s="36"/>
      <c r="R5" s="36"/>
      <c r="S5" s="36"/>
      <c r="T5" s="36"/>
      <c r="U5" s="36"/>
      <c r="V5" s="36"/>
      <c r="W5" s="36"/>
      <c r="X5" s="36"/>
      <c r="Y5" s="36"/>
      <c r="Z5" s="36"/>
      <c r="AA5" s="36"/>
      <c r="AB5" s="36"/>
      <c r="AC5" s="36"/>
      <c r="AD5" s="36"/>
      <c r="AE5" s="36"/>
      <c r="AF5" s="36"/>
      <c r="AG5" s="36"/>
      <c r="AH5" s="36"/>
      <c r="AI5" s="36"/>
      <c r="AJ5" s="36"/>
      <c r="AK5" s="36"/>
      <c r="AL5" s="36"/>
      <c r="AM5" s="36"/>
      <c r="AN5" s="36"/>
      <c r="AO5" s="36"/>
      <c r="AP5" s="36"/>
      <c r="AQ5" s="36"/>
      <c r="AR5" s="36"/>
      <c r="AS5" s="36"/>
      <c r="AT5" s="36"/>
      <c r="AU5" s="36"/>
      <c r="AV5" s="36"/>
      <c r="AW5" s="36"/>
      <c r="AX5" s="36"/>
      <c r="AY5" s="36"/>
    </row>
    <row r="6" spans="1:51" s="5" customFormat="1" ht="12.6" customHeight="1">
      <c r="A6" s="41" t="s">
        <v>19</v>
      </c>
      <c r="B6" s="281">
        <v>740307</v>
      </c>
      <c r="C6" s="281">
        <v>350733</v>
      </c>
      <c r="D6" s="48">
        <v>47.376696430000003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</row>
    <row r="7" spans="1:51" s="5" customFormat="1" ht="12.6" customHeight="1">
      <c r="A7" s="41" t="s">
        <v>30</v>
      </c>
      <c r="B7" s="281">
        <v>279236</v>
      </c>
      <c r="C7" s="281">
        <v>135114</v>
      </c>
      <c r="D7" s="48">
        <v>48.387027459999999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</row>
    <row r="8" spans="1:51" s="5" customFormat="1" ht="12.6" customHeight="1">
      <c r="A8" s="41" t="s">
        <v>7</v>
      </c>
      <c r="B8" s="281">
        <v>26781</v>
      </c>
      <c r="C8" s="282">
        <v>12282</v>
      </c>
      <c r="D8" s="48">
        <v>45.860871510000003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</row>
    <row r="9" spans="1:51" s="5" customFormat="1" ht="12.6" customHeight="1">
      <c r="A9" s="41" t="s">
        <v>31</v>
      </c>
      <c r="B9" s="281">
        <v>105606</v>
      </c>
      <c r="C9" s="282">
        <v>51375</v>
      </c>
      <c r="D9" s="48">
        <v>48.647804100000002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</row>
    <row r="10" spans="1:51" s="5" customFormat="1" ht="20.100000000000001" customHeight="1">
      <c r="A10" s="41" t="s">
        <v>34</v>
      </c>
      <c r="B10" s="281">
        <v>27089</v>
      </c>
      <c r="C10" s="282">
        <v>14920</v>
      </c>
      <c r="D10" s="48">
        <v>55.077706820000003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</row>
    <row r="11" spans="1:51" s="5" customFormat="1" ht="12.6" customHeight="1">
      <c r="A11" s="41" t="s">
        <v>33</v>
      </c>
      <c r="B11" s="281">
        <v>31367</v>
      </c>
      <c r="C11" s="282">
        <v>15804</v>
      </c>
      <c r="D11" s="48">
        <v>50.3841617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</row>
    <row r="12" spans="1:51" s="5" customFormat="1" ht="12.6" customHeight="1">
      <c r="A12" s="41" t="s">
        <v>32</v>
      </c>
      <c r="B12" s="281">
        <v>26520</v>
      </c>
      <c r="C12" s="282">
        <v>10578</v>
      </c>
      <c r="D12" s="48">
        <v>39.886877830000003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</row>
    <row r="13" spans="1:51" s="5" customFormat="1" ht="12.6" customHeight="1">
      <c r="A13" s="41" t="s">
        <v>36</v>
      </c>
      <c r="B13" s="281">
        <v>77470</v>
      </c>
      <c r="C13" s="282">
        <v>40374</v>
      </c>
      <c r="D13" s="48">
        <v>52.115657669999997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</row>
    <row r="14" spans="1:51" s="5" customFormat="1" ht="12.6" customHeight="1">
      <c r="A14" s="41" t="s">
        <v>20</v>
      </c>
      <c r="B14" s="281">
        <v>206025</v>
      </c>
      <c r="C14" s="282">
        <v>88639</v>
      </c>
      <c r="D14" s="48">
        <v>43.023419490000002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</row>
    <row r="15" spans="1:51" s="5" customFormat="1" ht="20.100000000000001" customHeight="1">
      <c r="A15" s="41" t="s">
        <v>22</v>
      </c>
      <c r="B15" s="281">
        <v>180743</v>
      </c>
      <c r="C15" s="282">
        <v>80979</v>
      </c>
      <c r="D15" s="48">
        <v>44.803394879999999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</row>
    <row r="16" spans="1:51" s="5" customFormat="1" ht="12.6" customHeight="1">
      <c r="A16" s="41" t="s">
        <v>25</v>
      </c>
      <c r="B16" s="281">
        <v>114139</v>
      </c>
      <c r="C16" s="282">
        <v>54485</v>
      </c>
      <c r="D16" s="48">
        <v>47.735655649999998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</row>
    <row r="17" spans="1:51" s="5" customFormat="1" ht="12.6" customHeight="1">
      <c r="A17" s="41" t="s">
        <v>24</v>
      </c>
      <c r="B17" s="281">
        <v>190095</v>
      </c>
      <c r="C17" s="281">
        <v>80843</v>
      </c>
      <c r="D17" s="48">
        <v>42.527683529999997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</row>
    <row r="18" spans="1:51" s="5" customFormat="1" ht="12.6" customHeight="1">
      <c r="A18" s="41" t="s">
        <v>28</v>
      </c>
      <c r="B18" s="281">
        <v>52377</v>
      </c>
      <c r="C18" s="281">
        <v>31242</v>
      </c>
      <c r="D18" s="48">
        <v>59.648318920000001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</row>
    <row r="19" spans="1:51" s="5" customFormat="1" ht="12.6" customHeight="1">
      <c r="A19" s="41" t="s">
        <v>44</v>
      </c>
      <c r="B19" s="281">
        <v>39063</v>
      </c>
      <c r="C19" s="281">
        <v>16126</v>
      </c>
      <c r="D19" s="48">
        <v>41.282031590000003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</row>
    <row r="20" spans="1:51" s="5" customFormat="1" ht="20.100000000000001" customHeight="1">
      <c r="A20" s="41" t="s">
        <v>45</v>
      </c>
      <c r="B20" s="281">
        <v>11942</v>
      </c>
      <c r="C20" s="281">
        <v>5820</v>
      </c>
      <c r="D20" s="48">
        <v>48.735555179999999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</row>
    <row r="21" spans="1:51" s="5" customFormat="1" ht="12.6" customHeight="1">
      <c r="A21" s="41" t="s">
        <v>47</v>
      </c>
      <c r="B21" s="281">
        <v>324636</v>
      </c>
      <c r="C21" s="281">
        <v>136112</v>
      </c>
      <c r="D21" s="48">
        <v>41.927574270000001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</row>
    <row r="22" spans="1:51" s="5" customFormat="1" ht="12.6" customHeight="1">
      <c r="A22" s="41" t="s">
        <v>27</v>
      </c>
      <c r="B22" s="281">
        <v>139759</v>
      </c>
      <c r="C22" s="281">
        <v>59990</v>
      </c>
      <c r="D22" s="48">
        <v>42.923890409999998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</row>
    <row r="23" spans="1:51" s="5" customFormat="1" ht="12.6" customHeight="1">
      <c r="A23" s="41" t="s">
        <v>23</v>
      </c>
      <c r="B23" s="281">
        <v>429516</v>
      </c>
      <c r="C23" s="281">
        <v>192123</v>
      </c>
      <c r="D23" s="48">
        <v>44.730114829999998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</row>
    <row r="24" spans="1:51" s="5" customFormat="1" ht="12.6" customHeight="1">
      <c r="A24" s="41" t="s">
        <v>29</v>
      </c>
      <c r="B24" s="281">
        <v>174337</v>
      </c>
      <c r="C24" s="281">
        <v>73939</v>
      </c>
      <c r="D24" s="48">
        <v>42.41153628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</row>
    <row r="25" spans="1:51" s="5" customFormat="1" ht="20.100000000000001" customHeight="1">
      <c r="A25" s="41" t="s">
        <v>2</v>
      </c>
      <c r="B25" s="281">
        <v>223271</v>
      </c>
      <c r="C25" s="281">
        <v>110775</v>
      </c>
      <c r="D25" s="48">
        <v>49.614593923999998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</row>
    <row r="26" spans="1:51" s="5" customFormat="1" ht="12.6" customHeight="1">
      <c r="A26" s="41" t="s">
        <v>18</v>
      </c>
      <c r="B26" s="281">
        <v>453280</v>
      </c>
      <c r="C26" s="281">
        <v>187644</v>
      </c>
      <c r="D26" s="48">
        <v>41.396929049999997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</row>
    <row r="27" spans="1:51" s="5" customFormat="1" ht="12.6" customHeight="1">
      <c r="A27" s="41" t="s">
        <v>17</v>
      </c>
      <c r="B27" s="281">
        <v>226331</v>
      </c>
      <c r="C27" s="281">
        <v>122351</v>
      </c>
      <c r="D27" s="48">
        <v>54.058436540000002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</row>
    <row r="28" spans="1:51" s="5" customFormat="1" ht="12.6" customHeight="1">
      <c r="A28" s="41" t="s">
        <v>21</v>
      </c>
      <c r="B28" s="281">
        <v>112704</v>
      </c>
      <c r="C28" s="281">
        <v>45275</v>
      </c>
      <c r="D28" s="48">
        <v>40.17159994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</row>
    <row r="29" spans="1:51" s="5" customFormat="1" ht="12.6" customHeight="1">
      <c r="A29" s="41" t="s">
        <v>16</v>
      </c>
      <c r="B29" s="281">
        <v>268337</v>
      </c>
      <c r="C29" s="281">
        <v>102496</v>
      </c>
      <c r="D29" s="48">
        <v>38.196745139999997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</row>
    <row r="30" spans="1:51" s="5" customFormat="1" ht="12.6" customHeight="1">
      <c r="A30" s="42" t="s">
        <v>1</v>
      </c>
      <c r="B30" s="283">
        <v>53522</v>
      </c>
      <c r="C30" s="283">
        <v>22775</v>
      </c>
      <c r="D30" s="120">
        <v>42.552595189999998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</row>
    <row r="31" spans="1:51" s="5" customFormat="1" ht="12.6" customHeight="1">
      <c r="A31" s="41"/>
      <c r="B31" s="47"/>
      <c r="C31" s="47"/>
      <c r="D31" s="48"/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</row>
    <row r="32" spans="1:51" ht="12.6" customHeight="1">
      <c r="A32" s="49" t="s">
        <v>6</v>
      </c>
      <c r="B32" s="41"/>
      <c r="C32" s="50"/>
      <c r="D32" s="51"/>
    </row>
    <row r="33" spans="1:51" ht="12.6" customHeight="1">
      <c r="A33" s="49" t="s">
        <v>49</v>
      </c>
      <c r="B33" s="52"/>
      <c r="C33" s="53"/>
      <c r="D33" s="50"/>
    </row>
    <row r="34" spans="1:51" ht="12.6" customHeight="1">
      <c r="A34" s="49"/>
      <c r="B34" s="54"/>
      <c r="C34" s="53"/>
      <c r="D34" s="50"/>
    </row>
    <row r="35" spans="1:51" ht="12.6" customHeight="1">
      <c r="A35" s="121" t="s">
        <v>86</v>
      </c>
      <c r="B35" s="52"/>
      <c r="C35" s="53"/>
      <c r="D35" s="50"/>
    </row>
    <row r="36" spans="1:51" s="9" customFormat="1" ht="12.6" customHeight="1">
      <c r="A36" s="122"/>
      <c r="B36" s="56"/>
      <c r="C36" s="57"/>
      <c r="D36" s="57"/>
      <c r="E36" s="37"/>
      <c r="F36" s="37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</row>
    <row r="37" spans="1:51" s="9" customFormat="1" ht="12.6" customHeight="1">
      <c r="A37" s="121" t="s">
        <v>85</v>
      </c>
      <c r="B37" s="41"/>
      <c r="C37" s="57"/>
      <c r="D37" s="57"/>
      <c r="E37" s="37"/>
      <c r="F37" s="37"/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</row>
    <row r="38" spans="1:51" s="9" customFormat="1" ht="12.6" customHeight="1">
      <c r="A38" s="121" t="s">
        <v>83</v>
      </c>
      <c r="B38" s="58"/>
      <c r="C38" s="57"/>
      <c r="D38" s="57"/>
      <c r="E38" s="37"/>
      <c r="F38" s="37"/>
      <c r="G38" s="37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</row>
    <row r="39" spans="1:51" s="9" customFormat="1" ht="12.6" customHeight="1">
      <c r="A39" s="123"/>
      <c r="B39" s="58"/>
      <c r="C39" s="57"/>
      <c r="D39" s="57"/>
      <c r="E39" s="37"/>
      <c r="F39" s="37"/>
      <c r="G39" s="37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</row>
    <row r="40" spans="1:51" ht="12.6" customHeight="1">
      <c r="A40" s="124" t="s">
        <v>84</v>
      </c>
      <c r="B40" s="58"/>
      <c r="C40" s="57"/>
      <c r="D40" s="57"/>
    </row>
    <row r="41" spans="1:51" ht="12.6" customHeight="1">
      <c r="A41" s="40"/>
      <c r="B41" s="39"/>
      <c r="C41" s="39"/>
      <c r="D41" s="39"/>
    </row>
    <row r="42" spans="1:51" ht="12.6" customHeight="1">
      <c r="A42" s="40"/>
      <c r="B42" s="39"/>
      <c r="C42" s="39"/>
      <c r="D42" s="39"/>
    </row>
    <row r="43" spans="1:51" ht="12.6" customHeight="1">
      <c r="A43" s="40"/>
      <c r="B43" s="39"/>
      <c r="C43" s="39"/>
      <c r="D43" s="39"/>
    </row>
    <row r="44" spans="1:51" ht="12.6" customHeight="1">
      <c r="A44" s="40"/>
      <c r="B44" s="39"/>
      <c r="C44" s="39"/>
      <c r="D44" s="39"/>
    </row>
    <row r="45" spans="1:51" ht="12.6" customHeight="1">
      <c r="A45" s="40"/>
      <c r="B45" s="39"/>
      <c r="C45" s="39"/>
      <c r="D45" s="39"/>
    </row>
    <row r="46" spans="1:51" ht="12.6" customHeight="1">
      <c r="A46" s="40"/>
      <c r="B46" s="39"/>
      <c r="C46" s="39"/>
      <c r="D46" s="39"/>
    </row>
    <row r="47" spans="1:51" ht="12.6" customHeight="1">
      <c r="A47" s="40"/>
      <c r="B47" s="39"/>
      <c r="C47" s="39"/>
      <c r="D47" s="39"/>
    </row>
    <row r="48" spans="1:51" ht="12.6" customHeight="1">
      <c r="A48" s="40"/>
      <c r="B48" s="39"/>
      <c r="C48" s="39"/>
      <c r="D48" s="39"/>
    </row>
    <row r="49" spans="1:4" ht="12.6" customHeight="1">
      <c r="A49" s="40"/>
      <c r="B49" s="39"/>
      <c r="C49" s="39"/>
      <c r="D49" s="39"/>
    </row>
    <row r="50" spans="1:4" ht="12.6" customHeight="1">
      <c r="A50" s="40"/>
      <c r="B50" s="39"/>
      <c r="C50" s="39"/>
      <c r="D50" s="39"/>
    </row>
    <row r="51" spans="1:4" ht="12.6" customHeight="1">
      <c r="A51" s="40"/>
      <c r="B51" s="39"/>
      <c r="C51" s="39"/>
      <c r="D51" s="39"/>
    </row>
    <row r="52" spans="1:4" ht="12.6" customHeight="1">
      <c r="A52" s="40"/>
      <c r="B52" s="39"/>
      <c r="C52" s="39"/>
      <c r="D52" s="39"/>
    </row>
    <row r="53" spans="1:4" ht="12.6" customHeight="1">
      <c r="A53" s="40"/>
      <c r="B53" s="39"/>
      <c r="C53" s="39"/>
      <c r="D53" s="39"/>
    </row>
    <row r="54" spans="1:4" ht="12.6" customHeight="1">
      <c r="A54" s="40"/>
      <c r="B54" s="39"/>
      <c r="C54" s="39"/>
      <c r="D54" s="39"/>
    </row>
    <row r="55" spans="1:4" ht="12.6" customHeight="1">
      <c r="A55" s="40"/>
      <c r="B55" s="39"/>
      <c r="C55" s="39"/>
      <c r="D55" s="39"/>
    </row>
    <row r="56" spans="1:4" ht="12.6" customHeight="1">
      <c r="A56" s="40"/>
      <c r="B56" s="39"/>
      <c r="C56" s="39"/>
      <c r="D56" s="39"/>
    </row>
    <row r="57" spans="1:4" ht="12.6" customHeight="1">
      <c r="A57" s="40"/>
      <c r="B57" s="39"/>
      <c r="C57" s="39"/>
      <c r="D57" s="39"/>
    </row>
    <row r="58" spans="1:4" ht="12.6" customHeight="1">
      <c r="A58" s="40"/>
      <c r="B58" s="39"/>
      <c r="C58" s="39"/>
      <c r="D58" s="39"/>
    </row>
    <row r="59" spans="1:4" ht="12.6" customHeight="1">
      <c r="A59" s="40"/>
      <c r="B59" s="39"/>
      <c r="C59" s="39"/>
      <c r="D59" s="39"/>
    </row>
    <row r="60" spans="1:4" ht="12.6" customHeight="1">
      <c r="A60" s="40"/>
      <c r="B60" s="39"/>
      <c r="C60" s="39"/>
      <c r="D60" s="39"/>
    </row>
    <row r="61" spans="1:4" ht="12.6" customHeight="1">
      <c r="A61" s="40"/>
      <c r="B61" s="39"/>
      <c r="C61" s="39"/>
      <c r="D61" s="39"/>
    </row>
    <row r="62" spans="1:4" ht="12.6" customHeight="1">
      <c r="A62" s="40"/>
      <c r="B62" s="39"/>
      <c r="C62" s="39"/>
      <c r="D62" s="39"/>
    </row>
    <row r="63" spans="1:4" ht="12.6" customHeight="1">
      <c r="A63" s="40"/>
      <c r="B63" s="39"/>
      <c r="C63" s="39"/>
      <c r="D63" s="39"/>
    </row>
    <row r="64" spans="1:4" ht="12.6" customHeight="1">
      <c r="A64" s="40"/>
      <c r="B64" s="39"/>
      <c r="C64" s="39"/>
      <c r="D64" s="39"/>
    </row>
    <row r="65" spans="1:4" ht="12.6" customHeight="1">
      <c r="A65" s="40"/>
      <c r="B65" s="39"/>
      <c r="C65" s="39"/>
      <c r="D65" s="39"/>
    </row>
    <row r="66" spans="1:4" ht="12.6" customHeight="1">
      <c r="A66" s="40"/>
      <c r="B66" s="39"/>
      <c r="C66" s="39"/>
      <c r="D66" s="39"/>
    </row>
    <row r="67" spans="1:4" ht="12.6" customHeight="1">
      <c r="A67" s="40"/>
      <c r="B67" s="39"/>
      <c r="C67" s="39"/>
      <c r="D67" s="39"/>
    </row>
    <row r="68" spans="1:4" ht="12.6" customHeight="1">
      <c r="A68" s="40"/>
      <c r="B68" s="39"/>
      <c r="C68" s="39"/>
      <c r="D68" s="39"/>
    </row>
    <row r="69" spans="1:4" ht="12.6" customHeight="1">
      <c r="A69" s="40"/>
      <c r="B69" s="39"/>
      <c r="C69" s="39"/>
      <c r="D69" s="39"/>
    </row>
    <row r="70" spans="1:4" ht="12.6" customHeight="1">
      <c r="A70" s="40"/>
      <c r="B70" s="39"/>
      <c r="C70" s="39"/>
      <c r="D70" s="39"/>
    </row>
    <row r="71" spans="1:4" ht="12.6" customHeight="1">
      <c r="A71" s="40"/>
      <c r="B71" s="39"/>
      <c r="C71" s="39"/>
      <c r="D71" s="39"/>
    </row>
    <row r="72" spans="1:4" ht="12.6" customHeight="1">
      <c r="A72" s="40"/>
      <c r="B72" s="39"/>
      <c r="C72" s="39"/>
      <c r="D72" s="39"/>
    </row>
    <row r="73" spans="1:4">
      <c r="A73" s="36"/>
      <c r="B73" s="36"/>
      <c r="C73" s="36"/>
      <c r="D73" s="36"/>
    </row>
    <row r="74" spans="1:4">
      <c r="A74" s="36"/>
      <c r="B74" s="36"/>
      <c r="C74" s="36"/>
      <c r="D74" s="36"/>
    </row>
    <row r="75" spans="1:4">
      <c r="A75" s="36"/>
      <c r="B75" s="36"/>
      <c r="C75" s="36"/>
      <c r="D75" s="36"/>
    </row>
    <row r="76" spans="1:4">
      <c r="A76" s="36"/>
      <c r="B76" s="36"/>
      <c r="C76" s="36"/>
      <c r="D76" s="36"/>
    </row>
    <row r="77" spans="1:4">
      <c r="A77" s="36"/>
      <c r="B77" s="36"/>
      <c r="C77" s="36"/>
      <c r="D77" s="36"/>
    </row>
    <row r="78" spans="1:4">
      <c r="A78" s="36"/>
      <c r="B78" s="36"/>
      <c r="C78" s="36"/>
      <c r="D78" s="36"/>
    </row>
    <row r="79" spans="1:4">
      <c r="A79" s="36"/>
      <c r="B79" s="36"/>
      <c r="C79" s="36"/>
      <c r="D79" s="36"/>
    </row>
    <row r="80" spans="1:4">
      <c r="A80" s="36"/>
      <c r="B80" s="36"/>
      <c r="C80" s="36"/>
      <c r="D80" s="36"/>
    </row>
    <row r="81" spans="1:4">
      <c r="A81" s="36"/>
      <c r="B81" s="36"/>
      <c r="C81" s="36"/>
      <c r="D81" s="36"/>
    </row>
    <row r="82" spans="1:4">
      <c r="A82" s="36"/>
      <c r="B82" s="36"/>
      <c r="C82" s="36"/>
      <c r="D82" s="36"/>
    </row>
    <row r="83" spans="1:4">
      <c r="A83" s="36"/>
      <c r="B83" s="36"/>
      <c r="C83" s="36"/>
      <c r="D83" s="36"/>
    </row>
    <row r="84" spans="1:4">
      <c r="A84" s="36"/>
      <c r="B84" s="36"/>
      <c r="C84" s="36"/>
      <c r="D84" s="36"/>
    </row>
    <row r="85" spans="1:4">
      <c r="A85" s="36"/>
      <c r="B85" s="36"/>
      <c r="C85" s="36"/>
      <c r="D85" s="36"/>
    </row>
    <row r="86" spans="1:4">
      <c r="A86" s="36"/>
      <c r="B86" s="36"/>
      <c r="C86" s="36"/>
      <c r="D86" s="36"/>
    </row>
    <row r="87" spans="1:4">
      <c r="A87" s="36"/>
      <c r="B87" s="36"/>
      <c r="C87" s="36"/>
      <c r="D87" s="36"/>
    </row>
    <row r="88" spans="1:4">
      <c r="A88" s="36"/>
      <c r="B88" s="36"/>
      <c r="C88" s="36"/>
      <c r="D88" s="36"/>
    </row>
    <row r="89" spans="1:4">
      <c r="A89" s="36"/>
      <c r="B89" s="36"/>
      <c r="C89" s="36"/>
      <c r="D89" s="36"/>
    </row>
    <row r="90" spans="1:4">
      <c r="A90" s="36"/>
      <c r="B90" s="36"/>
      <c r="C90" s="36"/>
      <c r="D90" s="36"/>
    </row>
    <row r="91" spans="1:4">
      <c r="A91" s="36"/>
      <c r="B91" s="36"/>
      <c r="C91" s="36"/>
      <c r="D91" s="36"/>
    </row>
    <row r="92" spans="1:4">
      <c r="A92" s="36"/>
      <c r="B92" s="36"/>
      <c r="C92" s="36"/>
      <c r="D92" s="36"/>
    </row>
    <row r="93" spans="1:4">
      <c r="A93" s="36"/>
      <c r="B93" s="36"/>
      <c r="C93" s="36"/>
      <c r="D93" s="36"/>
    </row>
    <row r="94" spans="1:4">
      <c r="A94" s="36"/>
      <c r="B94" s="36"/>
      <c r="C94" s="36"/>
      <c r="D94" s="36"/>
    </row>
    <row r="95" spans="1:4">
      <c r="A95" s="36"/>
      <c r="B95" s="36"/>
      <c r="C95" s="36"/>
      <c r="D95" s="36"/>
    </row>
    <row r="96" spans="1:4">
      <c r="A96" s="36"/>
      <c r="B96" s="36"/>
      <c r="C96" s="36"/>
      <c r="D96" s="36"/>
    </row>
    <row r="97" spans="1:4">
      <c r="A97" s="36"/>
      <c r="B97" s="36"/>
      <c r="C97" s="36"/>
      <c r="D97" s="36"/>
    </row>
    <row r="98" spans="1:4">
      <c r="A98" s="36"/>
      <c r="B98" s="36"/>
      <c r="C98" s="36"/>
      <c r="D98" s="36"/>
    </row>
    <row r="99" spans="1:4">
      <c r="A99" s="36"/>
      <c r="B99" s="36"/>
      <c r="C99" s="36"/>
      <c r="D99" s="36"/>
    </row>
    <row r="100" spans="1:4">
      <c r="A100" s="36"/>
      <c r="B100" s="36"/>
      <c r="C100" s="36"/>
      <c r="D100" s="36"/>
    </row>
    <row r="101" spans="1:4">
      <c r="A101" s="36"/>
      <c r="B101" s="36"/>
      <c r="C101" s="36"/>
      <c r="D101" s="36"/>
    </row>
    <row r="102" spans="1:4">
      <c r="A102" s="36"/>
      <c r="B102" s="36"/>
      <c r="C102" s="36"/>
      <c r="D102" s="36"/>
    </row>
    <row r="103" spans="1:4">
      <c r="A103" s="36"/>
      <c r="B103" s="36"/>
      <c r="C103" s="36"/>
      <c r="D103" s="36"/>
    </row>
    <row r="104" spans="1:4">
      <c r="A104" s="36"/>
      <c r="B104" s="36"/>
      <c r="C104" s="36"/>
      <c r="D104" s="36"/>
    </row>
    <row r="105" spans="1:4">
      <c r="A105" s="36"/>
      <c r="B105" s="36"/>
      <c r="C105" s="36"/>
      <c r="D105" s="36"/>
    </row>
    <row r="106" spans="1:4">
      <c r="A106" s="36"/>
      <c r="B106" s="36"/>
      <c r="C106" s="36"/>
      <c r="D106" s="36"/>
    </row>
    <row r="107" spans="1:4">
      <c r="A107" s="36"/>
      <c r="B107" s="36"/>
      <c r="C107" s="36"/>
      <c r="D107" s="36"/>
    </row>
    <row r="108" spans="1:4">
      <c r="A108" s="36"/>
      <c r="B108" s="36"/>
      <c r="C108" s="36"/>
      <c r="D108" s="36"/>
    </row>
    <row r="109" spans="1:4">
      <c r="A109" s="36"/>
      <c r="B109" s="36"/>
      <c r="C109" s="36"/>
      <c r="D109" s="36"/>
    </row>
    <row r="110" spans="1:4">
      <c r="A110" s="36"/>
      <c r="B110" s="36"/>
      <c r="C110" s="36"/>
      <c r="D110" s="36"/>
    </row>
    <row r="111" spans="1:4">
      <c r="A111" s="36"/>
      <c r="B111" s="36"/>
      <c r="C111" s="36"/>
      <c r="D111" s="36"/>
    </row>
    <row r="112" spans="1:4">
      <c r="A112" s="36"/>
      <c r="B112" s="36"/>
      <c r="C112" s="36"/>
      <c r="D112" s="36"/>
    </row>
    <row r="113" spans="1:4">
      <c r="A113" s="36"/>
      <c r="B113" s="36"/>
      <c r="C113" s="36"/>
      <c r="D113" s="36"/>
    </row>
    <row r="114" spans="1:4">
      <c r="A114" s="36"/>
      <c r="B114" s="36"/>
      <c r="C114" s="36"/>
      <c r="D114" s="36"/>
    </row>
    <row r="115" spans="1:4">
      <c r="A115" s="36"/>
      <c r="B115" s="36"/>
      <c r="C115" s="36"/>
      <c r="D115" s="36"/>
    </row>
    <row r="116" spans="1:4">
      <c r="A116" s="36"/>
      <c r="B116" s="36"/>
      <c r="C116" s="36"/>
      <c r="D116" s="36"/>
    </row>
    <row r="117" spans="1:4">
      <c r="A117" s="36"/>
      <c r="B117" s="36"/>
      <c r="C117" s="36"/>
      <c r="D117" s="36"/>
    </row>
    <row r="118" spans="1:4">
      <c r="A118" s="36"/>
      <c r="B118" s="36"/>
      <c r="C118" s="36"/>
      <c r="D118" s="36"/>
    </row>
    <row r="119" spans="1:4">
      <c r="A119" s="36"/>
      <c r="B119" s="36"/>
      <c r="C119" s="36"/>
      <c r="D119" s="36"/>
    </row>
    <row r="120" spans="1:4">
      <c r="A120" s="36"/>
      <c r="B120" s="36"/>
      <c r="C120" s="36"/>
      <c r="D120" s="36"/>
    </row>
    <row r="121" spans="1:4">
      <c r="A121" s="36"/>
      <c r="B121" s="36"/>
      <c r="C121" s="36"/>
      <c r="D121" s="36"/>
    </row>
    <row r="122" spans="1:4">
      <c r="A122" s="36"/>
      <c r="B122" s="36"/>
      <c r="C122" s="36"/>
      <c r="D122" s="36"/>
    </row>
    <row r="123" spans="1:4">
      <c r="A123" s="36"/>
      <c r="B123" s="36"/>
      <c r="C123" s="36"/>
      <c r="D123" s="36"/>
    </row>
    <row r="124" spans="1:4">
      <c r="A124" s="36"/>
      <c r="B124" s="36"/>
      <c r="C124" s="36"/>
      <c r="D124" s="36"/>
    </row>
    <row r="125" spans="1:4">
      <c r="A125" s="36"/>
      <c r="B125" s="36"/>
      <c r="C125" s="36"/>
      <c r="D125" s="36"/>
    </row>
    <row r="126" spans="1:4">
      <c r="A126" s="36"/>
      <c r="B126" s="36"/>
      <c r="C126" s="36"/>
      <c r="D126" s="36"/>
    </row>
    <row r="127" spans="1:4">
      <c r="A127" s="36"/>
      <c r="B127" s="36"/>
      <c r="C127" s="36"/>
      <c r="D127" s="36"/>
    </row>
    <row r="128" spans="1:4">
      <c r="A128" s="36"/>
      <c r="B128" s="36"/>
      <c r="C128" s="36"/>
      <c r="D128" s="36"/>
    </row>
    <row r="129" spans="1:4">
      <c r="A129" s="36"/>
      <c r="B129" s="36"/>
      <c r="C129" s="36"/>
      <c r="D129" s="36"/>
    </row>
    <row r="130" spans="1:4">
      <c r="A130" s="36"/>
      <c r="B130" s="36"/>
      <c r="C130" s="36"/>
      <c r="D130" s="36"/>
    </row>
    <row r="131" spans="1:4">
      <c r="A131" s="36"/>
      <c r="B131" s="36"/>
      <c r="C131" s="36"/>
      <c r="D131" s="36"/>
    </row>
    <row r="132" spans="1:4">
      <c r="A132" s="36"/>
      <c r="B132" s="36"/>
      <c r="C132" s="36"/>
      <c r="D132" s="36"/>
    </row>
    <row r="133" spans="1:4">
      <c r="A133" s="36"/>
      <c r="B133" s="36"/>
      <c r="C133" s="36"/>
      <c r="D133" s="36"/>
    </row>
    <row r="134" spans="1:4">
      <c r="A134" s="36"/>
      <c r="B134" s="36"/>
      <c r="C134" s="36"/>
      <c r="D134" s="36"/>
    </row>
    <row r="135" spans="1:4">
      <c r="A135" s="36"/>
      <c r="B135" s="36"/>
      <c r="C135" s="36"/>
      <c r="D135" s="36"/>
    </row>
    <row r="136" spans="1:4">
      <c r="A136" s="36"/>
      <c r="B136" s="36"/>
      <c r="C136" s="36"/>
      <c r="D136" s="36"/>
    </row>
    <row r="137" spans="1:4">
      <c r="A137" s="36"/>
      <c r="B137" s="36"/>
      <c r="C137" s="36"/>
      <c r="D137" s="36"/>
    </row>
    <row r="138" spans="1:4">
      <c r="A138" s="36"/>
      <c r="B138" s="36"/>
      <c r="C138" s="36"/>
      <c r="D138" s="36"/>
    </row>
    <row r="139" spans="1:4">
      <c r="A139" s="36"/>
      <c r="B139" s="36"/>
      <c r="C139" s="36"/>
      <c r="D139" s="36"/>
    </row>
    <row r="140" spans="1:4">
      <c r="A140" s="36"/>
      <c r="B140" s="36"/>
      <c r="C140" s="36"/>
      <c r="D140" s="36"/>
    </row>
    <row r="141" spans="1:4">
      <c r="A141" s="36"/>
      <c r="B141" s="36"/>
      <c r="C141" s="36"/>
      <c r="D141" s="36"/>
    </row>
    <row r="142" spans="1:4">
      <c r="A142" s="36"/>
      <c r="B142" s="36"/>
      <c r="C142" s="36"/>
      <c r="D142" s="36"/>
    </row>
    <row r="143" spans="1:4">
      <c r="A143" s="36"/>
      <c r="B143" s="36"/>
      <c r="C143" s="36"/>
      <c r="D143" s="36"/>
    </row>
    <row r="144" spans="1:4">
      <c r="A144" s="36"/>
      <c r="B144" s="36"/>
      <c r="C144" s="36"/>
      <c r="D144" s="36"/>
    </row>
    <row r="145" spans="1:4">
      <c r="A145" s="36"/>
      <c r="B145" s="36"/>
      <c r="C145" s="36"/>
      <c r="D145" s="36"/>
    </row>
    <row r="146" spans="1:4">
      <c r="A146" s="36"/>
      <c r="B146" s="36"/>
      <c r="C146" s="36"/>
      <c r="D146" s="36"/>
    </row>
    <row r="147" spans="1:4">
      <c r="A147" s="36"/>
      <c r="B147" s="36"/>
      <c r="C147" s="36"/>
      <c r="D147" s="36"/>
    </row>
    <row r="148" spans="1:4">
      <c r="A148" s="36"/>
      <c r="B148" s="36"/>
      <c r="C148" s="36"/>
      <c r="D148" s="36"/>
    </row>
    <row r="149" spans="1:4">
      <c r="A149" s="36"/>
      <c r="B149" s="36"/>
      <c r="C149" s="36"/>
      <c r="D149" s="36"/>
    </row>
    <row r="150" spans="1:4">
      <c r="A150" s="36"/>
      <c r="B150" s="36"/>
      <c r="C150" s="36"/>
      <c r="D150" s="36"/>
    </row>
    <row r="151" spans="1:4">
      <c r="A151" s="36"/>
      <c r="B151" s="36"/>
      <c r="C151" s="36"/>
      <c r="D151" s="36"/>
    </row>
    <row r="152" spans="1:4">
      <c r="A152" s="36"/>
      <c r="B152" s="36"/>
      <c r="C152" s="36"/>
      <c r="D152" s="36"/>
    </row>
    <row r="153" spans="1:4">
      <c r="A153" s="36"/>
      <c r="B153" s="36"/>
      <c r="C153" s="36"/>
      <c r="D153" s="36"/>
    </row>
    <row r="154" spans="1:4">
      <c r="A154" s="36"/>
      <c r="B154" s="36"/>
      <c r="C154" s="36"/>
      <c r="D154" s="36"/>
    </row>
    <row r="155" spans="1:4">
      <c r="A155" s="36"/>
      <c r="B155" s="36"/>
      <c r="C155" s="36"/>
      <c r="D155" s="36"/>
    </row>
    <row r="156" spans="1:4">
      <c r="A156" s="36"/>
      <c r="B156" s="36"/>
      <c r="C156" s="36"/>
      <c r="D156" s="36"/>
    </row>
    <row r="157" spans="1:4">
      <c r="A157" s="36"/>
      <c r="B157" s="36"/>
      <c r="C157" s="36"/>
      <c r="D157" s="36"/>
    </row>
    <row r="158" spans="1:4">
      <c r="A158" s="36"/>
      <c r="B158" s="36"/>
      <c r="C158" s="36"/>
      <c r="D158" s="36"/>
    </row>
    <row r="159" spans="1:4">
      <c r="A159" s="36"/>
      <c r="B159" s="36"/>
      <c r="C159" s="36"/>
      <c r="D159" s="36"/>
    </row>
    <row r="160" spans="1:4">
      <c r="A160" s="36"/>
      <c r="B160" s="36"/>
      <c r="C160" s="36"/>
      <c r="D160" s="36"/>
    </row>
    <row r="161" spans="1:4">
      <c r="A161" s="36"/>
      <c r="B161" s="36"/>
      <c r="C161" s="36"/>
      <c r="D161" s="36"/>
    </row>
    <row r="162" spans="1:4">
      <c r="A162" s="36"/>
      <c r="B162" s="36"/>
      <c r="C162" s="36"/>
      <c r="D162" s="36"/>
    </row>
    <row r="163" spans="1:4">
      <c r="A163" s="36"/>
      <c r="B163" s="36"/>
      <c r="C163" s="36"/>
      <c r="D163" s="36"/>
    </row>
    <row r="164" spans="1:4">
      <c r="A164" s="36"/>
      <c r="B164" s="36"/>
      <c r="C164" s="36"/>
      <c r="D164" s="36"/>
    </row>
    <row r="165" spans="1:4">
      <c r="A165" s="36"/>
      <c r="B165" s="36"/>
      <c r="C165" s="36"/>
      <c r="D165" s="36"/>
    </row>
    <row r="166" spans="1:4">
      <c r="A166" s="36"/>
      <c r="B166" s="36"/>
      <c r="C166" s="36"/>
      <c r="D166" s="36"/>
    </row>
    <row r="167" spans="1:4">
      <c r="A167" s="36"/>
      <c r="B167" s="36"/>
      <c r="C167" s="36"/>
      <c r="D167" s="36"/>
    </row>
    <row r="168" spans="1:4">
      <c r="A168" s="36"/>
      <c r="B168" s="36"/>
      <c r="C168" s="36"/>
      <c r="D168" s="36"/>
    </row>
    <row r="169" spans="1:4">
      <c r="A169" s="36"/>
      <c r="B169" s="36"/>
      <c r="C169" s="36"/>
      <c r="D169" s="36"/>
    </row>
    <row r="170" spans="1:4">
      <c r="A170" s="36"/>
      <c r="B170" s="36"/>
      <c r="C170" s="36"/>
      <c r="D170" s="36"/>
    </row>
    <row r="171" spans="1:4">
      <c r="A171" s="36"/>
      <c r="B171" s="36"/>
      <c r="C171" s="36"/>
      <c r="D171" s="36"/>
    </row>
    <row r="172" spans="1:4">
      <c r="A172" s="36"/>
      <c r="B172" s="36"/>
      <c r="C172" s="36"/>
      <c r="D172" s="36"/>
    </row>
    <row r="173" spans="1:4">
      <c r="A173" s="36"/>
      <c r="B173" s="36"/>
      <c r="C173" s="36"/>
      <c r="D173" s="36"/>
    </row>
    <row r="174" spans="1:4">
      <c r="A174" s="36"/>
      <c r="B174" s="36"/>
      <c r="C174" s="36"/>
      <c r="D174" s="36"/>
    </row>
    <row r="175" spans="1:4">
      <c r="A175" s="36"/>
      <c r="B175" s="36"/>
      <c r="C175" s="36"/>
      <c r="D175" s="36"/>
    </row>
    <row r="176" spans="1:4">
      <c r="A176" s="36"/>
      <c r="B176" s="36"/>
      <c r="C176" s="36"/>
      <c r="D176" s="36"/>
    </row>
    <row r="177" spans="1:4">
      <c r="A177" s="36"/>
      <c r="B177" s="36"/>
      <c r="C177" s="36"/>
      <c r="D177" s="36"/>
    </row>
    <row r="178" spans="1:4">
      <c r="A178" s="36"/>
      <c r="B178" s="36"/>
      <c r="C178" s="36"/>
      <c r="D178" s="36"/>
    </row>
    <row r="179" spans="1:4">
      <c r="A179" s="36"/>
      <c r="B179" s="36"/>
      <c r="C179" s="36"/>
      <c r="D179" s="36"/>
    </row>
    <row r="180" spans="1:4">
      <c r="A180" s="36"/>
      <c r="B180" s="36"/>
      <c r="C180" s="36"/>
      <c r="D180" s="36"/>
    </row>
    <row r="181" spans="1:4">
      <c r="A181" s="36"/>
      <c r="B181" s="36"/>
      <c r="C181" s="36"/>
      <c r="D181" s="36"/>
    </row>
    <row r="182" spans="1:4">
      <c r="A182" s="36"/>
      <c r="B182" s="36"/>
      <c r="C182" s="36"/>
      <c r="D182" s="36"/>
    </row>
    <row r="183" spans="1:4">
      <c r="A183" s="36"/>
      <c r="B183" s="36"/>
      <c r="C183" s="36"/>
      <c r="D183" s="36"/>
    </row>
    <row r="184" spans="1:4">
      <c r="A184" s="36"/>
      <c r="B184" s="36"/>
      <c r="C184" s="36"/>
      <c r="D184" s="36"/>
    </row>
    <row r="185" spans="1:4">
      <c r="A185" s="36"/>
      <c r="B185" s="36"/>
    </row>
    <row r="186" spans="1:4">
      <c r="A186" s="36"/>
      <c r="B186" s="3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Y185"/>
  <sheetViews>
    <sheetView workbookViewId="0"/>
  </sheetViews>
  <sheetFormatPr baseColWidth="10" defaultColWidth="9.33203125" defaultRowHeight="12.75"/>
  <cols>
    <col min="1" max="1" width="18.33203125" style="1" customWidth="1"/>
    <col min="2" max="3" width="25.5" style="1" customWidth="1"/>
    <col min="4" max="4" width="24.5" style="1" customWidth="1"/>
    <col min="5" max="51" width="9.33203125" style="36"/>
    <col min="52" max="16384" width="9.33203125" style="1"/>
  </cols>
  <sheetData>
    <row r="1" spans="1:51" s="253" customFormat="1" ht="22.7" customHeight="1">
      <c r="A1" s="251" t="s">
        <v>81</v>
      </c>
      <c r="B1" s="49"/>
      <c r="C1" s="49"/>
      <c r="D1" s="6" t="s">
        <v>82</v>
      </c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  <c r="AL1" s="252"/>
      <c r="AM1" s="252"/>
      <c r="AN1" s="252"/>
      <c r="AO1" s="252"/>
      <c r="AP1" s="252"/>
      <c r="AQ1" s="252"/>
      <c r="AR1" s="252"/>
      <c r="AS1" s="252"/>
      <c r="AT1" s="252"/>
      <c r="AU1" s="252"/>
      <c r="AV1" s="252"/>
      <c r="AW1" s="252"/>
      <c r="AX1" s="252"/>
      <c r="AY1" s="252"/>
    </row>
    <row r="2" spans="1:51" ht="12.6" customHeight="1">
      <c r="A2" s="7"/>
      <c r="B2" s="41"/>
      <c r="C2" s="41"/>
      <c r="D2" s="6"/>
    </row>
    <row r="3" spans="1:51" ht="12.6" customHeight="1">
      <c r="A3" s="254"/>
      <c r="B3" s="128" t="s">
        <v>4</v>
      </c>
      <c r="C3" s="255" t="s">
        <v>48</v>
      </c>
      <c r="D3" s="128" t="s">
        <v>5</v>
      </c>
    </row>
    <row r="4" spans="1:51" ht="12.6" customHeight="1">
      <c r="A4" s="43" t="s">
        <v>0</v>
      </c>
      <c r="B4" s="44">
        <v>5283556</v>
      </c>
      <c r="C4" s="44">
        <v>2563052</v>
      </c>
      <c r="D4" s="45">
        <v>48.50998077809718</v>
      </c>
    </row>
    <row r="5" spans="1:51" ht="12.6" customHeight="1">
      <c r="A5" s="46"/>
      <c r="B5" s="47"/>
      <c r="C5" s="47"/>
      <c r="D5" s="48"/>
    </row>
    <row r="6" spans="1:51" s="5" customFormat="1" ht="12.6" customHeight="1">
      <c r="A6" s="41" t="s">
        <v>26</v>
      </c>
      <c r="B6" s="47">
        <v>907623</v>
      </c>
      <c r="C6" s="47">
        <v>428837</v>
      </c>
      <c r="D6" s="48">
        <v>47.248361930008386</v>
      </c>
      <c r="E6" s="36"/>
      <c r="F6" s="36"/>
      <c r="G6" s="36"/>
      <c r="H6" s="36"/>
      <c r="I6" s="36"/>
      <c r="J6" s="36"/>
      <c r="K6" s="36"/>
      <c r="L6" s="36"/>
      <c r="M6" s="36"/>
      <c r="N6" s="36"/>
      <c r="O6" s="36"/>
      <c r="P6" s="36"/>
      <c r="Q6" s="36"/>
      <c r="R6" s="36"/>
      <c r="S6" s="36"/>
      <c r="T6" s="36"/>
      <c r="U6" s="36"/>
      <c r="V6" s="36"/>
      <c r="W6" s="36"/>
      <c r="X6" s="36"/>
      <c r="Y6" s="36"/>
      <c r="Z6" s="36"/>
      <c r="AA6" s="36"/>
      <c r="AB6" s="36"/>
      <c r="AC6" s="36"/>
      <c r="AD6" s="36"/>
      <c r="AE6" s="36"/>
      <c r="AF6" s="36"/>
      <c r="AG6" s="36"/>
      <c r="AH6" s="36"/>
      <c r="AI6" s="36"/>
      <c r="AJ6" s="36"/>
      <c r="AK6" s="36"/>
      <c r="AL6" s="36"/>
      <c r="AM6" s="36"/>
      <c r="AN6" s="36"/>
      <c r="AO6" s="36"/>
      <c r="AP6" s="36"/>
      <c r="AQ6" s="36"/>
      <c r="AR6" s="36"/>
      <c r="AS6" s="36"/>
      <c r="AT6" s="36"/>
      <c r="AU6" s="36"/>
      <c r="AV6" s="36"/>
      <c r="AW6" s="36"/>
      <c r="AX6" s="36"/>
      <c r="AY6" s="36"/>
    </row>
    <row r="7" spans="1:51" s="5" customFormat="1" ht="12.6" customHeight="1">
      <c r="A7" s="41" t="s">
        <v>19</v>
      </c>
      <c r="B7" s="47">
        <v>729203</v>
      </c>
      <c r="C7" s="47">
        <v>357770</v>
      </c>
      <c r="D7" s="48">
        <v>49.063155253063961</v>
      </c>
      <c r="E7" s="36"/>
      <c r="F7" s="36"/>
      <c r="G7" s="36"/>
      <c r="H7" s="36"/>
      <c r="I7" s="36"/>
      <c r="J7" s="36"/>
      <c r="K7" s="36"/>
      <c r="L7" s="36"/>
      <c r="M7" s="36"/>
      <c r="N7" s="36"/>
      <c r="O7" s="36"/>
      <c r="P7" s="36"/>
      <c r="Q7" s="36"/>
      <c r="R7" s="36"/>
      <c r="S7" s="36"/>
      <c r="T7" s="36"/>
      <c r="U7" s="36"/>
      <c r="V7" s="36"/>
      <c r="W7" s="36"/>
      <c r="X7" s="36"/>
      <c r="Y7" s="36"/>
      <c r="Z7" s="36"/>
      <c r="AA7" s="36"/>
      <c r="AB7" s="36"/>
      <c r="AC7" s="36"/>
      <c r="AD7" s="36"/>
      <c r="AE7" s="36"/>
      <c r="AF7" s="36"/>
      <c r="AG7" s="36"/>
      <c r="AH7" s="36"/>
      <c r="AI7" s="36"/>
      <c r="AJ7" s="36"/>
      <c r="AK7" s="36"/>
      <c r="AL7" s="36"/>
      <c r="AM7" s="36"/>
      <c r="AN7" s="36"/>
      <c r="AO7" s="36"/>
      <c r="AP7" s="36"/>
      <c r="AQ7" s="36"/>
      <c r="AR7" s="36"/>
      <c r="AS7" s="36"/>
      <c r="AT7" s="36"/>
      <c r="AU7" s="36"/>
      <c r="AV7" s="36"/>
      <c r="AW7" s="36"/>
      <c r="AX7" s="36"/>
      <c r="AY7" s="36"/>
    </row>
    <row r="8" spans="1:51" s="5" customFormat="1" ht="12.6" customHeight="1">
      <c r="A8" s="41" t="s">
        <v>30</v>
      </c>
      <c r="B8" s="47">
        <v>271143</v>
      </c>
      <c r="C8" s="47">
        <v>138096</v>
      </c>
      <c r="D8" s="48">
        <v>50.931058518936503</v>
      </c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6"/>
      <c r="Y8" s="36"/>
      <c r="Z8" s="36"/>
      <c r="AA8" s="36"/>
      <c r="AB8" s="36"/>
      <c r="AC8" s="36"/>
      <c r="AD8" s="36"/>
      <c r="AE8" s="36"/>
      <c r="AF8" s="36"/>
      <c r="AG8" s="36"/>
      <c r="AH8" s="36"/>
      <c r="AI8" s="36"/>
      <c r="AJ8" s="36"/>
      <c r="AK8" s="36"/>
      <c r="AL8" s="36"/>
      <c r="AM8" s="36"/>
      <c r="AN8" s="36"/>
      <c r="AO8" s="36"/>
      <c r="AP8" s="36"/>
      <c r="AQ8" s="36"/>
      <c r="AR8" s="36"/>
      <c r="AS8" s="36"/>
      <c r="AT8" s="36"/>
      <c r="AU8" s="36"/>
      <c r="AV8" s="36"/>
      <c r="AW8" s="36"/>
      <c r="AX8" s="36"/>
      <c r="AY8" s="36"/>
    </row>
    <row r="9" spans="1:51" s="5" customFormat="1" ht="12.6" customHeight="1">
      <c r="A9" s="41" t="s">
        <v>7</v>
      </c>
      <c r="B9" s="47">
        <v>26414</v>
      </c>
      <c r="C9" s="47">
        <v>15091</v>
      </c>
      <c r="D9" s="48">
        <v>57.132581206935718</v>
      </c>
      <c r="E9" s="36"/>
      <c r="F9" s="36"/>
      <c r="G9" s="36"/>
      <c r="H9" s="36"/>
      <c r="I9" s="36"/>
      <c r="J9" s="36"/>
      <c r="K9" s="36"/>
      <c r="L9" s="36"/>
      <c r="M9" s="36"/>
      <c r="N9" s="36"/>
      <c r="O9" s="36"/>
      <c r="P9" s="36"/>
      <c r="Q9" s="36"/>
      <c r="R9" s="36"/>
      <c r="S9" s="36"/>
      <c r="T9" s="36"/>
      <c r="U9" s="36"/>
      <c r="V9" s="36"/>
      <c r="W9" s="36"/>
      <c r="X9" s="36"/>
      <c r="Y9" s="36"/>
      <c r="Z9" s="36"/>
      <c r="AA9" s="36"/>
      <c r="AB9" s="36"/>
      <c r="AC9" s="36"/>
      <c r="AD9" s="36"/>
      <c r="AE9" s="36"/>
      <c r="AF9" s="36"/>
      <c r="AG9" s="36"/>
      <c r="AH9" s="36"/>
      <c r="AI9" s="36"/>
      <c r="AJ9" s="36"/>
      <c r="AK9" s="36"/>
      <c r="AL9" s="36"/>
      <c r="AM9" s="36"/>
      <c r="AN9" s="36"/>
      <c r="AO9" s="36"/>
      <c r="AP9" s="36"/>
      <c r="AQ9" s="36"/>
      <c r="AR9" s="36"/>
      <c r="AS9" s="36"/>
      <c r="AT9" s="36"/>
      <c r="AU9" s="36"/>
      <c r="AV9" s="36"/>
      <c r="AW9" s="36"/>
      <c r="AX9" s="36"/>
      <c r="AY9" s="36"/>
    </row>
    <row r="10" spans="1:51" s="5" customFormat="1" ht="12.6" customHeight="1">
      <c r="A10" s="41" t="s">
        <v>31</v>
      </c>
      <c r="B10" s="47">
        <v>102145</v>
      </c>
      <c r="C10" s="47">
        <v>54857</v>
      </c>
      <c r="D10" s="48">
        <v>53.705027167262223</v>
      </c>
      <c r="E10" s="36"/>
      <c r="F10" s="36"/>
      <c r="G10" s="36"/>
      <c r="H10" s="36"/>
      <c r="I10" s="36"/>
      <c r="J10" s="36"/>
      <c r="K10" s="36"/>
      <c r="L10" s="36"/>
      <c r="M10" s="36"/>
      <c r="N10" s="36"/>
      <c r="O10" s="36"/>
      <c r="P10" s="36"/>
      <c r="Q10" s="36"/>
      <c r="R10" s="36"/>
      <c r="S10" s="36"/>
      <c r="T10" s="36"/>
      <c r="U10" s="36"/>
      <c r="V10" s="36"/>
      <c r="W10" s="36"/>
      <c r="X10" s="36"/>
      <c r="Y10" s="36"/>
      <c r="Z10" s="36"/>
      <c r="AA10" s="36"/>
      <c r="AB10" s="36"/>
      <c r="AC10" s="36"/>
      <c r="AD10" s="36"/>
      <c r="AE10" s="36"/>
      <c r="AF10" s="36"/>
      <c r="AG10" s="36"/>
      <c r="AH10" s="36"/>
      <c r="AI10" s="36"/>
      <c r="AJ10" s="36"/>
      <c r="AK10" s="36"/>
      <c r="AL10" s="36"/>
      <c r="AM10" s="36"/>
      <c r="AN10" s="36"/>
      <c r="AO10" s="36"/>
      <c r="AP10" s="36"/>
      <c r="AQ10" s="36"/>
      <c r="AR10" s="36"/>
      <c r="AS10" s="36"/>
      <c r="AT10" s="36"/>
      <c r="AU10" s="36"/>
      <c r="AV10" s="36"/>
      <c r="AW10" s="36"/>
      <c r="AX10" s="36"/>
      <c r="AY10" s="36"/>
    </row>
    <row r="11" spans="1:51" s="5" customFormat="1" ht="20.100000000000001" customHeight="1">
      <c r="A11" s="41" t="s">
        <v>34</v>
      </c>
      <c r="B11" s="47">
        <v>26244</v>
      </c>
      <c r="C11" s="47">
        <v>15617</v>
      </c>
      <c r="D11" s="48">
        <v>59.506934918457553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6"/>
      <c r="Q11" s="36"/>
      <c r="R11" s="36"/>
      <c r="S11" s="36"/>
      <c r="T11" s="36"/>
      <c r="U11" s="36"/>
      <c r="V11" s="36"/>
      <c r="W11" s="36"/>
      <c r="X11" s="36"/>
      <c r="Y11" s="36"/>
      <c r="Z11" s="36"/>
      <c r="AA11" s="36"/>
      <c r="AB11" s="36"/>
      <c r="AC11" s="36"/>
      <c r="AD11" s="36"/>
      <c r="AE11" s="36"/>
      <c r="AF11" s="36"/>
      <c r="AG11" s="36"/>
      <c r="AH11" s="36"/>
      <c r="AI11" s="36"/>
      <c r="AJ11" s="36"/>
      <c r="AK11" s="36"/>
      <c r="AL11" s="36"/>
      <c r="AM11" s="36"/>
      <c r="AN11" s="36"/>
      <c r="AO11" s="36"/>
      <c r="AP11" s="36"/>
      <c r="AQ11" s="36"/>
      <c r="AR11" s="36"/>
      <c r="AS11" s="36"/>
      <c r="AT11" s="36"/>
      <c r="AU11" s="36"/>
      <c r="AV11" s="36"/>
      <c r="AW11" s="36"/>
      <c r="AX11" s="36"/>
      <c r="AY11" s="36"/>
    </row>
    <row r="12" spans="1:51" s="5" customFormat="1" ht="12.6" customHeight="1">
      <c r="A12" s="41" t="s">
        <v>33</v>
      </c>
      <c r="B12" s="47">
        <v>30810</v>
      </c>
      <c r="C12" s="47">
        <v>17971</v>
      </c>
      <c r="D12" s="48">
        <v>58.328464784160985</v>
      </c>
      <c r="E12" s="36"/>
      <c r="F12" s="36"/>
      <c r="G12" s="36"/>
      <c r="H12" s="36"/>
      <c r="I12" s="36"/>
      <c r="J12" s="36"/>
      <c r="K12" s="36"/>
      <c r="L12" s="36"/>
      <c r="M12" s="36"/>
      <c r="N12" s="36"/>
      <c r="O12" s="36"/>
      <c r="P12" s="36"/>
      <c r="Q12" s="36"/>
      <c r="R12" s="36"/>
      <c r="S12" s="36"/>
      <c r="T12" s="36"/>
      <c r="U12" s="36"/>
      <c r="V12" s="36"/>
      <c r="W12" s="36"/>
      <c r="X12" s="36"/>
      <c r="Y12" s="36"/>
      <c r="Z12" s="36"/>
      <c r="AA12" s="36"/>
      <c r="AB12" s="36"/>
      <c r="AC12" s="36"/>
      <c r="AD12" s="36"/>
      <c r="AE12" s="36"/>
      <c r="AF12" s="36"/>
      <c r="AG12" s="36"/>
      <c r="AH12" s="36"/>
      <c r="AI12" s="36"/>
      <c r="AJ12" s="36"/>
      <c r="AK12" s="36"/>
      <c r="AL12" s="36"/>
      <c r="AM12" s="36"/>
      <c r="AN12" s="36"/>
      <c r="AO12" s="36"/>
      <c r="AP12" s="36"/>
      <c r="AQ12" s="36"/>
      <c r="AR12" s="36"/>
      <c r="AS12" s="36"/>
      <c r="AT12" s="36"/>
      <c r="AU12" s="36"/>
      <c r="AV12" s="36"/>
      <c r="AW12" s="36"/>
      <c r="AX12" s="36"/>
      <c r="AY12" s="36"/>
    </row>
    <row r="13" spans="1:51" s="5" customFormat="1" ht="12.6" customHeight="1">
      <c r="A13" s="41" t="s">
        <v>32</v>
      </c>
      <c r="B13" s="47">
        <v>26268</v>
      </c>
      <c r="C13" s="47">
        <v>10890</v>
      </c>
      <c r="D13" s="48">
        <v>41.457286432160807</v>
      </c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A13" s="36"/>
      <c r="AB13" s="36"/>
      <c r="AC13" s="36"/>
      <c r="AD13" s="36"/>
      <c r="AE13" s="36"/>
      <c r="AF13" s="36"/>
      <c r="AG13" s="36"/>
      <c r="AH13" s="36"/>
      <c r="AI13" s="36"/>
      <c r="AJ13" s="36"/>
      <c r="AK13" s="36"/>
      <c r="AL13" s="36"/>
      <c r="AM13" s="36"/>
      <c r="AN13" s="36"/>
      <c r="AO13" s="36"/>
      <c r="AP13" s="36"/>
      <c r="AQ13" s="36"/>
      <c r="AR13" s="36"/>
      <c r="AS13" s="36"/>
      <c r="AT13" s="36"/>
      <c r="AU13" s="36"/>
      <c r="AV13" s="36"/>
      <c r="AW13" s="36"/>
      <c r="AX13" s="36"/>
      <c r="AY13" s="36"/>
    </row>
    <row r="14" spans="1:51" s="5" customFormat="1" ht="12.6" customHeight="1">
      <c r="A14" s="41" t="s">
        <v>36</v>
      </c>
      <c r="B14" s="47">
        <v>74803</v>
      </c>
      <c r="C14" s="47">
        <v>40200</v>
      </c>
      <c r="D14" s="48">
        <v>53.741160113899177</v>
      </c>
      <c r="E14" s="36"/>
      <c r="F14" s="36"/>
      <c r="G14" s="36"/>
      <c r="H14" s="36"/>
      <c r="I14" s="36"/>
      <c r="J14" s="36"/>
      <c r="K14" s="36"/>
      <c r="L14" s="36"/>
      <c r="M14" s="36"/>
      <c r="N14" s="36"/>
      <c r="O14" s="36"/>
      <c r="P14" s="36"/>
      <c r="Q14" s="36"/>
      <c r="R14" s="36"/>
      <c r="S14" s="36"/>
      <c r="T14" s="36"/>
      <c r="U14" s="36"/>
      <c r="V14" s="36"/>
      <c r="W14" s="36"/>
      <c r="X14" s="36"/>
      <c r="Y14" s="36"/>
      <c r="Z14" s="36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</row>
    <row r="15" spans="1:51" s="5" customFormat="1" ht="12.6" customHeight="1">
      <c r="A15" s="41" t="s">
        <v>20</v>
      </c>
      <c r="B15" s="47">
        <v>196027</v>
      </c>
      <c r="C15" s="47">
        <v>92462</v>
      </c>
      <c r="D15" s="48">
        <v>47.16799216434471</v>
      </c>
      <c r="E15" s="36"/>
      <c r="F15" s="36"/>
      <c r="G15" s="36"/>
      <c r="H15" s="36"/>
      <c r="I15" s="36"/>
      <c r="J15" s="36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6"/>
      <c r="AB15" s="36"/>
      <c r="AC15" s="36"/>
      <c r="AD15" s="36"/>
      <c r="AE15" s="36"/>
      <c r="AF15" s="36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6"/>
      <c r="AX15" s="36"/>
      <c r="AY15" s="36"/>
    </row>
    <row r="16" spans="1:51" s="5" customFormat="1" ht="20.100000000000001" customHeight="1">
      <c r="A16" s="41" t="s">
        <v>22</v>
      </c>
      <c r="B16" s="47">
        <v>177292</v>
      </c>
      <c r="C16" s="47">
        <v>89049</v>
      </c>
      <c r="D16" s="48">
        <v>50.227308620806355</v>
      </c>
      <c r="E16" s="36"/>
      <c r="F16" s="36"/>
      <c r="G16" s="36"/>
      <c r="H16" s="36"/>
      <c r="I16" s="36"/>
      <c r="J16" s="36"/>
      <c r="K16" s="36"/>
      <c r="L16" s="36"/>
      <c r="M16" s="36"/>
      <c r="N16" s="36"/>
      <c r="O16" s="36"/>
      <c r="P16" s="36"/>
      <c r="Q16" s="36"/>
      <c r="R16" s="36"/>
      <c r="S16" s="36"/>
      <c r="T16" s="36"/>
      <c r="U16" s="36"/>
      <c r="V16" s="36"/>
      <c r="W16" s="36"/>
      <c r="X16" s="36"/>
      <c r="Y16" s="36"/>
      <c r="Z16" s="36"/>
      <c r="AA16" s="36"/>
      <c r="AB16" s="36"/>
      <c r="AC16" s="36"/>
      <c r="AD16" s="36"/>
      <c r="AE16" s="36"/>
      <c r="AF16" s="36"/>
      <c r="AG16" s="36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36"/>
      <c r="AS16" s="36"/>
      <c r="AT16" s="36"/>
      <c r="AU16" s="36"/>
      <c r="AV16" s="36"/>
      <c r="AW16" s="36"/>
      <c r="AX16" s="36"/>
      <c r="AY16" s="36"/>
    </row>
    <row r="17" spans="1:51" s="5" customFormat="1" ht="12.6" customHeight="1">
      <c r="A17" s="41" t="s">
        <v>25</v>
      </c>
      <c r="B17" s="47">
        <v>113717</v>
      </c>
      <c r="C17" s="47">
        <v>57308</v>
      </c>
      <c r="D17" s="48">
        <v>50.395279509659943</v>
      </c>
      <c r="E17" s="36"/>
      <c r="F17" s="36"/>
      <c r="G17" s="36"/>
      <c r="H17" s="36"/>
      <c r="I17" s="36"/>
      <c r="J17" s="36"/>
      <c r="K17" s="36"/>
      <c r="L17" s="36"/>
      <c r="M17" s="36"/>
      <c r="N17" s="36"/>
      <c r="O17" s="36"/>
      <c r="P17" s="36"/>
      <c r="Q17" s="36"/>
      <c r="R17" s="36"/>
      <c r="S17" s="36"/>
      <c r="T17" s="36"/>
      <c r="U17" s="36"/>
      <c r="V17" s="36"/>
      <c r="W17" s="36"/>
      <c r="X17" s="36"/>
      <c r="Y17" s="36"/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6"/>
      <c r="AM17" s="36"/>
      <c r="AN17" s="36"/>
      <c r="AO17" s="36"/>
      <c r="AP17" s="36"/>
      <c r="AQ17" s="36"/>
      <c r="AR17" s="36"/>
      <c r="AS17" s="36"/>
      <c r="AT17" s="36"/>
      <c r="AU17" s="36"/>
      <c r="AV17" s="36"/>
      <c r="AW17" s="36"/>
      <c r="AX17" s="36"/>
      <c r="AY17" s="36"/>
    </row>
    <row r="18" spans="1:51" s="5" customFormat="1" ht="12.6" customHeight="1">
      <c r="A18" s="41" t="s">
        <v>24</v>
      </c>
      <c r="B18" s="47">
        <v>187863</v>
      </c>
      <c r="C18" s="47">
        <v>87941</v>
      </c>
      <c r="D18" s="48">
        <v>46.811240105821796</v>
      </c>
      <c r="E18" s="36"/>
      <c r="F18" s="36"/>
      <c r="G18" s="36"/>
      <c r="H18" s="36"/>
      <c r="I18" s="36"/>
      <c r="J18" s="36"/>
      <c r="K18" s="36"/>
      <c r="L18" s="36"/>
      <c r="M18" s="36"/>
      <c r="N18" s="36"/>
      <c r="O18" s="36"/>
      <c r="P18" s="36"/>
      <c r="Q18" s="36"/>
      <c r="R18" s="36"/>
      <c r="S18" s="36"/>
      <c r="T18" s="36"/>
      <c r="U18" s="36"/>
      <c r="V18" s="36"/>
      <c r="W18" s="36"/>
      <c r="X18" s="36"/>
      <c r="Y18" s="36"/>
      <c r="Z18" s="36"/>
      <c r="AA18" s="36"/>
      <c r="AB18" s="36"/>
      <c r="AC18" s="36"/>
      <c r="AD18" s="36"/>
      <c r="AE18" s="36"/>
      <c r="AF18" s="36"/>
      <c r="AG18" s="36"/>
      <c r="AH18" s="36"/>
      <c r="AI18" s="36"/>
      <c r="AJ18" s="36"/>
      <c r="AK18" s="36"/>
      <c r="AL18" s="36"/>
      <c r="AM18" s="36"/>
      <c r="AN18" s="36"/>
      <c r="AO18" s="36"/>
      <c r="AP18" s="36"/>
      <c r="AQ18" s="36"/>
      <c r="AR18" s="36"/>
      <c r="AS18" s="36"/>
      <c r="AT18" s="36"/>
      <c r="AU18" s="36"/>
      <c r="AV18" s="36"/>
      <c r="AW18" s="36"/>
      <c r="AX18" s="36"/>
      <c r="AY18" s="36"/>
    </row>
    <row r="19" spans="1:51" s="5" customFormat="1" ht="12.6" customHeight="1">
      <c r="A19" s="41" t="s">
        <v>28</v>
      </c>
      <c r="B19" s="47">
        <v>51036</v>
      </c>
      <c r="C19" s="47">
        <v>31969</v>
      </c>
      <c r="D19" s="48">
        <v>62.640097186299869</v>
      </c>
      <c r="E19" s="36"/>
      <c r="F19" s="36"/>
      <c r="G19" s="36"/>
      <c r="H19" s="36"/>
      <c r="I19" s="36"/>
      <c r="J19" s="36"/>
      <c r="K19" s="36"/>
      <c r="L19" s="36"/>
      <c r="M19" s="36"/>
      <c r="N19" s="36"/>
      <c r="O19" s="36"/>
      <c r="P19" s="36"/>
      <c r="Q19" s="36"/>
      <c r="R19" s="36"/>
      <c r="S19" s="36"/>
      <c r="T19" s="36"/>
      <c r="U19" s="36"/>
      <c r="V19" s="36"/>
      <c r="W19" s="36"/>
      <c r="X19" s="36"/>
      <c r="Y19" s="36"/>
      <c r="Z19" s="36"/>
      <c r="AA19" s="36"/>
      <c r="AB19" s="36"/>
      <c r="AC19" s="36"/>
      <c r="AD19" s="36"/>
      <c r="AE19" s="36"/>
      <c r="AF19" s="36"/>
      <c r="AG19" s="36"/>
      <c r="AH19" s="36"/>
      <c r="AI19" s="36"/>
      <c r="AJ19" s="36"/>
      <c r="AK19" s="36"/>
      <c r="AL19" s="36"/>
      <c r="AM19" s="36"/>
      <c r="AN19" s="36"/>
      <c r="AO19" s="36"/>
      <c r="AP19" s="36"/>
      <c r="AQ19" s="36"/>
      <c r="AR19" s="36"/>
      <c r="AS19" s="36"/>
      <c r="AT19" s="36"/>
      <c r="AU19" s="36"/>
      <c r="AV19" s="36"/>
      <c r="AW19" s="36"/>
      <c r="AX19" s="36"/>
      <c r="AY19" s="36"/>
    </row>
    <row r="20" spans="1:51" s="5" customFormat="1" ht="12.6" customHeight="1">
      <c r="A20" s="41" t="s">
        <v>44</v>
      </c>
      <c r="B20" s="47">
        <v>38498</v>
      </c>
      <c r="C20" s="47">
        <v>18131</v>
      </c>
      <c r="D20" s="48">
        <v>47.095953036521379</v>
      </c>
      <c r="E20" s="36"/>
      <c r="F20" s="36"/>
      <c r="G20" s="36"/>
      <c r="H20" s="36"/>
      <c r="I20" s="36"/>
      <c r="J20" s="36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36"/>
      <c r="AB20" s="36"/>
      <c r="AC20" s="36"/>
      <c r="AD20" s="36"/>
      <c r="AE20" s="36"/>
      <c r="AF20" s="36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6"/>
      <c r="AX20" s="36"/>
      <c r="AY20" s="36"/>
    </row>
    <row r="21" spans="1:51" s="5" customFormat="1" ht="20.100000000000001" customHeight="1">
      <c r="A21" s="41" t="s">
        <v>45</v>
      </c>
      <c r="B21" s="47">
        <v>11565</v>
      </c>
      <c r="C21" s="47">
        <v>4247</v>
      </c>
      <c r="D21" s="48">
        <v>36.722870730652836</v>
      </c>
      <c r="E21" s="36"/>
      <c r="F21" s="36"/>
      <c r="G21" s="36"/>
      <c r="H21" s="36"/>
      <c r="I21" s="36"/>
      <c r="J21" s="36"/>
      <c r="K21" s="36"/>
      <c r="L21" s="36"/>
      <c r="M21" s="36"/>
      <c r="N21" s="36"/>
      <c r="O21" s="36"/>
      <c r="P21" s="36"/>
      <c r="Q21" s="36"/>
      <c r="R21" s="36"/>
      <c r="S21" s="36"/>
      <c r="T21" s="36"/>
      <c r="U21" s="36"/>
      <c r="V21" s="36"/>
      <c r="W21" s="36"/>
      <c r="X21" s="36"/>
      <c r="Y21" s="36"/>
      <c r="Z21" s="36"/>
      <c r="AA21" s="36"/>
      <c r="AB21" s="36"/>
      <c r="AC21" s="36"/>
      <c r="AD21" s="36"/>
      <c r="AE21" s="36"/>
      <c r="AF21" s="36"/>
      <c r="AG21" s="36"/>
      <c r="AH21" s="36"/>
      <c r="AI21" s="36"/>
      <c r="AJ21" s="36"/>
      <c r="AK21" s="36"/>
      <c r="AL21" s="36"/>
      <c r="AM21" s="36"/>
      <c r="AN21" s="36"/>
      <c r="AO21" s="36"/>
      <c r="AP21" s="36"/>
      <c r="AQ21" s="36"/>
      <c r="AR21" s="36"/>
      <c r="AS21" s="36"/>
      <c r="AT21" s="36"/>
      <c r="AU21" s="36"/>
      <c r="AV21" s="36"/>
      <c r="AW21" s="36"/>
      <c r="AX21" s="36"/>
      <c r="AY21" s="36"/>
    </row>
    <row r="22" spans="1:51" s="5" customFormat="1" ht="12.6" customHeight="1">
      <c r="A22" s="41" t="s">
        <v>47</v>
      </c>
      <c r="B22" s="47">
        <v>317969</v>
      </c>
      <c r="C22" s="47">
        <v>147749</v>
      </c>
      <c r="D22" s="48">
        <v>46.466479436674646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</row>
    <row r="23" spans="1:51" s="5" customFormat="1" ht="12.6" customHeight="1">
      <c r="A23" s="41" t="s">
        <v>27</v>
      </c>
      <c r="B23" s="47">
        <v>137126</v>
      </c>
      <c r="C23" s="47">
        <v>63053</v>
      </c>
      <c r="D23" s="48">
        <v>45.981797762641655</v>
      </c>
      <c r="E23" s="36"/>
      <c r="F23" s="36"/>
      <c r="G23" s="36"/>
      <c r="H23" s="36"/>
      <c r="I23" s="36"/>
      <c r="J23" s="36"/>
      <c r="K23" s="36"/>
      <c r="L23" s="36"/>
      <c r="M23" s="36"/>
      <c r="N23" s="36"/>
      <c r="O23" s="36"/>
      <c r="P23" s="36"/>
      <c r="Q23" s="36"/>
      <c r="R23" s="36"/>
      <c r="S23" s="36"/>
      <c r="T23" s="36"/>
      <c r="U23" s="36"/>
      <c r="V23" s="36"/>
      <c r="W23" s="36"/>
      <c r="X23" s="36"/>
      <c r="Y23" s="36"/>
      <c r="Z23" s="36"/>
      <c r="AA23" s="36"/>
      <c r="AB23" s="36"/>
      <c r="AC23" s="36"/>
      <c r="AD23" s="36"/>
      <c r="AE23" s="36"/>
      <c r="AF23" s="36"/>
      <c r="AG23" s="36"/>
      <c r="AH23" s="36"/>
      <c r="AI23" s="36"/>
      <c r="AJ23" s="36"/>
      <c r="AK23" s="36"/>
      <c r="AL23" s="36"/>
      <c r="AM23" s="36"/>
      <c r="AN23" s="36"/>
      <c r="AO23" s="36"/>
      <c r="AP23" s="36"/>
      <c r="AQ23" s="36"/>
      <c r="AR23" s="36"/>
      <c r="AS23" s="36"/>
      <c r="AT23" s="36"/>
      <c r="AU23" s="36"/>
      <c r="AV23" s="36"/>
      <c r="AW23" s="36"/>
      <c r="AX23" s="36"/>
      <c r="AY23" s="36"/>
    </row>
    <row r="24" spans="1:51" s="5" customFormat="1" ht="12.6" customHeight="1">
      <c r="A24" s="41" t="s">
        <v>23</v>
      </c>
      <c r="B24" s="47">
        <v>414745</v>
      </c>
      <c r="C24" s="47">
        <v>200147</v>
      </c>
      <c r="D24" s="48">
        <v>48.257845181979285</v>
      </c>
      <c r="E24" s="36"/>
      <c r="F24" s="36"/>
      <c r="G24" s="36"/>
      <c r="H24" s="36"/>
      <c r="I24" s="36"/>
      <c r="J24" s="36"/>
      <c r="K24" s="36"/>
      <c r="L24" s="36"/>
      <c r="M24" s="36"/>
      <c r="N24" s="36"/>
      <c r="O24" s="36"/>
      <c r="P24" s="36"/>
      <c r="Q24" s="36"/>
      <c r="R24" s="36"/>
      <c r="S24" s="36"/>
      <c r="T24" s="36"/>
      <c r="U24" s="36"/>
      <c r="V24" s="36"/>
      <c r="W24" s="36"/>
      <c r="X24" s="36"/>
      <c r="Y24" s="36"/>
      <c r="Z24" s="36"/>
      <c r="AA24" s="36"/>
      <c r="AB24" s="36"/>
      <c r="AC24" s="36"/>
      <c r="AD24" s="36"/>
      <c r="AE24" s="36"/>
      <c r="AF24" s="36"/>
      <c r="AG24" s="36"/>
      <c r="AH24" s="36"/>
      <c r="AI24" s="36"/>
      <c r="AJ24" s="36"/>
      <c r="AK24" s="36"/>
      <c r="AL24" s="36"/>
      <c r="AM24" s="36"/>
      <c r="AN24" s="36"/>
      <c r="AO24" s="36"/>
      <c r="AP24" s="36"/>
      <c r="AQ24" s="36"/>
      <c r="AR24" s="36"/>
      <c r="AS24" s="36"/>
      <c r="AT24" s="36"/>
      <c r="AU24" s="36"/>
      <c r="AV24" s="36"/>
      <c r="AW24" s="36"/>
      <c r="AX24" s="36"/>
      <c r="AY24" s="36"/>
    </row>
    <row r="25" spans="1:51" s="5" customFormat="1" ht="12.6" customHeight="1">
      <c r="A25" s="41" t="s">
        <v>29</v>
      </c>
      <c r="B25" s="47">
        <v>167720</v>
      </c>
      <c r="C25" s="47">
        <v>78192</v>
      </c>
      <c r="D25" s="48">
        <v>46.620558072978774</v>
      </c>
      <c r="E25" s="36"/>
      <c r="F25" s="36"/>
      <c r="G25" s="36"/>
      <c r="H25" s="36"/>
      <c r="I25" s="36"/>
      <c r="J25" s="36"/>
      <c r="K25" s="36"/>
      <c r="L25" s="36"/>
      <c r="M25" s="36"/>
      <c r="N25" s="36"/>
      <c r="O25" s="36"/>
      <c r="P25" s="36"/>
      <c r="Q25" s="36"/>
      <c r="R25" s="36"/>
      <c r="S25" s="36"/>
      <c r="T25" s="36"/>
      <c r="U25" s="36"/>
      <c r="V25" s="36"/>
      <c r="W25" s="36"/>
      <c r="X25" s="36"/>
      <c r="Y25" s="36"/>
      <c r="Z25" s="36"/>
      <c r="AA25" s="36"/>
      <c r="AB25" s="36"/>
      <c r="AC25" s="36"/>
      <c r="AD25" s="36"/>
      <c r="AE25" s="36"/>
      <c r="AF25" s="36"/>
      <c r="AG25" s="36"/>
      <c r="AH25" s="36"/>
      <c r="AI25" s="36"/>
      <c r="AJ25" s="36"/>
      <c r="AK25" s="36"/>
      <c r="AL25" s="36"/>
      <c r="AM25" s="36"/>
      <c r="AN25" s="36"/>
      <c r="AO25" s="36"/>
      <c r="AP25" s="36"/>
      <c r="AQ25" s="36"/>
      <c r="AR25" s="36"/>
      <c r="AS25" s="36"/>
      <c r="AT25" s="36"/>
      <c r="AU25" s="36"/>
      <c r="AV25" s="36"/>
      <c r="AW25" s="36"/>
      <c r="AX25" s="36"/>
      <c r="AY25" s="36"/>
    </row>
    <row r="26" spans="1:51" s="5" customFormat="1" ht="20.100000000000001" customHeight="1">
      <c r="A26" s="41" t="s">
        <v>2</v>
      </c>
      <c r="B26" s="47">
        <v>218580</v>
      </c>
      <c r="C26" s="47">
        <v>118855</v>
      </c>
      <c r="D26" s="48">
        <v>54.375972184097357</v>
      </c>
      <c r="E26" s="36"/>
      <c r="F26" s="36"/>
      <c r="G26" s="36"/>
      <c r="H26" s="36"/>
      <c r="I26" s="36"/>
      <c r="J26" s="36"/>
      <c r="K26" s="36"/>
      <c r="L26" s="36"/>
      <c r="M26" s="36"/>
      <c r="N26" s="36"/>
      <c r="O26" s="36"/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36"/>
      <c r="AA26" s="36"/>
      <c r="AB26" s="36"/>
      <c r="AC26" s="36"/>
      <c r="AD26" s="36"/>
      <c r="AE26" s="36"/>
      <c r="AF26" s="36"/>
      <c r="AG26" s="36"/>
      <c r="AH26" s="36"/>
      <c r="AI26" s="36"/>
      <c r="AJ26" s="36"/>
      <c r="AK26" s="36"/>
      <c r="AL26" s="36"/>
      <c r="AM26" s="36"/>
      <c r="AN26" s="36"/>
      <c r="AO26" s="36"/>
      <c r="AP26" s="36"/>
      <c r="AQ26" s="36"/>
      <c r="AR26" s="36"/>
      <c r="AS26" s="36"/>
      <c r="AT26" s="36"/>
      <c r="AU26" s="36"/>
      <c r="AV26" s="36"/>
      <c r="AW26" s="36"/>
      <c r="AX26" s="36"/>
      <c r="AY26" s="36"/>
    </row>
    <row r="27" spans="1:51" s="5" customFormat="1" ht="12.6" customHeight="1">
      <c r="A27" s="41" t="s">
        <v>18</v>
      </c>
      <c r="B27" s="47">
        <v>428569</v>
      </c>
      <c r="C27" s="47">
        <v>183970</v>
      </c>
      <c r="D27" s="48">
        <v>42.926576583933972</v>
      </c>
      <c r="E27" s="36"/>
      <c r="F27" s="36"/>
      <c r="G27" s="36"/>
      <c r="H27" s="36"/>
      <c r="I27" s="36"/>
      <c r="J27" s="36"/>
      <c r="K27" s="36"/>
      <c r="L27" s="36"/>
      <c r="M27" s="36"/>
      <c r="N27" s="36"/>
      <c r="O27" s="36"/>
      <c r="P27" s="36"/>
      <c r="Q27" s="36"/>
      <c r="R27" s="36"/>
      <c r="S27" s="36"/>
      <c r="T27" s="36"/>
      <c r="U27" s="36"/>
      <c r="V27" s="36"/>
      <c r="W27" s="36"/>
      <c r="X27" s="36"/>
      <c r="Y27" s="36"/>
      <c r="Z27" s="36"/>
      <c r="AA27" s="36"/>
      <c r="AB27" s="36"/>
      <c r="AC27" s="36"/>
      <c r="AD27" s="36"/>
      <c r="AE27" s="36"/>
      <c r="AF27" s="36"/>
      <c r="AG27" s="36"/>
      <c r="AH27" s="36"/>
      <c r="AI27" s="36"/>
      <c r="AJ27" s="36"/>
      <c r="AK27" s="36"/>
      <c r="AL27" s="36"/>
      <c r="AM27" s="36"/>
      <c r="AN27" s="36"/>
      <c r="AO27" s="36"/>
      <c r="AP27" s="36"/>
      <c r="AQ27" s="36"/>
      <c r="AR27" s="36"/>
      <c r="AS27" s="36"/>
      <c r="AT27" s="36"/>
      <c r="AU27" s="36"/>
      <c r="AV27" s="36"/>
      <c r="AW27" s="36"/>
      <c r="AX27" s="36"/>
      <c r="AY27" s="36"/>
    </row>
    <row r="28" spans="1:51" s="5" customFormat="1" ht="12.6" customHeight="1">
      <c r="A28" s="41" t="s">
        <v>17</v>
      </c>
      <c r="B28" s="47">
        <v>216041</v>
      </c>
      <c r="C28" s="47">
        <v>129103</v>
      </c>
      <c r="D28" s="48">
        <v>59.758564346582368</v>
      </c>
      <c r="E28" s="36"/>
      <c r="F28" s="36"/>
      <c r="G28" s="36"/>
      <c r="H28" s="36"/>
      <c r="I28" s="36"/>
      <c r="J28" s="36"/>
      <c r="K28" s="36"/>
      <c r="L28" s="36"/>
      <c r="M28" s="36"/>
      <c r="N28" s="36"/>
      <c r="O28" s="36"/>
      <c r="P28" s="36"/>
      <c r="Q28" s="36"/>
      <c r="R28" s="36"/>
      <c r="S28" s="36"/>
      <c r="T28" s="36"/>
      <c r="U28" s="36"/>
      <c r="V28" s="36"/>
      <c r="W28" s="36"/>
      <c r="X28" s="36"/>
      <c r="Y28" s="36"/>
      <c r="Z28" s="36"/>
      <c r="AA28" s="36"/>
      <c r="AB28" s="36"/>
      <c r="AC28" s="36"/>
      <c r="AD28" s="36"/>
      <c r="AE28" s="36"/>
      <c r="AF28" s="36"/>
      <c r="AG28" s="36"/>
      <c r="AH28" s="36"/>
      <c r="AI28" s="36"/>
      <c r="AJ28" s="36"/>
      <c r="AK28" s="36"/>
      <c r="AL28" s="36"/>
      <c r="AM28" s="36"/>
      <c r="AN28" s="36"/>
      <c r="AO28" s="36"/>
      <c r="AP28" s="36"/>
      <c r="AQ28" s="36"/>
      <c r="AR28" s="36"/>
      <c r="AS28" s="36"/>
      <c r="AT28" s="36"/>
      <c r="AU28" s="36"/>
      <c r="AV28" s="36"/>
      <c r="AW28" s="36"/>
      <c r="AX28" s="36"/>
      <c r="AY28" s="36"/>
    </row>
    <row r="29" spans="1:51" s="5" customFormat="1" ht="12.6" customHeight="1">
      <c r="A29" s="41" t="s">
        <v>21</v>
      </c>
      <c r="B29" s="47">
        <v>111304</v>
      </c>
      <c r="C29" s="47">
        <v>46510</v>
      </c>
      <c r="D29" s="48">
        <v>41.786458707683458</v>
      </c>
      <c r="E29" s="36"/>
      <c r="F29" s="36"/>
      <c r="G29" s="36"/>
      <c r="H29" s="36"/>
      <c r="I29" s="36"/>
      <c r="J29" s="36"/>
      <c r="K29" s="36"/>
      <c r="L29" s="36"/>
      <c r="M29" s="36"/>
      <c r="N29" s="36"/>
      <c r="O29" s="36"/>
      <c r="P29" s="36"/>
      <c r="Q29" s="36"/>
      <c r="R29" s="36"/>
      <c r="S29" s="36"/>
      <c r="T29" s="36"/>
      <c r="U29" s="36"/>
      <c r="V29" s="36"/>
      <c r="W29" s="36"/>
      <c r="X29" s="36"/>
      <c r="Y29" s="36"/>
      <c r="Z29" s="36"/>
      <c r="AA29" s="36"/>
      <c r="AB29" s="36"/>
      <c r="AC29" s="36"/>
      <c r="AD29" s="36"/>
      <c r="AE29" s="36"/>
      <c r="AF29" s="36"/>
      <c r="AG29" s="36"/>
      <c r="AH29" s="36"/>
      <c r="AI29" s="36"/>
      <c r="AJ29" s="36"/>
      <c r="AK29" s="36"/>
      <c r="AL29" s="36"/>
      <c r="AM29" s="36"/>
      <c r="AN29" s="36"/>
      <c r="AO29" s="36"/>
      <c r="AP29" s="36"/>
      <c r="AQ29" s="36"/>
      <c r="AR29" s="36"/>
      <c r="AS29" s="36"/>
      <c r="AT29" s="36"/>
      <c r="AU29" s="36"/>
      <c r="AV29" s="36"/>
      <c r="AW29" s="36"/>
      <c r="AX29" s="36"/>
      <c r="AY29" s="36"/>
    </row>
    <row r="30" spans="1:51" s="5" customFormat="1" ht="12.6" customHeight="1">
      <c r="A30" s="41" t="s">
        <v>16</v>
      </c>
      <c r="B30" s="47">
        <v>248915</v>
      </c>
      <c r="C30" s="47">
        <v>106852</v>
      </c>
      <c r="D30" s="48">
        <v>42.927103629753127</v>
      </c>
      <c r="E30" s="36"/>
      <c r="F30" s="36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6"/>
      <c r="AX30" s="36"/>
      <c r="AY30" s="36"/>
    </row>
    <row r="31" spans="1:51" s="5" customFormat="1" ht="12.6" customHeight="1">
      <c r="A31" s="42" t="s">
        <v>1</v>
      </c>
      <c r="B31" s="119">
        <v>51936</v>
      </c>
      <c r="C31" s="119">
        <v>28185</v>
      </c>
      <c r="D31" s="120">
        <v>54.268715341959336</v>
      </c>
      <c r="E31" s="36"/>
      <c r="F31" s="36"/>
      <c r="G31" s="36"/>
      <c r="H31" s="36"/>
      <c r="I31" s="36"/>
      <c r="J31" s="36"/>
      <c r="K31" s="36"/>
      <c r="L31" s="36"/>
      <c r="M31" s="36"/>
      <c r="N31" s="36"/>
      <c r="O31" s="36"/>
      <c r="P31" s="36"/>
      <c r="Q31" s="36"/>
      <c r="R31" s="36"/>
      <c r="S31" s="36"/>
      <c r="T31" s="36"/>
      <c r="U31" s="36"/>
      <c r="V31" s="36"/>
      <c r="W31" s="36"/>
      <c r="X31" s="36"/>
      <c r="Y31" s="36"/>
      <c r="Z31" s="36"/>
      <c r="AA31" s="36"/>
      <c r="AB31" s="36"/>
      <c r="AC31" s="36"/>
      <c r="AD31" s="36"/>
      <c r="AE31" s="36"/>
      <c r="AF31" s="36"/>
      <c r="AG31" s="36"/>
      <c r="AH31" s="36"/>
      <c r="AI31" s="36"/>
      <c r="AJ31" s="36"/>
      <c r="AK31" s="36"/>
      <c r="AL31" s="36"/>
      <c r="AM31" s="36"/>
      <c r="AN31" s="36"/>
      <c r="AO31" s="36"/>
      <c r="AP31" s="36"/>
      <c r="AQ31" s="36"/>
      <c r="AR31" s="36"/>
      <c r="AS31" s="36"/>
      <c r="AT31" s="36"/>
      <c r="AU31" s="36"/>
      <c r="AV31" s="36"/>
      <c r="AW31" s="36"/>
      <c r="AX31" s="36"/>
      <c r="AY31" s="36"/>
    </row>
    <row r="32" spans="1:51" s="5" customFormat="1" ht="12.6" customHeight="1">
      <c r="A32" s="41"/>
      <c r="B32" s="47"/>
      <c r="C32" s="47"/>
      <c r="D32" s="48"/>
      <c r="E32" s="36"/>
      <c r="F32" s="36"/>
      <c r="G32" s="36"/>
      <c r="H32" s="36"/>
      <c r="I32" s="36"/>
      <c r="J32" s="36"/>
      <c r="K32" s="36"/>
      <c r="L32" s="36"/>
      <c r="M32" s="36"/>
      <c r="N32" s="36"/>
      <c r="O32" s="36"/>
      <c r="P32" s="36"/>
      <c r="Q32" s="36"/>
      <c r="R32" s="36"/>
      <c r="S32" s="36"/>
      <c r="T32" s="36"/>
      <c r="U32" s="36"/>
      <c r="V32" s="36"/>
      <c r="W32" s="36"/>
      <c r="X32" s="36"/>
      <c r="Y32" s="36"/>
      <c r="Z32" s="36"/>
      <c r="AA32" s="36"/>
      <c r="AB32" s="36"/>
      <c r="AC32" s="36"/>
      <c r="AD32" s="36"/>
      <c r="AE32" s="36"/>
      <c r="AF32" s="36"/>
      <c r="AG32" s="36"/>
      <c r="AH32" s="36"/>
      <c r="AI32" s="36"/>
      <c r="AJ32" s="36"/>
      <c r="AK32" s="36"/>
      <c r="AL32" s="36"/>
      <c r="AM32" s="36"/>
      <c r="AN32" s="36"/>
      <c r="AO32" s="36"/>
      <c r="AP32" s="36"/>
      <c r="AQ32" s="36"/>
      <c r="AR32" s="36"/>
      <c r="AS32" s="36"/>
      <c r="AT32" s="36"/>
      <c r="AU32" s="36"/>
      <c r="AV32" s="36"/>
      <c r="AW32" s="36"/>
      <c r="AX32" s="36"/>
      <c r="AY32" s="36"/>
    </row>
    <row r="33" spans="1:51" ht="12.6" customHeight="1">
      <c r="A33" s="49" t="s">
        <v>6</v>
      </c>
      <c r="B33" s="41"/>
      <c r="C33" s="50"/>
      <c r="D33" s="51"/>
    </row>
    <row r="34" spans="1:51" ht="12.6" customHeight="1">
      <c r="A34" s="49" t="s">
        <v>49</v>
      </c>
      <c r="B34" s="52"/>
      <c r="C34" s="53"/>
      <c r="D34" s="50"/>
    </row>
    <row r="35" spans="1:51" ht="12.6" customHeight="1">
      <c r="A35" s="49"/>
      <c r="B35" s="54"/>
      <c r="C35" s="53"/>
      <c r="D35" s="50"/>
    </row>
    <row r="36" spans="1:51" s="9" customFormat="1" ht="12.6" customHeight="1">
      <c r="A36" s="121" t="s">
        <v>85</v>
      </c>
      <c r="B36" s="41"/>
      <c r="C36" s="57"/>
      <c r="D36" s="57"/>
      <c r="E36" s="37"/>
      <c r="F36" s="37"/>
      <c r="G36" s="37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</row>
    <row r="37" spans="1:51" s="9" customFormat="1" ht="12.6" customHeight="1">
      <c r="A37" s="121" t="s">
        <v>83</v>
      </c>
      <c r="B37" s="58"/>
      <c r="C37" s="57"/>
      <c r="D37" s="57"/>
      <c r="E37" s="37"/>
      <c r="F37" s="37"/>
      <c r="G37" s="37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</row>
    <row r="38" spans="1:51" s="9" customFormat="1" ht="12.6" customHeight="1">
      <c r="A38" s="279"/>
      <c r="B38" s="58"/>
      <c r="C38" s="57"/>
      <c r="D38" s="57"/>
      <c r="E38" s="37"/>
      <c r="F38" s="37"/>
      <c r="G38" s="37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</row>
    <row r="39" spans="1:51" ht="12.6" customHeight="1">
      <c r="A39" s="121" t="s">
        <v>84</v>
      </c>
      <c r="B39" s="58"/>
      <c r="C39" s="57"/>
      <c r="D39" s="57"/>
    </row>
    <row r="40" spans="1:51" ht="12.6" customHeight="1">
      <c r="A40" s="40"/>
      <c r="B40" s="39"/>
      <c r="C40" s="39"/>
      <c r="D40" s="39"/>
    </row>
    <row r="41" spans="1:51" ht="12.6" customHeight="1">
      <c r="A41" s="40"/>
      <c r="B41" s="39"/>
      <c r="C41" s="39"/>
      <c r="D41" s="39"/>
    </row>
    <row r="42" spans="1:51" ht="12.6" customHeight="1">
      <c r="A42" s="40"/>
      <c r="B42" s="39"/>
      <c r="C42" s="39"/>
      <c r="D42" s="39"/>
    </row>
    <row r="43" spans="1:51" ht="12.6" customHeight="1">
      <c r="A43" s="40"/>
      <c r="B43" s="39"/>
      <c r="C43" s="39"/>
      <c r="D43" s="39"/>
    </row>
    <row r="44" spans="1:51" ht="12.6" customHeight="1">
      <c r="A44" s="40"/>
      <c r="B44" s="39"/>
      <c r="C44" s="39"/>
      <c r="D44" s="39"/>
    </row>
    <row r="45" spans="1:51" ht="12.6" customHeight="1">
      <c r="A45" s="40"/>
      <c r="B45" s="39"/>
      <c r="C45" s="39"/>
      <c r="D45" s="39"/>
    </row>
    <row r="46" spans="1:51" ht="12.6" customHeight="1">
      <c r="A46" s="40"/>
      <c r="B46" s="39"/>
      <c r="C46" s="39"/>
      <c r="D46" s="39"/>
    </row>
    <row r="47" spans="1:51" ht="12.6" customHeight="1">
      <c r="A47" s="40"/>
      <c r="B47" s="39"/>
      <c r="C47" s="39"/>
      <c r="D47" s="39"/>
    </row>
    <row r="48" spans="1:51" ht="12.6" customHeight="1">
      <c r="A48" s="40"/>
      <c r="B48" s="39"/>
      <c r="C48" s="39"/>
      <c r="D48" s="39"/>
    </row>
    <row r="49" spans="1:4" ht="12.6" customHeight="1">
      <c r="A49" s="40"/>
      <c r="B49" s="39"/>
      <c r="C49" s="39"/>
      <c r="D49" s="39"/>
    </row>
    <row r="50" spans="1:4" ht="12.6" customHeight="1">
      <c r="A50" s="40"/>
      <c r="B50" s="39"/>
      <c r="C50" s="39"/>
      <c r="D50" s="39"/>
    </row>
    <row r="51" spans="1:4" ht="12.6" customHeight="1">
      <c r="A51" s="40"/>
      <c r="B51" s="39"/>
      <c r="C51" s="39"/>
      <c r="D51" s="39"/>
    </row>
    <row r="52" spans="1:4" ht="12.6" customHeight="1">
      <c r="A52" s="40"/>
      <c r="B52" s="39"/>
      <c r="C52" s="39"/>
      <c r="D52" s="39"/>
    </row>
    <row r="53" spans="1:4" ht="12.6" customHeight="1">
      <c r="A53" s="40"/>
      <c r="B53" s="39"/>
      <c r="C53" s="39"/>
      <c r="D53" s="39"/>
    </row>
    <row r="54" spans="1:4" ht="12.6" customHeight="1">
      <c r="A54" s="40"/>
      <c r="B54" s="39"/>
      <c r="C54" s="39"/>
      <c r="D54" s="39"/>
    </row>
    <row r="55" spans="1:4" ht="12.6" customHeight="1">
      <c r="A55" s="40"/>
      <c r="B55" s="39"/>
      <c r="C55" s="39"/>
      <c r="D55" s="39"/>
    </row>
    <row r="56" spans="1:4" ht="12.6" customHeight="1">
      <c r="A56" s="40"/>
      <c r="B56" s="39"/>
      <c r="C56" s="39"/>
      <c r="D56" s="39"/>
    </row>
    <row r="57" spans="1:4" ht="12.6" customHeight="1">
      <c r="A57" s="40"/>
      <c r="B57" s="39"/>
      <c r="C57" s="39"/>
      <c r="D57" s="39"/>
    </row>
    <row r="58" spans="1:4" ht="12.6" customHeight="1">
      <c r="A58" s="40"/>
      <c r="B58" s="39"/>
      <c r="C58" s="39"/>
      <c r="D58" s="39"/>
    </row>
    <row r="59" spans="1:4" ht="12.6" customHeight="1">
      <c r="A59" s="40"/>
      <c r="B59" s="39"/>
      <c r="C59" s="39"/>
      <c r="D59" s="39"/>
    </row>
    <row r="60" spans="1:4" ht="12.6" customHeight="1">
      <c r="A60" s="40"/>
      <c r="B60" s="39"/>
      <c r="C60" s="39"/>
      <c r="D60" s="39"/>
    </row>
    <row r="61" spans="1:4" ht="12.6" customHeight="1">
      <c r="A61" s="40"/>
      <c r="B61" s="39"/>
      <c r="C61" s="39"/>
      <c r="D61" s="39"/>
    </row>
    <row r="62" spans="1:4" ht="12.6" customHeight="1">
      <c r="A62" s="40"/>
      <c r="B62" s="39"/>
      <c r="C62" s="39"/>
      <c r="D62" s="39"/>
    </row>
    <row r="63" spans="1:4" ht="12.6" customHeight="1">
      <c r="A63" s="40"/>
      <c r="B63" s="39"/>
      <c r="C63" s="39"/>
      <c r="D63" s="39"/>
    </row>
    <row r="64" spans="1:4" ht="12.6" customHeight="1">
      <c r="A64" s="40"/>
      <c r="B64" s="39"/>
      <c r="C64" s="39"/>
      <c r="D64" s="39"/>
    </row>
    <row r="65" spans="1:4" ht="12.6" customHeight="1">
      <c r="A65" s="40"/>
      <c r="B65" s="39"/>
      <c r="C65" s="39"/>
      <c r="D65" s="39"/>
    </row>
    <row r="66" spans="1:4" ht="12.6" customHeight="1">
      <c r="A66" s="40"/>
      <c r="B66" s="39"/>
      <c r="C66" s="39"/>
      <c r="D66" s="39"/>
    </row>
    <row r="67" spans="1:4" ht="12.6" customHeight="1">
      <c r="A67" s="40"/>
      <c r="B67" s="39"/>
      <c r="C67" s="39"/>
      <c r="D67" s="39"/>
    </row>
    <row r="68" spans="1:4" ht="12.6" customHeight="1">
      <c r="A68" s="40"/>
      <c r="B68" s="39"/>
      <c r="C68" s="39"/>
      <c r="D68" s="39"/>
    </row>
    <row r="69" spans="1:4" ht="12.6" customHeight="1">
      <c r="A69" s="40"/>
      <c r="B69" s="39"/>
      <c r="C69" s="39"/>
      <c r="D69" s="39"/>
    </row>
    <row r="70" spans="1:4" ht="12.6" customHeight="1">
      <c r="A70" s="40"/>
      <c r="B70" s="39"/>
      <c r="C70" s="39"/>
      <c r="D70" s="39"/>
    </row>
    <row r="71" spans="1:4" ht="12.6" customHeight="1">
      <c r="A71" s="40"/>
      <c r="B71" s="39"/>
      <c r="C71" s="39"/>
      <c r="D71" s="39"/>
    </row>
    <row r="72" spans="1:4">
      <c r="A72" s="36"/>
      <c r="B72" s="36"/>
      <c r="C72" s="36"/>
      <c r="D72" s="36"/>
    </row>
    <row r="73" spans="1:4">
      <c r="A73" s="36"/>
      <c r="B73" s="36"/>
      <c r="C73" s="36"/>
      <c r="D73" s="36"/>
    </row>
    <row r="74" spans="1:4">
      <c r="A74" s="36"/>
      <c r="B74" s="36"/>
      <c r="C74" s="36"/>
      <c r="D74" s="36"/>
    </row>
    <row r="75" spans="1:4">
      <c r="A75" s="36"/>
      <c r="B75" s="36"/>
      <c r="C75" s="36"/>
      <c r="D75" s="36"/>
    </row>
    <row r="76" spans="1:4">
      <c r="A76" s="36"/>
      <c r="B76" s="36"/>
      <c r="C76" s="36"/>
      <c r="D76" s="36"/>
    </row>
    <row r="77" spans="1:4">
      <c r="A77" s="36"/>
      <c r="B77" s="36"/>
      <c r="C77" s="36"/>
      <c r="D77" s="36"/>
    </row>
    <row r="78" spans="1:4">
      <c r="A78" s="36"/>
      <c r="B78" s="36"/>
      <c r="C78" s="36"/>
      <c r="D78" s="36"/>
    </row>
    <row r="79" spans="1:4">
      <c r="A79" s="36"/>
      <c r="B79" s="36"/>
      <c r="C79" s="36"/>
      <c r="D79" s="36"/>
    </row>
    <row r="80" spans="1:4">
      <c r="A80" s="36"/>
      <c r="B80" s="36"/>
      <c r="C80" s="36"/>
      <c r="D80" s="36"/>
    </row>
    <row r="81" spans="1:4">
      <c r="A81" s="36"/>
      <c r="B81" s="36"/>
      <c r="C81" s="36"/>
      <c r="D81" s="36"/>
    </row>
    <row r="82" spans="1:4">
      <c r="A82" s="36"/>
      <c r="B82" s="36"/>
      <c r="C82" s="36"/>
      <c r="D82" s="36"/>
    </row>
    <row r="83" spans="1:4">
      <c r="A83" s="36"/>
      <c r="B83" s="36"/>
      <c r="C83" s="36"/>
      <c r="D83" s="36"/>
    </row>
    <row r="84" spans="1:4">
      <c r="A84" s="36"/>
      <c r="B84" s="36"/>
      <c r="C84" s="36"/>
      <c r="D84" s="36"/>
    </row>
    <row r="85" spans="1:4">
      <c r="A85" s="36"/>
      <c r="B85" s="36"/>
      <c r="C85" s="36"/>
      <c r="D85" s="36"/>
    </row>
    <row r="86" spans="1:4">
      <c r="A86" s="36"/>
      <c r="B86" s="36"/>
      <c r="C86" s="36"/>
      <c r="D86" s="36"/>
    </row>
    <row r="87" spans="1:4">
      <c r="A87" s="36"/>
      <c r="B87" s="36"/>
      <c r="C87" s="36"/>
      <c r="D87" s="36"/>
    </row>
    <row r="88" spans="1:4">
      <c r="A88" s="36"/>
      <c r="B88" s="36"/>
      <c r="C88" s="36"/>
      <c r="D88" s="36"/>
    </row>
    <row r="89" spans="1:4">
      <c r="A89" s="36"/>
      <c r="B89" s="36"/>
      <c r="C89" s="36"/>
      <c r="D89" s="36"/>
    </row>
    <row r="90" spans="1:4">
      <c r="A90" s="36"/>
      <c r="B90" s="36"/>
      <c r="C90" s="36"/>
      <c r="D90" s="36"/>
    </row>
    <row r="91" spans="1:4">
      <c r="A91" s="36"/>
      <c r="B91" s="36"/>
      <c r="C91" s="36"/>
      <c r="D91" s="36"/>
    </row>
    <row r="92" spans="1:4">
      <c r="A92" s="36"/>
      <c r="B92" s="36"/>
      <c r="C92" s="36"/>
      <c r="D92" s="36"/>
    </row>
    <row r="93" spans="1:4">
      <c r="A93" s="36"/>
      <c r="B93" s="36"/>
      <c r="C93" s="36"/>
      <c r="D93" s="36"/>
    </row>
    <row r="94" spans="1:4">
      <c r="A94" s="36"/>
      <c r="B94" s="36"/>
      <c r="C94" s="36"/>
      <c r="D94" s="36"/>
    </row>
    <row r="95" spans="1:4">
      <c r="A95" s="36"/>
      <c r="B95" s="36"/>
      <c r="C95" s="36"/>
      <c r="D95" s="36"/>
    </row>
    <row r="96" spans="1:4">
      <c r="A96" s="36"/>
      <c r="B96" s="36"/>
      <c r="C96" s="36"/>
      <c r="D96" s="36"/>
    </row>
    <row r="97" spans="1:4">
      <c r="A97" s="36"/>
      <c r="B97" s="36"/>
      <c r="C97" s="36"/>
      <c r="D97" s="36"/>
    </row>
    <row r="98" spans="1:4">
      <c r="A98" s="36"/>
      <c r="B98" s="36"/>
      <c r="C98" s="36"/>
      <c r="D98" s="36"/>
    </row>
    <row r="99" spans="1:4">
      <c r="A99" s="36"/>
      <c r="B99" s="36"/>
      <c r="C99" s="36"/>
      <c r="D99" s="36"/>
    </row>
    <row r="100" spans="1:4">
      <c r="A100" s="36"/>
      <c r="B100" s="36"/>
      <c r="C100" s="36"/>
      <c r="D100" s="36"/>
    </row>
    <row r="101" spans="1:4">
      <c r="A101" s="36"/>
      <c r="B101" s="36"/>
      <c r="C101" s="36"/>
      <c r="D101" s="36"/>
    </row>
    <row r="102" spans="1:4">
      <c r="A102" s="36"/>
      <c r="B102" s="36"/>
      <c r="C102" s="36"/>
      <c r="D102" s="36"/>
    </row>
    <row r="103" spans="1:4">
      <c r="A103" s="36"/>
      <c r="B103" s="36"/>
      <c r="C103" s="36"/>
      <c r="D103" s="36"/>
    </row>
    <row r="104" spans="1:4">
      <c r="A104" s="36"/>
      <c r="B104" s="36"/>
      <c r="C104" s="36"/>
      <c r="D104" s="36"/>
    </row>
    <row r="105" spans="1:4">
      <c r="A105" s="36"/>
      <c r="B105" s="36"/>
      <c r="C105" s="36"/>
      <c r="D105" s="36"/>
    </row>
    <row r="106" spans="1:4">
      <c r="A106" s="36"/>
      <c r="B106" s="36"/>
      <c r="C106" s="36"/>
      <c r="D106" s="36"/>
    </row>
    <row r="107" spans="1:4">
      <c r="A107" s="36"/>
      <c r="B107" s="36"/>
      <c r="C107" s="36"/>
      <c r="D107" s="36"/>
    </row>
    <row r="108" spans="1:4">
      <c r="A108" s="36"/>
      <c r="B108" s="36"/>
      <c r="C108" s="36"/>
      <c r="D108" s="36"/>
    </row>
    <row r="109" spans="1:4">
      <c r="A109" s="36"/>
      <c r="B109" s="36"/>
      <c r="C109" s="36"/>
      <c r="D109" s="36"/>
    </row>
    <row r="110" spans="1:4">
      <c r="A110" s="36"/>
      <c r="B110" s="36"/>
      <c r="C110" s="36"/>
      <c r="D110" s="36"/>
    </row>
    <row r="111" spans="1:4">
      <c r="A111" s="36"/>
      <c r="B111" s="36"/>
      <c r="C111" s="36"/>
      <c r="D111" s="36"/>
    </row>
    <row r="112" spans="1:4">
      <c r="A112" s="36"/>
      <c r="B112" s="36"/>
      <c r="C112" s="36"/>
      <c r="D112" s="36"/>
    </row>
    <row r="113" spans="1:4">
      <c r="A113" s="36"/>
      <c r="B113" s="36"/>
      <c r="C113" s="36"/>
      <c r="D113" s="36"/>
    </row>
    <row r="114" spans="1:4">
      <c r="A114" s="36"/>
      <c r="B114" s="36"/>
      <c r="C114" s="36"/>
      <c r="D114" s="36"/>
    </row>
    <row r="115" spans="1:4">
      <c r="A115" s="36"/>
      <c r="B115" s="36"/>
      <c r="C115" s="36"/>
      <c r="D115" s="36"/>
    </row>
    <row r="116" spans="1:4">
      <c r="A116" s="36"/>
      <c r="B116" s="36"/>
      <c r="C116" s="36"/>
      <c r="D116" s="36"/>
    </row>
    <row r="117" spans="1:4">
      <c r="A117" s="36"/>
      <c r="B117" s="36"/>
      <c r="C117" s="36"/>
      <c r="D117" s="36"/>
    </row>
    <row r="118" spans="1:4">
      <c r="A118" s="36"/>
      <c r="B118" s="36"/>
      <c r="C118" s="36"/>
      <c r="D118" s="36"/>
    </row>
    <row r="119" spans="1:4">
      <c r="A119" s="36"/>
      <c r="B119" s="36"/>
      <c r="C119" s="36"/>
      <c r="D119" s="36"/>
    </row>
    <row r="120" spans="1:4">
      <c r="A120" s="36"/>
      <c r="B120" s="36"/>
      <c r="C120" s="36"/>
      <c r="D120" s="36"/>
    </row>
    <row r="121" spans="1:4">
      <c r="A121" s="36"/>
      <c r="B121" s="36"/>
      <c r="C121" s="36"/>
      <c r="D121" s="36"/>
    </row>
    <row r="122" spans="1:4">
      <c r="A122" s="36"/>
      <c r="B122" s="36"/>
      <c r="C122" s="36"/>
      <c r="D122" s="36"/>
    </row>
    <row r="123" spans="1:4">
      <c r="A123" s="36"/>
      <c r="B123" s="36"/>
      <c r="C123" s="36"/>
      <c r="D123" s="36"/>
    </row>
    <row r="124" spans="1:4">
      <c r="A124" s="36"/>
      <c r="B124" s="36"/>
      <c r="C124" s="36"/>
      <c r="D124" s="36"/>
    </row>
    <row r="125" spans="1:4">
      <c r="A125" s="36"/>
      <c r="B125" s="36"/>
      <c r="C125" s="36"/>
      <c r="D125" s="36"/>
    </row>
    <row r="126" spans="1:4">
      <c r="A126" s="36"/>
      <c r="B126" s="36"/>
      <c r="C126" s="36"/>
      <c r="D126" s="36"/>
    </row>
    <row r="127" spans="1:4">
      <c r="A127" s="36"/>
      <c r="B127" s="36"/>
      <c r="C127" s="36"/>
      <c r="D127" s="36"/>
    </row>
    <row r="128" spans="1:4">
      <c r="A128" s="36"/>
      <c r="B128" s="36"/>
      <c r="C128" s="36"/>
      <c r="D128" s="36"/>
    </row>
    <row r="129" spans="1:4">
      <c r="A129" s="36"/>
      <c r="B129" s="36"/>
      <c r="C129" s="36"/>
      <c r="D129" s="36"/>
    </row>
    <row r="130" spans="1:4">
      <c r="A130" s="36"/>
      <c r="B130" s="36"/>
      <c r="C130" s="36"/>
      <c r="D130" s="36"/>
    </row>
    <row r="131" spans="1:4">
      <c r="A131" s="36"/>
      <c r="B131" s="36"/>
      <c r="C131" s="36"/>
      <c r="D131" s="36"/>
    </row>
    <row r="132" spans="1:4">
      <c r="A132" s="36"/>
      <c r="B132" s="36"/>
      <c r="C132" s="36"/>
      <c r="D132" s="36"/>
    </row>
    <row r="133" spans="1:4">
      <c r="A133" s="36"/>
      <c r="B133" s="36"/>
      <c r="C133" s="36"/>
      <c r="D133" s="36"/>
    </row>
    <row r="134" spans="1:4">
      <c r="A134" s="36"/>
      <c r="B134" s="36"/>
      <c r="C134" s="36"/>
      <c r="D134" s="36"/>
    </row>
    <row r="135" spans="1:4">
      <c r="A135" s="36"/>
      <c r="B135" s="36"/>
      <c r="C135" s="36"/>
      <c r="D135" s="36"/>
    </row>
    <row r="136" spans="1:4">
      <c r="A136" s="36"/>
      <c r="B136" s="36"/>
      <c r="C136" s="36"/>
      <c r="D136" s="36"/>
    </row>
    <row r="137" spans="1:4">
      <c r="A137" s="36"/>
      <c r="B137" s="36"/>
      <c r="C137" s="36"/>
      <c r="D137" s="36"/>
    </row>
    <row r="138" spans="1:4">
      <c r="A138" s="36"/>
      <c r="B138" s="36"/>
      <c r="C138" s="36"/>
      <c r="D138" s="36"/>
    </row>
    <row r="139" spans="1:4">
      <c r="A139" s="36"/>
      <c r="B139" s="36"/>
      <c r="C139" s="36"/>
      <c r="D139" s="36"/>
    </row>
    <row r="140" spans="1:4">
      <c r="A140" s="36"/>
      <c r="B140" s="36"/>
      <c r="C140" s="36"/>
      <c r="D140" s="36"/>
    </row>
    <row r="141" spans="1:4">
      <c r="A141" s="36"/>
      <c r="B141" s="36"/>
      <c r="C141" s="36"/>
      <c r="D141" s="36"/>
    </row>
    <row r="142" spans="1:4">
      <c r="A142" s="36"/>
      <c r="B142" s="36"/>
      <c r="C142" s="36"/>
      <c r="D142" s="36"/>
    </row>
    <row r="143" spans="1:4">
      <c r="A143" s="36"/>
      <c r="B143" s="36"/>
      <c r="C143" s="36"/>
      <c r="D143" s="36"/>
    </row>
    <row r="144" spans="1:4">
      <c r="A144" s="36"/>
      <c r="B144" s="36"/>
      <c r="C144" s="36"/>
      <c r="D144" s="36"/>
    </row>
    <row r="145" spans="1:4">
      <c r="A145" s="36"/>
      <c r="B145" s="36"/>
      <c r="C145" s="36"/>
      <c r="D145" s="36"/>
    </row>
    <row r="146" spans="1:4">
      <c r="A146" s="36"/>
      <c r="B146" s="36"/>
      <c r="C146" s="36"/>
      <c r="D146" s="36"/>
    </row>
    <row r="147" spans="1:4">
      <c r="A147" s="36"/>
      <c r="B147" s="36"/>
      <c r="C147" s="36"/>
      <c r="D147" s="36"/>
    </row>
    <row r="148" spans="1:4">
      <c r="A148" s="36"/>
      <c r="B148" s="36"/>
      <c r="C148" s="36"/>
      <c r="D148" s="36"/>
    </row>
    <row r="149" spans="1:4">
      <c r="A149" s="36"/>
      <c r="B149" s="36"/>
      <c r="C149" s="36"/>
      <c r="D149" s="36"/>
    </row>
    <row r="150" spans="1:4">
      <c r="A150" s="36"/>
      <c r="B150" s="36"/>
      <c r="C150" s="36"/>
      <c r="D150" s="36"/>
    </row>
    <row r="151" spans="1:4">
      <c r="A151" s="36"/>
      <c r="B151" s="36"/>
      <c r="C151" s="36"/>
      <c r="D151" s="36"/>
    </row>
    <row r="152" spans="1:4">
      <c r="A152" s="36"/>
      <c r="B152" s="36"/>
      <c r="C152" s="36"/>
      <c r="D152" s="36"/>
    </row>
    <row r="153" spans="1:4">
      <c r="A153" s="36"/>
      <c r="B153" s="36"/>
      <c r="C153" s="36"/>
      <c r="D153" s="36"/>
    </row>
    <row r="154" spans="1:4">
      <c r="A154" s="36"/>
      <c r="B154" s="36"/>
      <c r="C154" s="36"/>
      <c r="D154" s="36"/>
    </row>
    <row r="155" spans="1:4">
      <c r="A155" s="36"/>
      <c r="B155" s="36"/>
      <c r="C155" s="36"/>
      <c r="D155" s="36"/>
    </row>
    <row r="156" spans="1:4">
      <c r="A156" s="36"/>
      <c r="B156" s="36"/>
      <c r="C156" s="36"/>
      <c r="D156" s="36"/>
    </row>
    <row r="157" spans="1:4">
      <c r="A157" s="36"/>
      <c r="B157" s="36"/>
      <c r="C157" s="36"/>
      <c r="D157" s="36"/>
    </row>
    <row r="158" spans="1:4">
      <c r="A158" s="36"/>
      <c r="B158" s="36"/>
      <c r="C158" s="36"/>
      <c r="D158" s="36"/>
    </row>
    <row r="159" spans="1:4">
      <c r="A159" s="36"/>
      <c r="B159" s="36"/>
      <c r="C159" s="36"/>
      <c r="D159" s="36"/>
    </row>
    <row r="160" spans="1:4">
      <c r="A160" s="36"/>
      <c r="B160" s="36"/>
      <c r="C160" s="36"/>
      <c r="D160" s="36"/>
    </row>
    <row r="161" spans="1:4">
      <c r="A161" s="36"/>
      <c r="B161" s="36"/>
      <c r="C161" s="36"/>
      <c r="D161" s="36"/>
    </row>
    <row r="162" spans="1:4">
      <c r="A162" s="36"/>
      <c r="B162" s="36"/>
      <c r="C162" s="36"/>
      <c r="D162" s="36"/>
    </row>
    <row r="163" spans="1:4">
      <c r="A163" s="36"/>
      <c r="B163" s="36"/>
      <c r="C163" s="36"/>
      <c r="D163" s="36"/>
    </row>
    <row r="164" spans="1:4">
      <c r="A164" s="36"/>
      <c r="B164" s="36"/>
      <c r="C164" s="36"/>
      <c r="D164" s="36"/>
    </row>
    <row r="165" spans="1:4">
      <c r="A165" s="36"/>
      <c r="B165" s="36"/>
      <c r="C165" s="36"/>
      <c r="D165" s="36"/>
    </row>
    <row r="166" spans="1:4">
      <c r="A166" s="36"/>
      <c r="B166" s="36"/>
      <c r="C166" s="36"/>
      <c r="D166" s="36"/>
    </row>
    <row r="167" spans="1:4">
      <c r="A167" s="36"/>
      <c r="B167" s="36"/>
      <c r="C167" s="36"/>
      <c r="D167" s="36"/>
    </row>
    <row r="168" spans="1:4">
      <c r="A168" s="36"/>
      <c r="B168" s="36"/>
      <c r="C168" s="36"/>
      <c r="D168" s="36"/>
    </row>
    <row r="169" spans="1:4">
      <c r="A169" s="36"/>
      <c r="B169" s="36"/>
      <c r="C169" s="36"/>
      <c r="D169" s="36"/>
    </row>
    <row r="170" spans="1:4">
      <c r="A170" s="36"/>
      <c r="B170" s="36"/>
      <c r="C170" s="36"/>
      <c r="D170" s="36"/>
    </row>
    <row r="171" spans="1:4">
      <c r="A171" s="36"/>
      <c r="B171" s="36"/>
      <c r="C171" s="36"/>
      <c r="D171" s="36"/>
    </row>
    <row r="172" spans="1:4">
      <c r="A172" s="36"/>
      <c r="B172" s="36"/>
      <c r="C172" s="36"/>
      <c r="D172" s="36"/>
    </row>
    <row r="173" spans="1:4">
      <c r="A173" s="36"/>
      <c r="B173" s="36"/>
      <c r="C173" s="36"/>
      <c r="D173" s="36"/>
    </row>
    <row r="174" spans="1:4">
      <c r="A174" s="36"/>
      <c r="B174" s="36"/>
      <c r="C174" s="36"/>
      <c r="D174" s="36"/>
    </row>
    <row r="175" spans="1:4">
      <c r="A175" s="36"/>
      <c r="B175" s="36"/>
      <c r="C175" s="36"/>
      <c r="D175" s="36"/>
    </row>
    <row r="176" spans="1:4">
      <c r="A176" s="36"/>
      <c r="B176" s="36"/>
      <c r="C176" s="36"/>
      <c r="D176" s="36"/>
    </row>
    <row r="177" spans="1:4">
      <c r="A177" s="36"/>
      <c r="B177" s="36"/>
      <c r="C177" s="36"/>
      <c r="D177" s="36"/>
    </row>
    <row r="178" spans="1:4">
      <c r="A178" s="36"/>
      <c r="B178" s="36"/>
      <c r="C178" s="36"/>
      <c r="D178" s="36"/>
    </row>
    <row r="179" spans="1:4">
      <c r="A179" s="36"/>
      <c r="B179" s="36"/>
      <c r="C179" s="36"/>
      <c r="D179" s="36"/>
    </row>
    <row r="180" spans="1:4">
      <c r="A180" s="36"/>
      <c r="B180" s="36"/>
      <c r="C180" s="36"/>
      <c r="D180" s="36"/>
    </row>
    <row r="181" spans="1:4">
      <c r="A181" s="36"/>
      <c r="B181" s="36"/>
      <c r="C181" s="36"/>
      <c r="D181" s="36"/>
    </row>
    <row r="182" spans="1:4">
      <c r="A182" s="36"/>
      <c r="B182" s="36"/>
      <c r="C182" s="36"/>
      <c r="D182" s="36"/>
    </row>
    <row r="183" spans="1:4">
      <c r="A183" s="36"/>
      <c r="B183" s="36"/>
      <c r="C183" s="36"/>
      <c r="D183" s="36"/>
    </row>
    <row r="184" spans="1:4">
      <c r="A184" s="36"/>
      <c r="B184" s="36"/>
    </row>
    <row r="185" spans="1:4">
      <c r="A185" s="36"/>
      <c r="B185" s="36"/>
    </row>
  </sheetData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4" s="253" customFormat="1" ht="22.7" customHeight="1">
      <c r="A1" s="251" t="s">
        <v>80</v>
      </c>
      <c r="B1" s="49"/>
      <c r="C1" s="49"/>
      <c r="D1" s="6" t="s">
        <v>82</v>
      </c>
    </row>
    <row r="2" spans="1:4" ht="12.75">
      <c r="A2" s="7"/>
      <c r="B2" s="41"/>
      <c r="C2" s="41"/>
      <c r="D2" s="6"/>
    </row>
    <row r="3" spans="1:4" ht="12.6" customHeight="1">
      <c r="A3" s="254"/>
      <c r="B3" s="128" t="s">
        <v>4</v>
      </c>
      <c r="C3" s="255" t="s">
        <v>48</v>
      </c>
      <c r="D3" s="128" t="s">
        <v>5</v>
      </c>
    </row>
    <row r="4" spans="1:4" ht="12.6" customHeight="1">
      <c r="A4" s="43" t="s">
        <v>0</v>
      </c>
      <c r="B4" s="44">
        <v>5124034</v>
      </c>
      <c r="C4" s="44">
        <v>2485403</v>
      </c>
      <c r="D4" s="45">
        <v>48.504810858007581</v>
      </c>
    </row>
    <row r="5" spans="1:4" ht="12.6" customHeight="1">
      <c r="A5" s="46"/>
      <c r="B5" s="47"/>
      <c r="C5" s="47"/>
      <c r="D5" s="48"/>
    </row>
    <row r="6" spans="1:4" s="5" customFormat="1" ht="12.6" customHeight="1">
      <c r="A6" s="41" t="s">
        <v>26</v>
      </c>
      <c r="B6" s="47">
        <v>877817</v>
      </c>
      <c r="C6" s="47">
        <v>410976</v>
      </c>
      <c r="D6" s="48">
        <f>100/B6*C6</f>
        <v>46.817958640582262</v>
      </c>
    </row>
    <row r="7" spans="1:4" s="5" customFormat="1" ht="12.6" customHeight="1">
      <c r="A7" s="41" t="s">
        <v>19</v>
      </c>
      <c r="B7" s="47">
        <v>713938</v>
      </c>
      <c r="C7" s="47">
        <v>359576</v>
      </c>
      <c r="D7" s="48">
        <f t="shared" ref="D7:D31" si="0">100/B7*C7</f>
        <v>50.365157758796983</v>
      </c>
    </row>
    <row r="8" spans="1:4" s="5" customFormat="1" ht="12.6" customHeight="1">
      <c r="A8" s="41" t="s">
        <v>30</v>
      </c>
      <c r="B8" s="47">
        <v>260101</v>
      </c>
      <c r="C8" s="47">
        <v>132448</v>
      </c>
      <c r="D8" s="48">
        <f t="shared" si="0"/>
        <v>50.921757317349794</v>
      </c>
    </row>
    <row r="9" spans="1:4" s="5" customFormat="1" ht="12.6" customHeight="1">
      <c r="A9" s="41" t="s">
        <v>7</v>
      </c>
      <c r="B9" s="47">
        <v>26110</v>
      </c>
      <c r="C9" s="47">
        <v>13001</v>
      </c>
      <c r="D9" s="48">
        <f t="shared" si="0"/>
        <v>49.793182688625052</v>
      </c>
    </row>
    <row r="10" spans="1:4" s="5" customFormat="1" ht="12.6" customHeight="1">
      <c r="A10" s="41" t="s">
        <v>31</v>
      </c>
      <c r="B10" s="47">
        <v>98193</v>
      </c>
      <c r="C10" s="47">
        <v>49581</v>
      </c>
      <c r="D10" s="48">
        <f t="shared" si="0"/>
        <v>50.493416027619084</v>
      </c>
    </row>
    <row r="11" spans="1:4" s="5" customFormat="1" ht="20.100000000000001" customHeight="1">
      <c r="A11" s="41" t="s">
        <v>34</v>
      </c>
      <c r="B11" s="47">
        <v>25221</v>
      </c>
      <c r="C11" s="47">
        <v>16209</v>
      </c>
      <c r="D11" s="48">
        <f t="shared" si="0"/>
        <v>64.267872011419044</v>
      </c>
    </row>
    <row r="12" spans="1:4" s="5" customFormat="1" ht="12.6" customHeight="1">
      <c r="A12" s="41" t="s">
        <v>33</v>
      </c>
      <c r="B12" s="47">
        <v>30363</v>
      </c>
      <c r="C12" s="47">
        <v>18501</v>
      </c>
      <c r="D12" s="48">
        <f t="shared" si="0"/>
        <v>60.932714158679971</v>
      </c>
    </row>
    <row r="13" spans="1:4" s="5" customFormat="1" ht="12.6" customHeight="1">
      <c r="A13" s="41" t="s">
        <v>32</v>
      </c>
      <c r="B13" s="47">
        <v>26078</v>
      </c>
      <c r="C13" s="47">
        <v>8915</v>
      </c>
      <c r="D13" s="48">
        <f t="shared" si="0"/>
        <v>34.185903826980599</v>
      </c>
    </row>
    <row r="14" spans="1:4" s="5" customFormat="1" ht="12.6" customHeight="1">
      <c r="A14" s="41" t="s">
        <v>36</v>
      </c>
      <c r="B14" s="47">
        <v>71845</v>
      </c>
      <c r="C14" s="47">
        <v>39608</v>
      </c>
      <c r="D14" s="48">
        <f t="shared" si="0"/>
        <v>55.129793305031662</v>
      </c>
    </row>
    <row r="15" spans="1:4" s="5" customFormat="1" ht="12.6" customHeight="1">
      <c r="A15" s="41" t="s">
        <v>20</v>
      </c>
      <c r="B15" s="47">
        <v>185485</v>
      </c>
      <c r="C15" s="47">
        <v>87582</v>
      </c>
      <c r="D15" s="48">
        <f t="shared" si="0"/>
        <v>47.217834326225841</v>
      </c>
    </row>
    <row r="16" spans="1:4" s="5" customFormat="1" ht="20.100000000000001" customHeight="1">
      <c r="A16" s="41" t="s">
        <v>22</v>
      </c>
      <c r="B16" s="47">
        <v>173356</v>
      </c>
      <c r="C16" s="47">
        <v>89651</v>
      </c>
      <c r="D16" s="48">
        <f t="shared" si="0"/>
        <v>51.714968042640571</v>
      </c>
    </row>
    <row r="17" spans="1:4" s="5" customFormat="1" ht="12.6" customHeight="1">
      <c r="A17" s="41" t="s">
        <v>25</v>
      </c>
      <c r="B17" s="47">
        <v>114064</v>
      </c>
      <c r="C17" s="47">
        <v>57337</v>
      </c>
      <c r="D17" s="48">
        <f t="shared" si="0"/>
        <v>50.267393743863096</v>
      </c>
    </row>
    <row r="18" spans="1:4" s="5" customFormat="1" ht="12.6" customHeight="1">
      <c r="A18" s="41" t="s">
        <v>24</v>
      </c>
      <c r="B18" s="47">
        <v>186806</v>
      </c>
      <c r="C18" s="47">
        <v>89949</v>
      </c>
      <c r="D18" s="48">
        <f t="shared" si="0"/>
        <v>48.151022986413714</v>
      </c>
    </row>
    <row r="19" spans="1:4" s="5" customFormat="1" ht="12.6" customHeight="1">
      <c r="A19" s="41" t="s">
        <v>28</v>
      </c>
      <c r="B19" s="47">
        <v>49783</v>
      </c>
      <c r="C19" s="47">
        <v>30263</v>
      </c>
      <c r="D19" s="48">
        <f t="shared" si="0"/>
        <v>60.789827852881508</v>
      </c>
    </row>
    <row r="20" spans="1:4" s="5" customFormat="1" ht="12.6" customHeight="1">
      <c r="A20" s="41" t="s">
        <v>44</v>
      </c>
      <c r="B20" s="47">
        <v>37678</v>
      </c>
      <c r="C20" s="47">
        <v>17900</v>
      </c>
      <c r="D20" s="48">
        <f t="shared" si="0"/>
        <v>47.507829502627523</v>
      </c>
    </row>
    <row r="21" spans="1:4" s="5" customFormat="1" ht="20.100000000000001" customHeight="1">
      <c r="A21" s="41" t="s">
        <v>45</v>
      </c>
      <c r="B21" s="47">
        <v>11358</v>
      </c>
      <c r="C21" s="47">
        <v>4232</v>
      </c>
      <c r="D21" s="48">
        <f t="shared" si="0"/>
        <v>37.260081000176086</v>
      </c>
    </row>
    <row r="22" spans="1:4" s="5" customFormat="1" ht="12.6" customHeight="1">
      <c r="A22" s="41" t="s">
        <v>47</v>
      </c>
      <c r="B22" s="47">
        <v>311495</v>
      </c>
      <c r="C22" s="47">
        <v>145657</v>
      </c>
      <c r="D22" s="48">
        <f t="shared" si="0"/>
        <v>46.76062216086936</v>
      </c>
    </row>
    <row r="23" spans="1:4" s="5" customFormat="1" ht="12.6" customHeight="1">
      <c r="A23" s="41" t="s">
        <v>27</v>
      </c>
      <c r="B23" s="47">
        <v>135141</v>
      </c>
      <c r="C23" s="47">
        <v>60965</v>
      </c>
      <c r="D23" s="48">
        <f t="shared" si="0"/>
        <v>45.112142133031426</v>
      </c>
    </row>
    <row r="24" spans="1:4" s="5" customFormat="1" ht="12.6" customHeight="1">
      <c r="A24" s="41" t="s">
        <v>23</v>
      </c>
      <c r="B24" s="47">
        <v>399092</v>
      </c>
      <c r="C24" s="47">
        <v>193601</v>
      </c>
      <c r="D24" s="48">
        <f t="shared" si="0"/>
        <v>48.510368536578028</v>
      </c>
    </row>
    <row r="25" spans="1:4" s="5" customFormat="1" ht="12.6" customHeight="1">
      <c r="A25" s="41" t="s">
        <v>29</v>
      </c>
      <c r="B25" s="47">
        <v>160453</v>
      </c>
      <c r="C25" s="47">
        <v>74975</v>
      </c>
      <c r="D25" s="48">
        <f t="shared" si="0"/>
        <v>46.727078957701004</v>
      </c>
    </row>
    <row r="26" spans="1:4" s="5" customFormat="1" ht="20.100000000000001" customHeight="1">
      <c r="A26" s="41" t="s">
        <v>2</v>
      </c>
      <c r="B26" s="47">
        <v>212103</v>
      </c>
      <c r="C26" s="47">
        <v>115173</v>
      </c>
      <c r="D26" s="48">
        <f t="shared" si="0"/>
        <v>54.30050494335299</v>
      </c>
    </row>
    <row r="27" spans="1:4" s="5" customFormat="1" ht="12.6" customHeight="1">
      <c r="A27" s="41" t="s">
        <v>18</v>
      </c>
      <c r="B27" s="47">
        <v>410956</v>
      </c>
      <c r="C27" s="47">
        <v>171084</v>
      </c>
      <c r="D27" s="48">
        <f t="shared" si="0"/>
        <v>41.630734190521615</v>
      </c>
    </row>
    <row r="28" spans="1:4" s="5" customFormat="1" ht="12.6" customHeight="1">
      <c r="A28" s="41" t="s">
        <v>17</v>
      </c>
      <c r="B28" s="47">
        <v>205917</v>
      </c>
      <c r="C28" s="47">
        <v>127351</v>
      </c>
      <c r="D28" s="48">
        <f t="shared" si="0"/>
        <v>61.84579223667788</v>
      </c>
    </row>
    <row r="29" spans="1:4" s="5" customFormat="1" ht="12.6" customHeight="1">
      <c r="A29" s="41" t="s">
        <v>21</v>
      </c>
      <c r="B29" s="47">
        <v>109926</v>
      </c>
      <c r="C29" s="47">
        <v>46601</v>
      </c>
      <c r="D29" s="48">
        <f t="shared" si="0"/>
        <v>42.393064425158741</v>
      </c>
    </row>
    <row r="30" spans="1:4" s="5" customFormat="1" ht="12.6" customHeight="1">
      <c r="A30" s="41" t="s">
        <v>16</v>
      </c>
      <c r="B30" s="47">
        <v>240126</v>
      </c>
      <c r="C30" s="47">
        <v>101795</v>
      </c>
      <c r="D30" s="48">
        <f t="shared" si="0"/>
        <v>42.39232736146856</v>
      </c>
    </row>
    <row r="31" spans="1:4" s="5" customFormat="1" ht="12.6" customHeight="1">
      <c r="A31" s="42" t="s">
        <v>1</v>
      </c>
      <c r="B31" s="119">
        <v>50629</v>
      </c>
      <c r="C31" s="119">
        <v>22472</v>
      </c>
      <c r="D31" s="120">
        <f t="shared" si="0"/>
        <v>44.385628789824011</v>
      </c>
    </row>
    <row r="32" spans="1:4" s="5" customFormat="1" ht="12.6" customHeight="1">
      <c r="A32" s="41"/>
      <c r="B32" s="47"/>
      <c r="C32" s="47"/>
      <c r="D32" s="48"/>
    </row>
    <row r="33" spans="1:7" ht="12.6" customHeight="1">
      <c r="A33" s="49" t="s">
        <v>6</v>
      </c>
      <c r="B33" s="41"/>
      <c r="C33" s="59"/>
      <c r="D33" s="60"/>
    </row>
    <row r="34" spans="1:7" ht="12.6" customHeight="1">
      <c r="A34" s="49" t="s">
        <v>49</v>
      </c>
      <c r="B34" s="52"/>
      <c r="C34" s="61"/>
      <c r="D34" s="59"/>
    </row>
    <row r="35" spans="1:7" ht="12.6" customHeight="1">
      <c r="A35" s="122"/>
      <c r="B35" s="56"/>
      <c r="C35" s="61"/>
      <c r="D35" s="59"/>
    </row>
    <row r="36" spans="1:7" s="9" customFormat="1" ht="12.6" customHeight="1">
      <c r="A36" s="121" t="s">
        <v>85</v>
      </c>
      <c r="B36" s="41"/>
      <c r="C36" s="58"/>
      <c r="D36" s="58"/>
      <c r="E36" s="10"/>
      <c r="F36" s="10"/>
      <c r="G36" s="10"/>
    </row>
    <row r="37" spans="1:7" s="9" customFormat="1" ht="12.6" customHeight="1">
      <c r="A37" s="121" t="s">
        <v>83</v>
      </c>
      <c r="B37" s="58"/>
      <c r="C37" s="58"/>
      <c r="D37" s="58"/>
      <c r="E37" s="10"/>
      <c r="F37" s="10"/>
      <c r="G37" s="10"/>
    </row>
    <row r="38" spans="1:7" s="9" customFormat="1" ht="12.6" customHeight="1">
      <c r="A38" s="123"/>
      <c r="B38" s="58"/>
      <c r="C38" s="58"/>
      <c r="D38" s="58"/>
      <c r="E38" s="10"/>
      <c r="F38" s="10"/>
      <c r="G38" s="10"/>
    </row>
    <row r="39" spans="1:7" s="9" customFormat="1" ht="12.6" customHeight="1">
      <c r="A39" s="124" t="s">
        <v>84</v>
      </c>
      <c r="B39" s="58"/>
      <c r="C39" s="58"/>
      <c r="D39" s="58"/>
      <c r="E39" s="10"/>
      <c r="F39" s="10"/>
      <c r="G39" s="10"/>
    </row>
    <row r="40" spans="1:7" ht="12.6" customHeight="1">
      <c r="A40" s="55"/>
      <c r="B40" s="58"/>
      <c r="C40" s="58"/>
      <c r="D40" s="58"/>
    </row>
    <row r="41" spans="1:7" ht="12.6" customHeight="1">
      <c r="A41" s="3"/>
      <c r="B41" s="2"/>
      <c r="C41" s="2"/>
      <c r="D41" s="2"/>
    </row>
    <row r="42" spans="1:7" ht="12.6" customHeight="1">
      <c r="A42" s="3"/>
      <c r="B42" s="2"/>
      <c r="C42" s="2"/>
      <c r="D42" s="2"/>
    </row>
    <row r="43" spans="1:7" ht="12.6" customHeight="1">
      <c r="A43" s="3"/>
      <c r="B43" s="2"/>
      <c r="C43" s="2"/>
      <c r="D43" s="2"/>
    </row>
    <row r="44" spans="1:7" ht="12.6" customHeight="1">
      <c r="A44" s="3"/>
      <c r="B44" s="2"/>
      <c r="C44" s="2"/>
      <c r="D44" s="2"/>
    </row>
    <row r="45" spans="1:7" ht="12.6" customHeight="1">
      <c r="A45" s="3"/>
      <c r="B45" s="2"/>
      <c r="C45" s="2"/>
      <c r="D45" s="2"/>
    </row>
    <row r="46" spans="1:7" ht="12.6" customHeight="1">
      <c r="A46" s="3"/>
      <c r="B46" s="2"/>
      <c r="C46" s="2"/>
      <c r="D46" s="2"/>
    </row>
    <row r="47" spans="1:7" ht="12.6" customHeight="1">
      <c r="A47" s="3"/>
      <c r="B47" s="2"/>
      <c r="C47" s="2"/>
      <c r="D47" s="2"/>
    </row>
    <row r="48" spans="1:7" ht="12.6" customHeight="1">
      <c r="A48" s="3"/>
      <c r="B48" s="2"/>
      <c r="C48" s="2"/>
      <c r="D48" s="2"/>
    </row>
    <row r="49" spans="1:4" ht="12.6" customHeight="1">
      <c r="A49" s="3"/>
      <c r="B49" s="2"/>
      <c r="C49" s="2"/>
      <c r="D49" s="2"/>
    </row>
    <row r="50" spans="1:4" ht="12.6" customHeight="1">
      <c r="A50" s="3"/>
      <c r="B50" s="2"/>
      <c r="C50" s="2"/>
      <c r="D50" s="2"/>
    </row>
    <row r="51" spans="1:4" ht="12.6" customHeight="1">
      <c r="A51" s="3"/>
      <c r="B51" s="2"/>
      <c r="C51" s="2"/>
      <c r="D51" s="2"/>
    </row>
    <row r="52" spans="1:4" ht="12.6" customHeight="1">
      <c r="A52" s="3"/>
      <c r="B52" s="2"/>
      <c r="C52" s="2"/>
      <c r="D52" s="2"/>
    </row>
    <row r="53" spans="1:4" ht="12.6" customHeight="1">
      <c r="A53" s="3"/>
      <c r="B53" s="2"/>
      <c r="C53" s="2"/>
      <c r="D53" s="2"/>
    </row>
    <row r="54" spans="1:4" ht="12.6" customHeight="1">
      <c r="A54" s="3"/>
      <c r="B54" s="2"/>
      <c r="C54" s="2"/>
      <c r="D54" s="2"/>
    </row>
    <row r="55" spans="1:4" ht="12.6" customHeight="1">
      <c r="A55" s="3"/>
      <c r="B55" s="2"/>
      <c r="C55" s="2"/>
      <c r="D55" s="2"/>
    </row>
    <row r="56" spans="1:4" ht="12.6" customHeight="1">
      <c r="A56" s="3"/>
      <c r="B56" s="2"/>
      <c r="C56" s="2"/>
      <c r="D56" s="2"/>
    </row>
    <row r="57" spans="1:4" ht="12.6" customHeight="1">
      <c r="A57" s="3"/>
      <c r="B57" s="2"/>
      <c r="C57" s="2"/>
      <c r="D57" s="2"/>
    </row>
    <row r="58" spans="1:4" ht="12.6" customHeight="1">
      <c r="A58" s="3"/>
      <c r="B58" s="2"/>
      <c r="C58" s="2"/>
      <c r="D58" s="2"/>
    </row>
    <row r="59" spans="1:4" ht="12.6" customHeight="1">
      <c r="A59" s="3"/>
      <c r="B59" s="2"/>
      <c r="C59" s="2"/>
      <c r="D59" s="2"/>
    </row>
    <row r="60" spans="1:4" ht="12.6" customHeight="1">
      <c r="A60" s="3"/>
      <c r="B60" s="2"/>
      <c r="C60" s="2"/>
      <c r="D60" s="2"/>
    </row>
    <row r="61" spans="1:4" ht="12.6" customHeight="1">
      <c r="A61" s="3"/>
      <c r="B61" s="2"/>
      <c r="C61" s="2"/>
      <c r="D61" s="2"/>
    </row>
    <row r="62" spans="1:4" ht="12.6" customHeight="1">
      <c r="A62" s="3"/>
      <c r="B62" s="2"/>
      <c r="C62" s="2"/>
      <c r="D62" s="2"/>
    </row>
    <row r="63" spans="1:4" ht="12.6" customHeight="1">
      <c r="A63" s="3"/>
      <c r="B63" s="2"/>
      <c r="C63" s="2"/>
      <c r="D63" s="2"/>
    </row>
    <row r="64" spans="1:4" ht="12.6" customHeight="1">
      <c r="A64" s="3"/>
      <c r="B64" s="2"/>
      <c r="C64" s="2"/>
      <c r="D64" s="2"/>
    </row>
    <row r="65" spans="1:4" ht="12.6" customHeight="1">
      <c r="A65" s="3"/>
      <c r="B65" s="2"/>
      <c r="C65" s="2"/>
      <c r="D65" s="2"/>
    </row>
    <row r="66" spans="1:4" ht="12.6" customHeight="1">
      <c r="A66" s="3"/>
      <c r="B66" s="2"/>
      <c r="C66" s="2"/>
      <c r="D66" s="2"/>
    </row>
    <row r="67" spans="1:4" ht="12.6" customHeight="1">
      <c r="A67" s="3"/>
      <c r="B67" s="2"/>
      <c r="C67" s="2"/>
      <c r="D67" s="2"/>
    </row>
    <row r="68" spans="1:4" ht="12.6" customHeight="1">
      <c r="A68" s="3"/>
      <c r="B68" s="2"/>
      <c r="C68" s="2"/>
      <c r="D68" s="2"/>
    </row>
    <row r="69" spans="1:4" ht="12.6" customHeight="1">
      <c r="A69" s="3"/>
      <c r="B69" s="2"/>
      <c r="C69" s="2"/>
      <c r="D69" s="2"/>
    </row>
    <row r="70" spans="1:4" ht="12.6" customHeight="1">
      <c r="A70" s="3"/>
      <c r="B70" s="2"/>
      <c r="C70" s="2"/>
      <c r="D70" s="2"/>
    </row>
    <row r="71" spans="1:4" ht="12.6" customHeight="1">
      <c r="A71" s="3"/>
      <c r="B71" s="2"/>
      <c r="C71" s="2"/>
      <c r="D71" s="2"/>
    </row>
    <row r="72" spans="1:4" ht="12.6" customHeight="1">
      <c r="A72" s="3"/>
      <c r="B72" s="2"/>
      <c r="C72" s="2"/>
      <c r="D72" s="2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71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4" s="253" customFormat="1" ht="22.7" customHeight="1">
      <c r="A1" s="251" t="s">
        <v>56</v>
      </c>
      <c r="B1" s="49"/>
      <c r="C1" s="49"/>
      <c r="D1" s="6" t="s">
        <v>82</v>
      </c>
    </row>
    <row r="2" spans="1:4" ht="12.75">
      <c r="A2" s="7"/>
      <c r="B2" s="41"/>
      <c r="C2" s="41"/>
      <c r="D2" s="6"/>
    </row>
    <row r="3" spans="1:4" ht="12.6" customHeight="1">
      <c r="A3" s="254"/>
      <c r="B3" s="128" t="s">
        <v>4</v>
      </c>
      <c r="C3" s="255" t="s">
        <v>48</v>
      </c>
      <c r="D3" s="128" t="s">
        <v>5</v>
      </c>
    </row>
    <row r="4" spans="1:4" ht="12.6" customHeight="1">
      <c r="A4" s="43" t="s">
        <v>0</v>
      </c>
      <c r="B4" s="44">
        <v>4915623</v>
      </c>
      <c r="C4" s="44">
        <v>2373071</v>
      </c>
      <c r="D4" s="45">
        <v>48.276098472157038</v>
      </c>
    </row>
    <row r="5" spans="1:4" ht="12.6" customHeight="1">
      <c r="A5" s="46"/>
      <c r="B5" s="47"/>
      <c r="C5" s="47"/>
      <c r="D5" s="48"/>
    </row>
    <row r="6" spans="1:4" s="5" customFormat="1" ht="12.6" customHeight="1">
      <c r="A6" s="41" t="s">
        <v>26</v>
      </c>
      <c r="B6" s="47">
        <v>844381</v>
      </c>
      <c r="C6" s="47">
        <v>413454</v>
      </c>
      <c r="D6" s="48">
        <v>48.965336737799639</v>
      </c>
    </row>
    <row r="7" spans="1:4" s="5" customFormat="1" ht="12.6" customHeight="1">
      <c r="A7" s="41" t="s">
        <v>19</v>
      </c>
      <c r="B7" s="47">
        <v>700523</v>
      </c>
      <c r="C7" s="47">
        <v>325042</v>
      </c>
      <c r="D7" s="48">
        <v>46.399904071672161</v>
      </c>
    </row>
    <row r="8" spans="1:4" s="5" customFormat="1" ht="12.6" customHeight="1">
      <c r="A8" s="41" t="s">
        <v>30</v>
      </c>
      <c r="B8" s="47">
        <v>247330</v>
      </c>
      <c r="C8" s="47">
        <v>131062</v>
      </c>
      <c r="D8" s="48">
        <v>52.990741115109365</v>
      </c>
    </row>
    <row r="9" spans="1:4" s="5" customFormat="1" ht="12.6" customHeight="1">
      <c r="A9" s="41" t="s">
        <v>7</v>
      </c>
      <c r="B9" s="47">
        <v>25712</v>
      </c>
      <c r="C9" s="47">
        <v>6206</v>
      </c>
      <c r="D9" s="48">
        <v>24.136589919103919</v>
      </c>
    </row>
    <row r="10" spans="1:4" s="5" customFormat="1" ht="12.6" customHeight="1">
      <c r="A10" s="41" t="s">
        <v>31</v>
      </c>
      <c r="B10" s="47">
        <v>94049</v>
      </c>
      <c r="C10" s="47">
        <v>49198</v>
      </c>
      <c r="D10" s="48">
        <v>52.311029357037292</v>
      </c>
    </row>
    <row r="11" spans="1:4" s="5" customFormat="1" ht="20.100000000000001" customHeight="1">
      <c r="A11" s="41" t="s">
        <v>34</v>
      </c>
      <c r="B11" s="47">
        <v>23903</v>
      </c>
      <c r="C11" s="47">
        <v>14274</v>
      </c>
      <c r="D11" s="48">
        <v>59.716353595782955</v>
      </c>
    </row>
    <row r="12" spans="1:4" s="5" customFormat="1" ht="12.6" customHeight="1">
      <c r="A12" s="41" t="s">
        <v>54</v>
      </c>
      <c r="B12" s="47" t="s">
        <v>79</v>
      </c>
      <c r="C12" s="47" t="s">
        <v>79</v>
      </c>
      <c r="D12" s="48" t="s">
        <v>79</v>
      </c>
    </row>
    <row r="13" spans="1:4" s="5" customFormat="1" ht="12.6" customHeight="1">
      <c r="A13" s="41" t="s">
        <v>32</v>
      </c>
      <c r="B13" s="47">
        <v>25550</v>
      </c>
      <c r="C13" s="47">
        <v>8326</v>
      </c>
      <c r="D13" s="48">
        <v>32.587084148727982</v>
      </c>
    </row>
    <row r="14" spans="1:4" s="5" customFormat="1" ht="12.6" customHeight="1">
      <c r="A14" s="41" t="s">
        <v>36</v>
      </c>
      <c r="B14" s="47">
        <v>70478</v>
      </c>
      <c r="C14" s="47">
        <v>37864</v>
      </c>
      <c r="D14" s="48">
        <v>53.724566531399873</v>
      </c>
    </row>
    <row r="15" spans="1:4" s="5" customFormat="1" ht="12.6" customHeight="1">
      <c r="A15" s="41" t="s">
        <v>20</v>
      </c>
      <c r="B15" s="47">
        <v>173530</v>
      </c>
      <c r="C15" s="47">
        <v>83216</v>
      </c>
      <c r="D15" s="48">
        <v>47.954820492133919</v>
      </c>
    </row>
    <row r="16" spans="1:4" s="5" customFormat="1" ht="20.100000000000001" customHeight="1">
      <c r="A16" s="41" t="s">
        <v>22</v>
      </c>
      <c r="B16" s="47">
        <v>168927</v>
      </c>
      <c r="C16" s="47">
        <v>85668</v>
      </c>
      <c r="D16" s="48">
        <v>50.713029888650127</v>
      </c>
    </row>
    <row r="17" spans="1:4" s="5" customFormat="1" ht="12.6" customHeight="1">
      <c r="A17" s="41" t="s">
        <v>25</v>
      </c>
      <c r="B17" s="47">
        <v>113890</v>
      </c>
      <c r="C17" s="47">
        <v>59700</v>
      </c>
      <c r="D17" s="48">
        <v>52.419000790236197</v>
      </c>
    </row>
    <row r="18" spans="1:4" s="5" customFormat="1" ht="12.6" customHeight="1">
      <c r="A18" s="41" t="s">
        <v>24</v>
      </c>
      <c r="B18" s="47">
        <v>183917</v>
      </c>
      <c r="C18" s="47">
        <v>90727</v>
      </c>
      <c r="D18" s="48">
        <v>49.330404475932085</v>
      </c>
    </row>
    <row r="19" spans="1:4" s="5" customFormat="1" ht="12.6" customHeight="1">
      <c r="A19" s="41" t="s">
        <v>28</v>
      </c>
      <c r="B19" s="47">
        <v>48685</v>
      </c>
      <c r="C19" s="47">
        <v>31815</v>
      </c>
      <c r="D19" s="48">
        <v>65.34867002156723</v>
      </c>
    </row>
    <row r="20" spans="1:4" s="5" customFormat="1" ht="12.6" customHeight="1">
      <c r="A20" s="41" t="s">
        <v>44</v>
      </c>
      <c r="B20" s="47">
        <v>36990</v>
      </c>
      <c r="C20" s="47">
        <v>12332</v>
      </c>
      <c r="D20" s="48">
        <v>33.338740200054069</v>
      </c>
    </row>
    <row r="21" spans="1:4" s="5" customFormat="1" ht="20.100000000000001" customHeight="1">
      <c r="A21" s="41" t="s">
        <v>45</v>
      </c>
      <c r="B21" s="47">
        <v>10901</v>
      </c>
      <c r="C21" s="47">
        <v>2300</v>
      </c>
      <c r="D21" s="48">
        <v>21.098981744794056</v>
      </c>
    </row>
    <row r="22" spans="1:4" s="5" customFormat="1" ht="12.6" customHeight="1">
      <c r="A22" s="41" t="s">
        <v>47</v>
      </c>
      <c r="B22" s="47">
        <v>300034</v>
      </c>
      <c r="C22" s="47">
        <v>140365</v>
      </c>
      <c r="D22" s="48">
        <v>46.783031256457598</v>
      </c>
    </row>
    <row r="23" spans="1:4" s="5" customFormat="1" ht="12.6" customHeight="1">
      <c r="A23" s="41" t="s">
        <v>27</v>
      </c>
      <c r="B23" s="47">
        <v>132200</v>
      </c>
      <c r="C23" s="47">
        <v>55331</v>
      </c>
      <c r="D23" s="48">
        <v>41.854009077155823</v>
      </c>
    </row>
    <row r="24" spans="1:4" s="5" customFormat="1" ht="12.6" customHeight="1">
      <c r="A24" s="41" t="s">
        <v>23</v>
      </c>
      <c r="B24" s="47">
        <v>380189</v>
      </c>
      <c r="C24" s="47">
        <v>182295</v>
      </c>
      <c r="D24" s="48">
        <v>47.948520341198716</v>
      </c>
    </row>
    <row r="25" spans="1:4" s="5" customFormat="1" ht="12.6" customHeight="1">
      <c r="A25" s="41" t="s">
        <v>29</v>
      </c>
      <c r="B25" s="47">
        <v>153214</v>
      </c>
      <c r="C25" s="47">
        <v>71849</v>
      </c>
      <c r="D25" s="48">
        <v>46.894539663477232</v>
      </c>
    </row>
    <row r="26" spans="1:4" s="5" customFormat="1" ht="20.100000000000001" customHeight="1">
      <c r="A26" s="41" t="s">
        <v>2</v>
      </c>
      <c r="B26" s="47">
        <v>205755</v>
      </c>
      <c r="C26" s="47">
        <v>97428</v>
      </c>
      <c r="D26" s="48">
        <v>47.351461689873879</v>
      </c>
    </row>
    <row r="27" spans="1:4" s="5" customFormat="1" ht="12.6" customHeight="1">
      <c r="A27" s="41" t="s">
        <v>18</v>
      </c>
      <c r="B27" s="47">
        <v>389191</v>
      </c>
      <c r="C27" s="47">
        <v>172500</v>
      </c>
      <c r="D27" s="48">
        <v>44.322710442944462</v>
      </c>
    </row>
    <row r="28" spans="1:4" s="5" customFormat="1" ht="12.6" customHeight="1">
      <c r="A28" s="41" t="s">
        <v>17</v>
      </c>
      <c r="B28" s="47">
        <v>196984</v>
      </c>
      <c r="C28" s="47">
        <v>117833</v>
      </c>
      <c r="D28" s="48">
        <v>59.818563944279738</v>
      </c>
    </row>
    <row r="29" spans="1:4" s="5" customFormat="1" ht="12.6" customHeight="1">
      <c r="A29" s="41" t="s">
        <v>21</v>
      </c>
      <c r="B29" s="47">
        <v>107147</v>
      </c>
      <c r="C29" s="47">
        <v>53816</v>
      </c>
      <c r="D29" s="48">
        <v>50.226324582116156</v>
      </c>
    </row>
    <row r="30" spans="1:4" s="5" customFormat="1" ht="12.6" customHeight="1">
      <c r="A30" s="41" t="s">
        <v>16</v>
      </c>
      <c r="B30" s="47">
        <v>232572</v>
      </c>
      <c r="C30" s="47">
        <v>108637</v>
      </c>
      <c r="D30" s="48">
        <v>46.711126016889395</v>
      </c>
    </row>
    <row r="31" spans="1:4" s="5" customFormat="1" ht="12.6" customHeight="1">
      <c r="A31" s="42" t="s">
        <v>1</v>
      </c>
      <c r="B31" s="119">
        <v>49571</v>
      </c>
      <c r="C31" s="119">
        <v>21833</v>
      </c>
      <c r="D31" s="120">
        <v>44.043896633112105</v>
      </c>
    </row>
    <row r="32" spans="1:4" s="5" customFormat="1" ht="12.6" customHeight="1">
      <c r="A32" s="41"/>
      <c r="B32" s="47"/>
      <c r="C32" s="47"/>
      <c r="D32" s="48"/>
    </row>
    <row r="33" spans="1:7" ht="12.6" customHeight="1">
      <c r="A33" s="49" t="s">
        <v>6</v>
      </c>
      <c r="B33" s="41"/>
      <c r="C33" s="59"/>
      <c r="D33" s="60"/>
    </row>
    <row r="34" spans="1:7" ht="12.6" customHeight="1">
      <c r="A34" s="49" t="s">
        <v>49</v>
      </c>
      <c r="B34" s="52"/>
      <c r="C34" s="61"/>
      <c r="D34" s="59"/>
    </row>
    <row r="35" spans="1:7" ht="12.6" customHeight="1">
      <c r="A35" s="49" t="s">
        <v>55</v>
      </c>
      <c r="B35" s="52"/>
      <c r="C35" s="61"/>
      <c r="D35" s="59"/>
    </row>
    <row r="36" spans="1:7" s="9" customFormat="1" ht="12.6" customHeight="1">
      <c r="A36" s="122"/>
      <c r="B36" s="56"/>
      <c r="C36" s="58"/>
      <c r="D36" s="58"/>
      <c r="E36" s="10"/>
      <c r="F36" s="10"/>
      <c r="G36" s="10"/>
    </row>
    <row r="37" spans="1:7" s="9" customFormat="1" ht="12.6" customHeight="1">
      <c r="A37" s="121" t="s">
        <v>85</v>
      </c>
      <c r="B37" s="41"/>
      <c r="C37" s="58"/>
      <c r="D37" s="58"/>
      <c r="E37" s="10"/>
      <c r="F37" s="10"/>
      <c r="G37" s="10"/>
    </row>
    <row r="38" spans="1:7" s="9" customFormat="1" ht="12.6" customHeight="1">
      <c r="A38" s="121" t="s">
        <v>83</v>
      </c>
      <c r="B38" s="58"/>
      <c r="C38" s="58"/>
      <c r="D38" s="58"/>
      <c r="E38" s="10"/>
      <c r="F38" s="10"/>
      <c r="G38" s="10"/>
    </row>
    <row r="39" spans="1:7" ht="12.6" customHeight="1">
      <c r="A39" s="123"/>
      <c r="B39" s="58"/>
      <c r="C39" s="58"/>
      <c r="D39" s="58"/>
    </row>
    <row r="40" spans="1:7" ht="12.6" customHeight="1">
      <c r="A40" s="124" t="s">
        <v>84</v>
      </c>
      <c r="B40" s="58"/>
      <c r="C40" s="2"/>
      <c r="D40" s="2"/>
    </row>
    <row r="41" spans="1:7" ht="12.6" customHeight="1">
      <c r="A41" s="3"/>
      <c r="B41" s="2"/>
      <c r="C41" s="2"/>
      <c r="D41" s="2"/>
    </row>
    <row r="42" spans="1:7" ht="12.6" customHeight="1">
      <c r="A42" s="3"/>
      <c r="B42" s="2"/>
      <c r="C42" s="2"/>
      <c r="D42" s="2"/>
    </row>
    <row r="43" spans="1:7" ht="12.6" customHeight="1">
      <c r="A43" s="3"/>
      <c r="B43" s="2"/>
      <c r="C43" s="2"/>
      <c r="D43" s="2"/>
    </row>
    <row r="44" spans="1:7" ht="12.6" customHeight="1">
      <c r="A44" s="3"/>
      <c r="B44" s="2"/>
      <c r="C44" s="2"/>
      <c r="D44" s="2"/>
    </row>
    <row r="45" spans="1:7" ht="12.6" customHeight="1">
      <c r="A45" s="3"/>
      <c r="B45" s="2"/>
      <c r="C45" s="2"/>
      <c r="D45" s="2"/>
    </row>
    <row r="46" spans="1:7" ht="12.6" customHeight="1">
      <c r="A46" s="3"/>
      <c r="B46" s="2"/>
      <c r="C46" s="2"/>
      <c r="D46" s="2"/>
    </row>
    <row r="47" spans="1:7" ht="12.6" customHeight="1">
      <c r="A47" s="3"/>
      <c r="B47" s="2"/>
      <c r="C47" s="2"/>
      <c r="D47" s="2"/>
    </row>
    <row r="48" spans="1:7" ht="12.6" customHeight="1">
      <c r="A48" s="3"/>
      <c r="B48" s="2"/>
      <c r="C48" s="2"/>
      <c r="D48" s="2"/>
    </row>
    <row r="49" spans="1:4" ht="12.6" customHeight="1">
      <c r="A49" s="3"/>
      <c r="B49" s="2"/>
      <c r="C49" s="2"/>
      <c r="D49" s="2"/>
    </row>
    <row r="50" spans="1:4" ht="12.6" customHeight="1">
      <c r="A50" s="3"/>
      <c r="B50" s="2"/>
      <c r="C50" s="2"/>
      <c r="D50" s="2"/>
    </row>
    <row r="51" spans="1:4" ht="12.6" customHeight="1">
      <c r="A51" s="3"/>
      <c r="B51" s="2"/>
      <c r="C51" s="2"/>
      <c r="D51" s="2"/>
    </row>
    <row r="52" spans="1:4" ht="12.6" customHeight="1">
      <c r="A52" s="3"/>
      <c r="B52" s="2"/>
      <c r="C52" s="2"/>
      <c r="D52" s="2"/>
    </row>
    <row r="53" spans="1:4" ht="12.6" customHeight="1">
      <c r="A53" s="3"/>
      <c r="B53" s="2"/>
      <c r="C53" s="2"/>
      <c r="D53" s="2"/>
    </row>
    <row r="54" spans="1:4" ht="12.6" customHeight="1">
      <c r="A54" s="3"/>
      <c r="B54" s="2"/>
      <c r="C54" s="2"/>
      <c r="D54" s="2"/>
    </row>
    <row r="55" spans="1:4" ht="12.6" customHeight="1">
      <c r="A55" s="3"/>
      <c r="B55" s="2"/>
      <c r="C55" s="2"/>
      <c r="D55" s="2"/>
    </row>
    <row r="56" spans="1:4" ht="12.6" customHeight="1">
      <c r="A56" s="3"/>
      <c r="B56" s="2"/>
      <c r="C56" s="2"/>
      <c r="D56" s="2"/>
    </row>
    <row r="57" spans="1:4" ht="12.6" customHeight="1">
      <c r="A57" s="3"/>
      <c r="B57" s="2"/>
      <c r="C57" s="2"/>
      <c r="D57" s="2"/>
    </row>
    <row r="58" spans="1:4" ht="12.6" customHeight="1">
      <c r="A58" s="3"/>
      <c r="B58" s="2"/>
      <c r="C58" s="2"/>
      <c r="D58" s="2"/>
    </row>
    <row r="59" spans="1:4" ht="12.6" customHeight="1">
      <c r="A59" s="3"/>
      <c r="B59" s="2"/>
      <c r="C59" s="2"/>
      <c r="D59" s="2"/>
    </row>
    <row r="60" spans="1:4" ht="12.6" customHeight="1">
      <c r="A60" s="3"/>
      <c r="B60" s="2"/>
      <c r="C60" s="2"/>
      <c r="D60" s="2"/>
    </row>
    <row r="61" spans="1:4" ht="12.6" customHeight="1">
      <c r="A61" s="3"/>
      <c r="B61" s="2"/>
      <c r="C61" s="2"/>
      <c r="D61" s="2"/>
    </row>
    <row r="62" spans="1:4" ht="12.6" customHeight="1">
      <c r="A62" s="3"/>
      <c r="B62" s="2"/>
      <c r="C62" s="2"/>
      <c r="D62" s="2"/>
    </row>
    <row r="63" spans="1:4" ht="12.6" customHeight="1">
      <c r="A63" s="3"/>
      <c r="B63" s="2"/>
      <c r="C63" s="2"/>
      <c r="D63" s="2"/>
    </row>
    <row r="64" spans="1:4" ht="12.6" customHeight="1">
      <c r="A64" s="3"/>
      <c r="B64" s="2"/>
      <c r="C64" s="2"/>
      <c r="D64" s="2"/>
    </row>
    <row r="65" spans="1:4" ht="12.6" customHeight="1">
      <c r="A65" s="3"/>
      <c r="B65" s="2"/>
      <c r="C65" s="2"/>
      <c r="D65" s="2"/>
    </row>
    <row r="66" spans="1:4" ht="12.6" customHeight="1">
      <c r="A66" s="3"/>
      <c r="B66" s="2"/>
      <c r="C66" s="2"/>
      <c r="D66" s="2"/>
    </row>
    <row r="67" spans="1:4" ht="12.6" customHeight="1">
      <c r="A67" s="3"/>
      <c r="B67" s="2"/>
      <c r="C67" s="2"/>
      <c r="D67" s="2"/>
    </row>
    <row r="68" spans="1:4" ht="12.6" customHeight="1">
      <c r="A68" s="3"/>
      <c r="B68" s="2"/>
      <c r="C68" s="2"/>
      <c r="D68" s="2"/>
    </row>
    <row r="69" spans="1:4" ht="12.6" customHeight="1">
      <c r="A69" s="3"/>
      <c r="B69" s="2"/>
      <c r="C69" s="2"/>
      <c r="D69" s="2"/>
    </row>
    <row r="70" spans="1:4" ht="12.6" customHeight="1">
      <c r="A70" s="3"/>
      <c r="B70" s="2"/>
      <c r="C70" s="2"/>
      <c r="D70" s="2"/>
    </row>
    <row r="71" spans="1:4" ht="12.6" customHeight="1">
      <c r="A71" s="3"/>
      <c r="B71" s="2"/>
      <c r="C71" s="2"/>
      <c r="D71" s="2"/>
    </row>
  </sheetData>
  <phoneticPr fontId="4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U70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7" s="253" customFormat="1" ht="22.7" customHeight="1">
      <c r="A1" s="251" t="s">
        <v>52</v>
      </c>
      <c r="B1" s="49"/>
      <c r="C1" s="49"/>
      <c r="D1" s="6" t="s">
        <v>82</v>
      </c>
    </row>
    <row r="2" spans="1:7" ht="12.6" customHeight="1">
      <c r="A2" s="7"/>
      <c r="B2" s="41"/>
      <c r="C2" s="41"/>
      <c r="D2" s="6"/>
    </row>
    <row r="3" spans="1:7" ht="12.6" customHeight="1">
      <c r="A3" s="254"/>
      <c r="B3" s="128" t="s">
        <v>4</v>
      </c>
      <c r="C3" s="255" t="s">
        <v>48</v>
      </c>
      <c r="D3" s="128" t="s">
        <v>5</v>
      </c>
    </row>
    <row r="4" spans="1:7" ht="12.6" customHeight="1">
      <c r="A4" s="43" t="s">
        <v>0</v>
      </c>
      <c r="B4" s="44">
        <v>4779733</v>
      </c>
      <c r="C4" s="44">
        <v>2161921</v>
      </c>
      <c r="D4" s="45">
        <v>45.23099930477288</v>
      </c>
      <c r="E4" s="2"/>
      <c r="F4" s="2"/>
      <c r="G4" s="2"/>
    </row>
    <row r="5" spans="1:7" ht="12.6" customHeight="1">
      <c r="A5" s="46"/>
      <c r="B5" s="47"/>
      <c r="C5" s="47"/>
      <c r="D5" s="48"/>
      <c r="E5" s="2"/>
      <c r="F5" s="2"/>
      <c r="G5" s="2"/>
    </row>
    <row r="6" spans="1:7" s="5" customFormat="1" ht="12.6" customHeight="1">
      <c r="A6" s="41" t="s">
        <v>26</v>
      </c>
      <c r="B6" s="47">
        <v>810622</v>
      </c>
      <c r="C6" s="47">
        <v>365859</v>
      </c>
      <c r="D6" s="48">
        <v>45.133119999210479</v>
      </c>
      <c r="E6" s="11"/>
      <c r="F6" s="11"/>
      <c r="G6" s="11"/>
    </row>
    <row r="7" spans="1:7" s="5" customFormat="1" ht="12.6" customHeight="1">
      <c r="A7" s="41" t="s">
        <v>19</v>
      </c>
      <c r="B7" s="47">
        <v>685159</v>
      </c>
      <c r="C7" s="47">
        <v>288679</v>
      </c>
      <c r="D7" s="48">
        <v>42.133139898913974</v>
      </c>
      <c r="E7" s="11"/>
      <c r="F7" s="11"/>
      <c r="G7" s="11"/>
    </row>
    <row r="8" spans="1:7" s="5" customFormat="1" ht="12.6" customHeight="1">
      <c r="A8" s="41" t="s">
        <v>30</v>
      </c>
      <c r="B8" s="47">
        <v>237537</v>
      </c>
      <c r="C8" s="47">
        <v>120970</v>
      </c>
      <c r="D8" s="48">
        <v>50.926802982272235</v>
      </c>
      <c r="E8" s="11"/>
      <c r="F8" s="11"/>
      <c r="G8" s="11"/>
    </row>
    <row r="9" spans="1:7" s="5" customFormat="1" ht="12.6" customHeight="1">
      <c r="A9" s="41" t="s">
        <v>7</v>
      </c>
      <c r="B9" s="47">
        <v>25506</v>
      </c>
      <c r="C9" s="47">
        <v>11323</v>
      </c>
      <c r="D9" s="48">
        <v>44.393476044852193</v>
      </c>
      <c r="E9" s="11"/>
      <c r="F9" s="11"/>
      <c r="G9" s="11"/>
    </row>
    <row r="10" spans="1:7" s="5" customFormat="1" ht="12.6" customHeight="1">
      <c r="A10" s="41" t="s">
        <v>31</v>
      </c>
      <c r="B10" s="47">
        <v>89902</v>
      </c>
      <c r="C10" s="47">
        <v>43338</v>
      </c>
      <c r="D10" s="48">
        <v>48.20582411959689</v>
      </c>
      <c r="E10" s="11"/>
      <c r="F10" s="11"/>
      <c r="G10" s="11"/>
    </row>
    <row r="11" spans="1:7" s="5" customFormat="1" ht="20.100000000000001" customHeight="1">
      <c r="A11" s="41" t="s">
        <v>34</v>
      </c>
      <c r="B11" s="47">
        <v>22900</v>
      </c>
      <c r="C11" s="47">
        <v>10471</v>
      </c>
      <c r="D11" s="48">
        <v>45.7</v>
      </c>
      <c r="E11" s="11"/>
      <c r="F11" s="11"/>
      <c r="G11" s="11"/>
    </row>
    <row r="12" spans="1:7" s="5" customFormat="1" ht="12.6" customHeight="1">
      <c r="A12" s="41" t="s">
        <v>33</v>
      </c>
      <c r="B12" s="47">
        <v>28266</v>
      </c>
      <c r="C12" s="47">
        <v>11136</v>
      </c>
      <c r="D12" s="48">
        <v>39.397155593292297</v>
      </c>
      <c r="E12" s="11"/>
      <c r="F12" s="11"/>
      <c r="G12" s="11"/>
    </row>
    <row r="13" spans="1:7" s="5" customFormat="1" ht="12.6" customHeight="1">
      <c r="A13" s="41" t="s">
        <v>32</v>
      </c>
      <c r="B13" s="47">
        <v>24934</v>
      </c>
      <c r="C13" s="47">
        <v>6304</v>
      </c>
      <c r="D13" s="48">
        <v>25.282746450629659</v>
      </c>
      <c r="E13" s="11"/>
      <c r="F13" s="11"/>
      <c r="G13" s="11"/>
    </row>
    <row r="14" spans="1:7" s="5" customFormat="1" ht="12.6" customHeight="1">
      <c r="A14" s="41" t="s">
        <v>36</v>
      </c>
      <c r="B14" s="47">
        <v>67318</v>
      </c>
      <c r="C14" s="47">
        <v>35418</v>
      </c>
      <c r="D14" s="48">
        <v>52.612971270685399</v>
      </c>
      <c r="E14" s="11"/>
      <c r="F14" s="11"/>
      <c r="G14" s="11"/>
    </row>
    <row r="15" spans="1:7" s="5" customFormat="1" ht="12.6" customHeight="1">
      <c r="A15" s="41" t="s">
        <v>20</v>
      </c>
      <c r="B15" s="47">
        <v>164207</v>
      </c>
      <c r="C15" s="47">
        <v>74547</v>
      </c>
      <c r="D15" s="48">
        <v>45.398186435413841</v>
      </c>
      <c r="E15" s="11"/>
      <c r="F15" s="11"/>
      <c r="G15" s="11"/>
    </row>
    <row r="16" spans="1:7" s="5" customFormat="1" ht="20.100000000000001" customHeight="1">
      <c r="A16" s="41" t="s">
        <v>22</v>
      </c>
      <c r="B16" s="47">
        <v>166052</v>
      </c>
      <c r="C16" s="47">
        <v>78689</v>
      </c>
      <c r="D16" s="48">
        <v>47.388167561968544</v>
      </c>
      <c r="E16" s="11"/>
      <c r="F16" s="11"/>
      <c r="G16" s="11"/>
    </row>
    <row r="17" spans="1:7" s="5" customFormat="1" ht="12.6" customHeight="1">
      <c r="A17" s="41" t="s">
        <v>25</v>
      </c>
      <c r="B17" s="47">
        <v>116361</v>
      </c>
      <c r="C17" s="47">
        <v>57735</v>
      </c>
      <c r="D17" s="48">
        <v>49.617139763322761</v>
      </c>
      <c r="E17" s="11"/>
      <c r="F17" s="11"/>
      <c r="G17" s="11"/>
    </row>
    <row r="18" spans="1:7" s="5" customFormat="1" ht="12.6" customHeight="1">
      <c r="A18" s="41" t="s">
        <v>24</v>
      </c>
      <c r="B18" s="47">
        <v>179186</v>
      </c>
      <c r="C18" s="47">
        <v>79248</v>
      </c>
      <c r="D18" s="48">
        <v>44.226669494268521</v>
      </c>
      <c r="E18" s="11"/>
      <c r="F18" s="11"/>
      <c r="G18" s="11"/>
    </row>
    <row r="19" spans="1:7" s="5" customFormat="1" ht="12.6" customHeight="1">
      <c r="A19" s="41" t="s">
        <v>28</v>
      </c>
      <c r="B19" s="47">
        <v>48022</v>
      </c>
      <c r="C19" s="47">
        <v>30349</v>
      </c>
      <c r="D19" s="48">
        <v>63.198117529465655</v>
      </c>
      <c r="E19" s="11"/>
      <c r="F19" s="11"/>
      <c r="G19" s="11"/>
    </row>
    <row r="20" spans="1:7" s="5" customFormat="1" ht="12.6" customHeight="1">
      <c r="A20" s="41" t="s">
        <v>44</v>
      </c>
      <c r="B20" s="47">
        <v>36047</v>
      </c>
      <c r="C20" s="47">
        <v>17789</v>
      </c>
      <c r="D20" s="48">
        <v>49.349460426665189</v>
      </c>
      <c r="E20" s="11"/>
      <c r="F20" s="11"/>
      <c r="G20" s="11"/>
    </row>
    <row r="21" spans="1:7" s="5" customFormat="1" ht="20.100000000000001" customHeight="1">
      <c r="A21" s="41" t="s">
        <v>45</v>
      </c>
      <c r="B21" s="47">
        <v>10228</v>
      </c>
      <c r="C21" s="47">
        <v>3595</v>
      </c>
      <c r="D21" s="48">
        <v>35.148611654282362</v>
      </c>
      <c r="E21" s="11"/>
      <c r="F21" s="11"/>
      <c r="G21" s="11"/>
    </row>
    <row r="22" spans="1:7" s="5" customFormat="1" ht="12.6" customHeight="1">
      <c r="A22" s="41" t="s">
        <v>47</v>
      </c>
      <c r="B22" s="47">
        <v>291445</v>
      </c>
      <c r="C22" s="47">
        <v>124786</v>
      </c>
      <c r="D22" s="48">
        <v>42.816311825558856</v>
      </c>
      <c r="E22" s="11"/>
      <c r="F22" s="11"/>
      <c r="G22" s="11"/>
    </row>
    <row r="23" spans="1:7" s="5" customFormat="1" ht="12.6" customHeight="1">
      <c r="A23" s="41" t="s">
        <v>27</v>
      </c>
      <c r="B23" s="47">
        <v>129782</v>
      </c>
      <c r="C23" s="47">
        <v>50766</v>
      </c>
      <c r="D23" s="48">
        <v>39.116364364857994</v>
      </c>
      <c r="E23" s="11"/>
      <c r="F23" s="11"/>
      <c r="G23" s="11"/>
    </row>
    <row r="24" spans="1:7" s="5" customFormat="1" ht="12.6" customHeight="1">
      <c r="A24" s="41" t="s">
        <v>23</v>
      </c>
      <c r="B24" s="47">
        <v>363920</v>
      </c>
      <c r="C24" s="47">
        <v>153832</v>
      </c>
      <c r="D24" s="48">
        <v>42.270828753572218</v>
      </c>
      <c r="E24" s="11"/>
      <c r="F24" s="11"/>
      <c r="G24" s="11"/>
    </row>
    <row r="25" spans="1:7" s="5" customFormat="1" ht="12.6" customHeight="1">
      <c r="A25" s="41" t="s">
        <v>29</v>
      </c>
      <c r="B25" s="47">
        <v>146431</v>
      </c>
      <c r="C25" s="47">
        <v>62771</v>
      </c>
      <c r="D25" s="48">
        <v>42.867289030328273</v>
      </c>
      <c r="E25" s="11"/>
      <c r="F25" s="11"/>
      <c r="G25" s="11"/>
    </row>
    <row r="26" spans="1:7" s="5" customFormat="1" ht="20.100000000000001" customHeight="1">
      <c r="A26" s="41" t="s">
        <v>2</v>
      </c>
      <c r="B26" s="47">
        <v>199212</v>
      </c>
      <c r="C26" s="47">
        <v>96760</v>
      </c>
      <c r="D26" s="48">
        <v>48.571371202538003</v>
      </c>
      <c r="E26" s="11"/>
      <c r="F26" s="11"/>
      <c r="G26" s="11"/>
    </row>
    <row r="27" spans="1:7" s="5" customFormat="1" ht="12.6" customHeight="1">
      <c r="A27" s="41" t="s">
        <v>18</v>
      </c>
      <c r="B27" s="47">
        <v>374035</v>
      </c>
      <c r="C27" s="47">
        <v>159654</v>
      </c>
      <c r="D27" s="48">
        <v>42.684240779606185</v>
      </c>
      <c r="E27" s="11"/>
      <c r="F27" s="11"/>
      <c r="G27" s="11"/>
    </row>
    <row r="28" spans="1:7" s="5" customFormat="1" ht="12.6" customHeight="1">
      <c r="A28" s="41" t="s">
        <v>17</v>
      </c>
      <c r="B28" s="47">
        <v>189232</v>
      </c>
      <c r="C28" s="47">
        <v>101344</v>
      </c>
      <c r="D28" s="48">
        <v>53.555424029762406</v>
      </c>
      <c r="E28" s="11"/>
      <c r="F28" s="11"/>
      <c r="G28" s="11"/>
    </row>
    <row r="29" spans="1:7" s="5" customFormat="1" ht="12.6" customHeight="1">
      <c r="A29" s="41" t="s">
        <v>21</v>
      </c>
      <c r="B29" s="47">
        <v>105093</v>
      </c>
      <c r="C29" s="47">
        <v>52925</v>
      </c>
      <c r="D29" s="48">
        <v>50.360157194104268</v>
      </c>
      <c r="E29" s="11"/>
      <c r="F29" s="11"/>
      <c r="G29" s="11"/>
    </row>
    <row r="30" spans="1:7" s="5" customFormat="1" ht="12.6" customHeight="1">
      <c r="A30" s="41" t="s">
        <v>16</v>
      </c>
      <c r="B30" s="47">
        <v>219984</v>
      </c>
      <c r="C30" s="47">
        <v>101081</v>
      </c>
      <c r="D30" s="48">
        <v>45.949250854607612</v>
      </c>
      <c r="E30" s="11"/>
      <c r="F30" s="11"/>
      <c r="G30" s="11"/>
    </row>
    <row r="31" spans="1:7" s="5" customFormat="1" ht="12.6" customHeight="1">
      <c r="A31" s="42" t="s">
        <v>1</v>
      </c>
      <c r="B31" s="119">
        <v>48352</v>
      </c>
      <c r="C31" s="119">
        <v>22552</v>
      </c>
      <c r="D31" s="120">
        <v>46.641297154202512</v>
      </c>
      <c r="E31" s="11"/>
      <c r="F31" s="11"/>
      <c r="G31" s="11"/>
    </row>
    <row r="32" spans="1:7" s="5" customFormat="1" ht="12.6" customHeight="1">
      <c r="A32" s="41"/>
      <c r="B32" s="47"/>
      <c r="C32" s="47"/>
      <c r="D32" s="48"/>
      <c r="E32" s="11"/>
      <c r="F32" s="11"/>
      <c r="G32" s="11"/>
    </row>
    <row r="33" spans="1:21" ht="12.6" customHeight="1">
      <c r="A33" s="49" t="s">
        <v>6</v>
      </c>
      <c r="B33" s="41"/>
      <c r="C33" s="59"/>
      <c r="D33" s="60"/>
      <c r="E33" s="2"/>
      <c r="F33" s="2"/>
      <c r="G33" s="2"/>
    </row>
    <row r="34" spans="1:21" ht="12.6" customHeight="1">
      <c r="A34" s="49" t="s">
        <v>49</v>
      </c>
      <c r="B34" s="52"/>
      <c r="C34" s="61"/>
      <c r="D34" s="59"/>
      <c r="E34" s="2"/>
      <c r="F34" s="2"/>
      <c r="G34" s="2"/>
    </row>
    <row r="35" spans="1:21" s="9" customFormat="1" ht="12.6" customHeight="1">
      <c r="A35" s="122"/>
      <c r="B35" s="56"/>
      <c r="C35" s="58"/>
      <c r="D35" s="58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</row>
    <row r="36" spans="1:21" s="9" customFormat="1" ht="12.6" customHeight="1">
      <c r="A36" s="121" t="s">
        <v>85</v>
      </c>
      <c r="B36" s="41"/>
      <c r="C36" s="58"/>
      <c r="D36" s="58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</row>
    <row r="37" spans="1:21" s="9" customFormat="1" ht="12.6" customHeight="1">
      <c r="A37" s="121" t="s">
        <v>83</v>
      </c>
      <c r="B37" s="58"/>
      <c r="C37" s="58"/>
      <c r="D37" s="58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</row>
    <row r="38" spans="1:21" ht="12.6" customHeight="1">
      <c r="A38" s="123"/>
      <c r="B38" s="58"/>
      <c r="C38" s="58"/>
      <c r="D38" s="58"/>
      <c r="E38" s="2"/>
      <c r="F38" s="2"/>
      <c r="G38" s="2"/>
    </row>
    <row r="39" spans="1:21" ht="12.6" customHeight="1">
      <c r="A39" s="124" t="s">
        <v>84</v>
      </c>
      <c r="B39" s="58"/>
      <c r="C39" s="2"/>
      <c r="D39" s="2"/>
      <c r="E39" s="2"/>
      <c r="F39" s="2"/>
      <c r="G39" s="2"/>
    </row>
    <row r="40" spans="1:21" ht="12.6" customHeight="1">
      <c r="A40" s="3"/>
      <c r="B40" s="2"/>
      <c r="C40" s="2"/>
      <c r="D40" s="2"/>
      <c r="E40" s="2"/>
      <c r="F40" s="2"/>
      <c r="G40" s="2"/>
    </row>
    <row r="41" spans="1:21" ht="12.6" customHeight="1">
      <c r="A41" s="3"/>
      <c r="B41" s="2"/>
      <c r="C41" s="2"/>
      <c r="D41" s="2"/>
      <c r="E41" s="2"/>
      <c r="F41" s="2"/>
      <c r="G41" s="2"/>
    </row>
    <row r="42" spans="1:21" ht="12.6" customHeight="1">
      <c r="A42" s="3"/>
      <c r="B42" s="2"/>
      <c r="C42" s="2"/>
      <c r="D42" s="2"/>
      <c r="E42" s="2"/>
      <c r="F42" s="2"/>
      <c r="G42" s="2"/>
    </row>
    <row r="43" spans="1:21" ht="12.6" customHeight="1">
      <c r="A43" s="3"/>
      <c r="B43" s="2"/>
      <c r="C43" s="2"/>
      <c r="D43" s="2"/>
      <c r="E43" s="2"/>
      <c r="F43" s="2"/>
      <c r="G43" s="2"/>
    </row>
    <row r="44" spans="1:21" ht="12.6" customHeight="1">
      <c r="A44" s="3"/>
      <c r="B44" s="2"/>
      <c r="C44" s="2"/>
      <c r="D44" s="2"/>
      <c r="E44" s="2"/>
      <c r="F44" s="2"/>
      <c r="G44" s="2"/>
    </row>
    <row r="45" spans="1:21" ht="12.6" customHeight="1">
      <c r="A45" s="3"/>
      <c r="B45" s="2"/>
      <c r="C45" s="2"/>
      <c r="D45" s="2"/>
      <c r="E45" s="2"/>
      <c r="F45" s="2"/>
      <c r="G45" s="2"/>
    </row>
    <row r="46" spans="1:21" ht="12.6" customHeight="1">
      <c r="A46" s="3"/>
      <c r="B46" s="2"/>
      <c r="C46" s="2"/>
      <c r="D46" s="2"/>
      <c r="E46" s="2"/>
      <c r="F46" s="2"/>
      <c r="G46" s="2"/>
    </row>
    <row r="47" spans="1:21" ht="12.6" customHeight="1">
      <c r="A47" s="3"/>
      <c r="B47" s="2"/>
      <c r="C47" s="2"/>
      <c r="D47" s="2"/>
      <c r="E47" s="2"/>
      <c r="F47" s="2"/>
      <c r="G47" s="2"/>
    </row>
    <row r="48" spans="1:21" ht="12.6" customHeight="1">
      <c r="A48" s="3"/>
      <c r="B48" s="2"/>
      <c r="C48" s="2"/>
      <c r="D48" s="2"/>
      <c r="E48" s="2"/>
      <c r="F48" s="2"/>
      <c r="G48" s="2"/>
    </row>
    <row r="49" spans="1:7" ht="12.6" customHeight="1">
      <c r="A49" s="3"/>
      <c r="B49" s="2"/>
      <c r="C49" s="2"/>
      <c r="D49" s="2"/>
      <c r="E49" s="2"/>
      <c r="F49" s="2"/>
      <c r="G49" s="2"/>
    </row>
    <row r="50" spans="1:7" ht="12.6" customHeight="1">
      <c r="A50" s="3"/>
      <c r="B50" s="2"/>
      <c r="C50" s="2"/>
      <c r="D50" s="2"/>
      <c r="E50" s="2"/>
      <c r="F50" s="2"/>
      <c r="G50" s="2"/>
    </row>
    <row r="51" spans="1:7" ht="12.6" customHeight="1">
      <c r="A51" s="3"/>
      <c r="B51" s="2"/>
      <c r="C51" s="2"/>
      <c r="D51" s="2"/>
      <c r="E51" s="2"/>
      <c r="F51" s="2"/>
      <c r="G51" s="2"/>
    </row>
    <row r="52" spans="1:7" ht="12.6" customHeight="1">
      <c r="A52" s="3"/>
      <c r="B52" s="2"/>
      <c r="C52" s="2"/>
      <c r="D52" s="2"/>
      <c r="E52" s="2"/>
      <c r="F52" s="2"/>
      <c r="G52" s="2"/>
    </row>
    <row r="53" spans="1:7" ht="12.6" customHeight="1">
      <c r="A53" s="3"/>
      <c r="B53" s="2"/>
      <c r="C53" s="2"/>
      <c r="D53" s="2"/>
      <c r="E53" s="2"/>
      <c r="F53" s="2"/>
      <c r="G53" s="2"/>
    </row>
    <row r="54" spans="1:7" ht="12.6" customHeight="1">
      <c r="A54" s="3"/>
      <c r="B54" s="2"/>
      <c r="C54" s="2"/>
      <c r="D54" s="2"/>
      <c r="E54" s="2"/>
      <c r="F54" s="2"/>
      <c r="G54" s="2"/>
    </row>
    <row r="55" spans="1:7" ht="12.6" customHeight="1">
      <c r="A55" s="3"/>
      <c r="B55" s="2"/>
      <c r="C55" s="2"/>
      <c r="D55" s="2"/>
      <c r="E55" s="2"/>
      <c r="F55" s="2"/>
      <c r="G55" s="2"/>
    </row>
    <row r="56" spans="1:7" ht="12.6" customHeight="1">
      <c r="A56" s="3"/>
      <c r="B56" s="2"/>
      <c r="C56" s="2"/>
      <c r="D56" s="2"/>
      <c r="E56" s="2"/>
      <c r="F56" s="2"/>
      <c r="G56" s="2"/>
    </row>
    <row r="57" spans="1:7" ht="12.6" customHeight="1">
      <c r="A57" s="3"/>
      <c r="B57" s="2"/>
      <c r="C57" s="2"/>
      <c r="D57" s="2"/>
      <c r="E57" s="2"/>
      <c r="F57" s="2"/>
      <c r="G57" s="2"/>
    </row>
    <row r="58" spans="1:7" ht="12.6" customHeight="1">
      <c r="A58" s="3"/>
      <c r="B58" s="2"/>
      <c r="C58" s="2"/>
      <c r="D58" s="2"/>
      <c r="E58" s="2"/>
      <c r="F58" s="2"/>
      <c r="G58" s="2"/>
    </row>
    <row r="59" spans="1:7" ht="12.6" customHeight="1">
      <c r="A59" s="3"/>
      <c r="B59" s="2"/>
      <c r="C59" s="2"/>
      <c r="D59" s="2"/>
      <c r="E59" s="2"/>
      <c r="F59" s="2"/>
      <c r="G59" s="2"/>
    </row>
    <row r="60" spans="1:7" ht="12.6" customHeight="1">
      <c r="A60" s="3"/>
      <c r="B60" s="2"/>
      <c r="C60" s="2"/>
      <c r="D60" s="2"/>
      <c r="E60" s="2"/>
      <c r="F60" s="2"/>
      <c r="G60" s="2"/>
    </row>
    <row r="61" spans="1:7" ht="12.6" customHeight="1">
      <c r="A61" s="3"/>
      <c r="B61" s="2"/>
      <c r="C61" s="2"/>
      <c r="D61" s="2"/>
      <c r="E61" s="2"/>
      <c r="F61" s="2"/>
      <c r="G61" s="2"/>
    </row>
    <row r="62" spans="1:7" ht="12.6" customHeight="1">
      <c r="A62" s="3"/>
      <c r="B62" s="2"/>
      <c r="C62" s="2"/>
      <c r="D62" s="2"/>
      <c r="E62" s="2"/>
      <c r="F62" s="2"/>
      <c r="G62" s="2"/>
    </row>
    <row r="63" spans="1:7" ht="12.6" customHeight="1">
      <c r="A63" s="3"/>
      <c r="B63" s="2"/>
      <c r="C63" s="2"/>
      <c r="D63" s="2"/>
      <c r="E63" s="2"/>
      <c r="F63" s="2"/>
      <c r="G63" s="2"/>
    </row>
    <row r="64" spans="1:7" ht="12.6" customHeight="1">
      <c r="A64" s="3"/>
      <c r="B64" s="2"/>
      <c r="C64" s="2"/>
      <c r="D64" s="2"/>
      <c r="E64" s="2"/>
      <c r="F64" s="2"/>
      <c r="G64" s="2"/>
    </row>
    <row r="65" spans="1:7" ht="12.6" customHeight="1">
      <c r="A65" s="3"/>
      <c r="B65" s="2"/>
      <c r="C65" s="2"/>
      <c r="D65" s="2"/>
      <c r="E65" s="2"/>
      <c r="F65" s="2"/>
      <c r="G65" s="2"/>
    </row>
    <row r="66" spans="1:7" ht="12.6" customHeight="1">
      <c r="A66" s="3"/>
      <c r="B66" s="2"/>
      <c r="C66" s="2"/>
      <c r="D66" s="2"/>
      <c r="E66" s="2"/>
      <c r="F66" s="2"/>
      <c r="G66" s="2"/>
    </row>
    <row r="67" spans="1:7" ht="12.6" customHeight="1">
      <c r="A67" s="3"/>
      <c r="B67" s="2"/>
      <c r="C67" s="2"/>
      <c r="D67" s="2"/>
      <c r="E67" s="2"/>
      <c r="F67" s="2"/>
      <c r="G67" s="2"/>
    </row>
    <row r="68" spans="1:7" ht="12.6" customHeight="1">
      <c r="A68" s="3"/>
      <c r="B68" s="2"/>
      <c r="C68" s="2"/>
      <c r="D68" s="2"/>
      <c r="E68" s="2"/>
      <c r="F68" s="2"/>
      <c r="G68" s="2"/>
    </row>
    <row r="69" spans="1:7" ht="12.6" customHeight="1">
      <c r="A69" s="3"/>
      <c r="B69" s="2"/>
      <c r="C69" s="2"/>
      <c r="D69" s="2"/>
      <c r="E69" s="2"/>
      <c r="F69" s="2"/>
      <c r="G69" s="2"/>
    </row>
    <row r="70" spans="1:7" ht="12.6" customHeight="1">
      <c r="A70" s="3"/>
      <c r="B70" s="2"/>
      <c r="C70" s="2"/>
      <c r="D70" s="2"/>
      <c r="E70" s="2"/>
      <c r="F70" s="2"/>
      <c r="G70" s="2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Z70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2" ht="22.7" customHeight="1">
      <c r="A1" s="7" t="s">
        <v>15</v>
      </c>
      <c r="B1" s="41"/>
      <c r="C1" s="41"/>
      <c r="D1" s="6" t="s">
        <v>82</v>
      </c>
    </row>
    <row r="2" spans="1:12" ht="12.6" customHeight="1">
      <c r="A2" s="254"/>
      <c r="B2" s="128" t="s">
        <v>4</v>
      </c>
      <c r="C2" s="255" t="s">
        <v>50</v>
      </c>
      <c r="D2" s="128" t="s">
        <v>5</v>
      </c>
    </row>
    <row r="3" spans="1:12" ht="12.6" customHeight="1">
      <c r="A3" s="43" t="s">
        <v>0</v>
      </c>
      <c r="B3" s="44">
        <v>4628782</v>
      </c>
      <c r="C3" s="44">
        <v>2004408</v>
      </c>
      <c r="D3" s="45">
        <v>43.303141085495064</v>
      </c>
      <c r="E3" s="2"/>
      <c r="F3" s="2"/>
      <c r="G3" s="2"/>
      <c r="H3" s="2"/>
      <c r="I3" s="2"/>
      <c r="J3" s="2"/>
      <c r="K3" s="2"/>
      <c r="L3" s="2"/>
    </row>
    <row r="4" spans="1:12" ht="12.6" customHeight="1">
      <c r="A4" s="46"/>
      <c r="B4" s="47"/>
      <c r="C4" s="47"/>
      <c r="D4" s="48"/>
      <c r="E4" s="2"/>
      <c r="F4" s="2"/>
      <c r="G4" s="2"/>
      <c r="H4" s="2"/>
      <c r="I4" s="2"/>
      <c r="J4" s="2"/>
      <c r="K4" s="2"/>
      <c r="L4" s="2"/>
    </row>
    <row r="5" spans="1:12" s="5" customFormat="1" ht="12.6" customHeight="1">
      <c r="A5" s="41" t="s">
        <v>26</v>
      </c>
      <c r="B5" s="47">
        <v>782955</v>
      </c>
      <c r="C5" s="47">
        <v>353328</v>
      </c>
      <c r="D5" s="48">
        <v>45.127497748912774</v>
      </c>
      <c r="E5" s="11"/>
      <c r="F5" s="11"/>
      <c r="G5" s="11"/>
      <c r="H5" s="11"/>
      <c r="I5" s="11"/>
      <c r="J5" s="11"/>
      <c r="K5" s="11"/>
      <c r="L5" s="11"/>
    </row>
    <row r="6" spans="1:12" s="5" customFormat="1" ht="12.6" customHeight="1">
      <c r="A6" s="41" t="s">
        <v>19</v>
      </c>
      <c r="B6" s="47">
        <v>675874</v>
      </c>
      <c r="C6" s="47">
        <v>277840</v>
      </c>
      <c r="D6" s="48">
        <v>41.10825390531371</v>
      </c>
      <c r="E6" s="11"/>
      <c r="F6" s="11"/>
      <c r="G6" s="11"/>
      <c r="H6" s="11"/>
      <c r="I6" s="11"/>
      <c r="J6" s="11"/>
      <c r="K6" s="11"/>
      <c r="L6" s="11"/>
    </row>
    <row r="7" spans="1:12" s="5" customFormat="1" ht="12.6" customHeight="1">
      <c r="A7" s="41" t="s">
        <v>30</v>
      </c>
      <c r="B7" s="47">
        <v>230726</v>
      </c>
      <c r="C7" s="47">
        <v>122008</v>
      </c>
      <c r="D7" s="48">
        <v>52.880039527404804</v>
      </c>
      <c r="E7" s="11"/>
      <c r="F7" s="11"/>
      <c r="G7" s="11"/>
      <c r="H7" s="11"/>
      <c r="I7" s="11"/>
      <c r="J7" s="11"/>
      <c r="K7" s="11"/>
      <c r="L7" s="11"/>
    </row>
    <row r="8" spans="1:12" s="5" customFormat="1" ht="12.6" customHeight="1">
      <c r="A8" s="41" t="s">
        <v>7</v>
      </c>
      <c r="B8" s="47">
        <v>25451</v>
      </c>
      <c r="C8" s="47">
        <v>9230</v>
      </c>
      <c r="D8" s="48">
        <v>36.265765588778436</v>
      </c>
      <c r="E8" s="11"/>
      <c r="F8" s="11"/>
      <c r="G8" s="11"/>
      <c r="H8" s="11"/>
      <c r="I8" s="11"/>
      <c r="J8" s="11"/>
      <c r="K8" s="11"/>
      <c r="L8" s="11"/>
    </row>
    <row r="9" spans="1:12" s="5" customFormat="1" ht="12.6" customHeight="1">
      <c r="A9" s="41" t="s">
        <v>31</v>
      </c>
      <c r="B9" s="47">
        <v>84406</v>
      </c>
      <c r="C9" s="47">
        <v>34573</v>
      </c>
      <c r="D9" s="48">
        <v>40.960358268369546</v>
      </c>
      <c r="E9" s="11"/>
      <c r="F9" s="11"/>
      <c r="G9" s="11"/>
      <c r="H9" s="11"/>
      <c r="I9" s="11"/>
      <c r="J9" s="11"/>
      <c r="K9" s="11"/>
      <c r="L9" s="11"/>
    </row>
    <row r="10" spans="1:12" s="5" customFormat="1" ht="20.100000000000001" customHeight="1">
      <c r="A10" s="41" t="s">
        <v>40</v>
      </c>
      <c r="B10" s="47" t="s">
        <v>79</v>
      </c>
      <c r="C10" s="47" t="s">
        <v>79</v>
      </c>
      <c r="D10" s="48" t="s">
        <v>79</v>
      </c>
      <c r="E10" s="11"/>
      <c r="F10" s="11"/>
      <c r="G10" s="11"/>
      <c r="H10" s="11"/>
      <c r="I10" s="11"/>
      <c r="J10" s="11"/>
      <c r="K10" s="11"/>
      <c r="L10" s="11"/>
    </row>
    <row r="11" spans="1:12" s="5" customFormat="1" ht="12.6" customHeight="1">
      <c r="A11" s="41" t="s">
        <v>33</v>
      </c>
      <c r="B11" s="47">
        <v>26805</v>
      </c>
      <c r="C11" s="47">
        <v>12340</v>
      </c>
      <c r="D11" s="48">
        <v>46.036187278492818</v>
      </c>
      <c r="E11" s="11"/>
      <c r="F11" s="11"/>
      <c r="G11" s="11"/>
      <c r="H11" s="11"/>
      <c r="I11" s="11"/>
      <c r="J11" s="11"/>
      <c r="K11" s="11"/>
      <c r="L11" s="11"/>
    </row>
    <row r="12" spans="1:12" s="5" customFormat="1" ht="12.6" customHeight="1">
      <c r="A12" s="41" t="s">
        <v>32</v>
      </c>
      <c r="B12" s="47">
        <v>24570</v>
      </c>
      <c r="C12" s="47">
        <v>6939</v>
      </c>
      <c r="D12" s="48">
        <v>28.241758241758241</v>
      </c>
      <c r="E12" s="11"/>
      <c r="F12" s="11"/>
      <c r="G12" s="11"/>
      <c r="H12" s="11"/>
      <c r="I12" s="11"/>
      <c r="J12" s="11"/>
      <c r="K12" s="11"/>
      <c r="L12" s="11"/>
    </row>
    <row r="13" spans="1:12" s="5" customFormat="1" ht="12.6" customHeight="1">
      <c r="A13" s="41" t="s">
        <v>36</v>
      </c>
      <c r="B13" s="47">
        <v>64457</v>
      </c>
      <c r="C13" s="47">
        <v>34487</v>
      </c>
      <c r="D13" s="48">
        <v>53.50388631180477</v>
      </c>
      <c r="E13" s="11"/>
      <c r="F13" s="11"/>
      <c r="G13" s="11"/>
      <c r="H13" s="11"/>
      <c r="I13" s="11"/>
      <c r="J13" s="11"/>
      <c r="K13" s="11"/>
      <c r="L13" s="11"/>
    </row>
    <row r="14" spans="1:12" s="5" customFormat="1" ht="12.6" customHeight="1">
      <c r="A14" s="41" t="s">
        <v>20</v>
      </c>
      <c r="B14" s="47">
        <v>156874</v>
      </c>
      <c r="C14" s="47">
        <v>64696</v>
      </c>
      <c r="D14" s="48">
        <v>41.240740976834914</v>
      </c>
      <c r="E14" s="11"/>
      <c r="F14" s="11"/>
      <c r="G14" s="11"/>
      <c r="H14" s="11"/>
      <c r="I14" s="11"/>
      <c r="J14" s="11"/>
      <c r="K14" s="11"/>
      <c r="L14" s="11"/>
    </row>
    <row r="15" spans="1:12" s="5" customFormat="1" ht="20.100000000000001" customHeight="1">
      <c r="A15" s="41" t="s">
        <v>22</v>
      </c>
      <c r="B15" s="47">
        <v>163747</v>
      </c>
      <c r="C15" s="47">
        <v>81887</v>
      </c>
      <c r="D15" s="48">
        <v>50.008244425852084</v>
      </c>
      <c r="E15" s="11"/>
      <c r="F15" s="11"/>
      <c r="G15" s="11"/>
      <c r="H15" s="11"/>
      <c r="I15" s="11"/>
      <c r="J15" s="11"/>
      <c r="K15" s="11"/>
      <c r="L15" s="11"/>
    </row>
    <row r="16" spans="1:12" s="5" customFormat="1" ht="12.6" customHeight="1">
      <c r="A16" s="41" t="s">
        <v>25</v>
      </c>
      <c r="B16" s="47">
        <v>117588</v>
      </c>
      <c r="C16" s="47">
        <v>55770</v>
      </c>
      <c r="D16" s="48">
        <v>47.428309011123581</v>
      </c>
      <c r="E16" s="11"/>
      <c r="F16" s="11"/>
      <c r="G16" s="11"/>
      <c r="H16" s="11"/>
      <c r="I16" s="11"/>
      <c r="J16" s="11"/>
      <c r="K16" s="11"/>
      <c r="L16" s="11"/>
    </row>
    <row r="17" spans="1:12" s="5" customFormat="1" ht="12.6" customHeight="1">
      <c r="A17" s="41" t="s">
        <v>24</v>
      </c>
      <c r="B17" s="47">
        <v>175016</v>
      </c>
      <c r="C17" s="47">
        <v>73193</v>
      </c>
      <c r="D17" s="48">
        <v>41.820747817342415</v>
      </c>
      <c r="E17" s="11"/>
      <c r="F17" s="11"/>
      <c r="G17" s="11"/>
      <c r="H17" s="11"/>
      <c r="I17" s="11"/>
      <c r="J17" s="11"/>
      <c r="K17" s="11"/>
      <c r="L17" s="11"/>
    </row>
    <row r="18" spans="1:12" s="5" customFormat="1" ht="12.6" customHeight="1">
      <c r="A18" s="41" t="s">
        <v>28</v>
      </c>
      <c r="B18" s="47">
        <v>48182</v>
      </c>
      <c r="C18" s="47">
        <v>29840</v>
      </c>
      <c r="D18" s="48">
        <v>61.931841766634847</v>
      </c>
      <c r="E18" s="11"/>
      <c r="F18" s="11"/>
      <c r="G18" s="11"/>
      <c r="H18" s="11"/>
      <c r="I18" s="11"/>
      <c r="J18" s="11"/>
      <c r="K18" s="11"/>
      <c r="L18" s="11"/>
    </row>
    <row r="19" spans="1:12" s="5" customFormat="1" ht="12.6" customHeight="1">
      <c r="A19" s="41" t="s">
        <v>43</v>
      </c>
      <c r="B19" s="47">
        <v>35716</v>
      </c>
      <c r="C19" s="47">
        <v>18278</v>
      </c>
      <c r="D19" s="48">
        <v>51.17594355470937</v>
      </c>
      <c r="E19" s="11"/>
      <c r="F19" s="11"/>
      <c r="G19" s="11"/>
      <c r="H19" s="11"/>
      <c r="I19" s="11"/>
      <c r="J19" s="11"/>
      <c r="K19" s="11"/>
      <c r="L19" s="11"/>
    </row>
    <row r="20" spans="1:12" s="5" customFormat="1" ht="20.100000000000001" customHeight="1">
      <c r="A20" s="41" t="s">
        <v>45</v>
      </c>
      <c r="B20" s="47">
        <v>9959</v>
      </c>
      <c r="C20" s="47">
        <v>5130</v>
      </c>
      <c r="D20" s="48">
        <v>51.511195903203131</v>
      </c>
      <c r="E20" s="11"/>
      <c r="F20" s="11"/>
      <c r="G20" s="11"/>
      <c r="H20" s="11"/>
      <c r="I20" s="11"/>
      <c r="J20" s="11"/>
      <c r="K20" s="11"/>
      <c r="L20" s="11"/>
    </row>
    <row r="21" spans="1:12" s="5" customFormat="1" ht="12.6" customHeight="1">
      <c r="A21" s="41" t="s">
        <v>47</v>
      </c>
      <c r="B21" s="47">
        <v>283297</v>
      </c>
      <c r="C21" s="47">
        <v>123612</v>
      </c>
      <c r="D21" s="48">
        <v>43.63336004264076</v>
      </c>
      <c r="E21" s="11"/>
      <c r="F21" s="11"/>
      <c r="G21" s="11"/>
      <c r="H21" s="11"/>
      <c r="I21" s="11"/>
      <c r="J21" s="11"/>
      <c r="K21" s="11"/>
      <c r="L21" s="11"/>
    </row>
    <row r="22" spans="1:12" s="5" customFormat="1" ht="12.6" customHeight="1">
      <c r="A22" s="41" t="s">
        <v>27</v>
      </c>
      <c r="B22" s="47">
        <v>127446</v>
      </c>
      <c r="C22" s="47">
        <v>51760</v>
      </c>
      <c r="D22" s="48">
        <v>40.613279349685357</v>
      </c>
      <c r="E22" s="11"/>
      <c r="F22" s="11"/>
      <c r="G22" s="11"/>
      <c r="H22" s="11"/>
      <c r="I22" s="11"/>
      <c r="J22" s="11"/>
      <c r="K22" s="11"/>
      <c r="L22" s="11"/>
    </row>
    <row r="23" spans="1:12" s="5" customFormat="1" ht="12.6" customHeight="1">
      <c r="A23" s="41" t="s">
        <v>23</v>
      </c>
      <c r="B23" s="47">
        <v>351130</v>
      </c>
      <c r="C23" s="47">
        <v>147630</v>
      </c>
      <c r="D23" s="48">
        <v>42.044257112750266</v>
      </c>
      <c r="E23" s="11"/>
      <c r="F23" s="11"/>
      <c r="G23" s="11"/>
      <c r="H23" s="11"/>
      <c r="I23" s="11"/>
      <c r="J23" s="11"/>
      <c r="K23" s="11"/>
      <c r="L23" s="11"/>
    </row>
    <row r="24" spans="1:12" s="5" customFormat="1" ht="12.6" customHeight="1">
      <c r="A24" s="41" t="s">
        <v>29</v>
      </c>
      <c r="B24" s="47">
        <v>141044</v>
      </c>
      <c r="C24" s="47">
        <v>62922</v>
      </c>
      <c r="D24" s="48">
        <v>44.611610561243296</v>
      </c>
      <c r="E24" s="11"/>
      <c r="F24" s="11"/>
      <c r="G24" s="11"/>
      <c r="H24" s="11"/>
      <c r="I24" s="11"/>
      <c r="J24" s="11"/>
      <c r="K24" s="11"/>
      <c r="L24" s="11"/>
    </row>
    <row r="25" spans="1:12" s="5" customFormat="1" ht="20.100000000000001" customHeight="1">
      <c r="A25" s="41" t="s">
        <v>2</v>
      </c>
      <c r="B25" s="47">
        <v>192967</v>
      </c>
      <c r="C25" s="47">
        <v>95923</v>
      </c>
      <c r="D25" s="48">
        <v>49.70953582736945</v>
      </c>
      <c r="E25" s="11"/>
      <c r="F25" s="11"/>
      <c r="G25" s="11"/>
      <c r="H25" s="11"/>
      <c r="I25" s="11"/>
      <c r="J25" s="11"/>
      <c r="K25" s="11"/>
      <c r="L25" s="11"/>
    </row>
    <row r="26" spans="1:12" s="5" customFormat="1" ht="12.6" customHeight="1">
      <c r="A26" s="41" t="s">
        <v>18</v>
      </c>
      <c r="B26" s="47">
        <v>365574</v>
      </c>
      <c r="C26" s="47">
        <v>115306</v>
      </c>
      <c r="D26" s="48">
        <v>31.541083337436472</v>
      </c>
      <c r="E26" s="11"/>
      <c r="F26" s="11"/>
      <c r="G26" s="11"/>
      <c r="H26" s="11"/>
      <c r="I26" s="11"/>
      <c r="J26" s="11"/>
      <c r="K26" s="11"/>
      <c r="L26" s="11"/>
    </row>
    <row r="27" spans="1:12" s="5" customFormat="1" ht="12.6" customHeight="1">
      <c r="A27" s="41" t="s">
        <v>17</v>
      </c>
      <c r="B27" s="47">
        <v>182863</v>
      </c>
      <c r="C27" s="47">
        <v>96436</v>
      </c>
      <c r="D27" s="48">
        <v>52.736748276031783</v>
      </c>
      <c r="E27" s="11"/>
      <c r="F27" s="11"/>
      <c r="G27" s="11"/>
      <c r="H27" s="11"/>
      <c r="I27" s="11"/>
      <c r="J27" s="11"/>
      <c r="K27" s="11"/>
      <c r="L27" s="11"/>
    </row>
    <row r="28" spans="1:12" s="5" customFormat="1" ht="12.6" customHeight="1">
      <c r="A28" s="41" t="s">
        <v>21</v>
      </c>
      <c r="B28" s="47">
        <v>105078</v>
      </c>
      <c r="C28" s="47">
        <v>35681</v>
      </c>
      <c r="D28" s="48">
        <v>33.956679799767791</v>
      </c>
      <c r="E28" s="11"/>
      <c r="F28" s="11"/>
      <c r="G28" s="11"/>
      <c r="H28" s="11"/>
      <c r="I28" s="11"/>
      <c r="J28" s="11"/>
      <c r="K28" s="11"/>
      <c r="L28" s="11"/>
    </row>
    <row r="29" spans="1:12" s="5" customFormat="1" ht="12.6" customHeight="1">
      <c r="A29" s="41" t="s">
        <v>16</v>
      </c>
      <c r="B29" s="47">
        <v>209047</v>
      </c>
      <c r="C29" s="47">
        <v>75945</v>
      </c>
      <c r="D29" s="48">
        <v>36.329150860811204</v>
      </c>
      <c r="E29" s="11"/>
      <c r="F29" s="11"/>
      <c r="G29" s="11"/>
      <c r="H29" s="11"/>
      <c r="I29" s="11"/>
      <c r="J29" s="11"/>
      <c r="K29" s="11"/>
      <c r="L29" s="11"/>
    </row>
    <row r="30" spans="1:12" s="5" customFormat="1" ht="12.6" customHeight="1">
      <c r="A30" s="42" t="s">
        <v>1</v>
      </c>
      <c r="B30" s="119">
        <v>48010</v>
      </c>
      <c r="C30" s="119">
        <v>19654</v>
      </c>
      <c r="D30" s="120">
        <v>40.93730472818163</v>
      </c>
      <c r="E30" s="11"/>
      <c r="F30" s="11"/>
      <c r="G30" s="11"/>
      <c r="H30" s="11"/>
      <c r="I30" s="11"/>
      <c r="J30" s="11"/>
      <c r="K30" s="11"/>
      <c r="L30" s="11"/>
    </row>
    <row r="31" spans="1:12" s="5" customFormat="1" ht="12.6" customHeight="1">
      <c r="A31" s="41"/>
      <c r="B31" s="47"/>
      <c r="C31" s="47"/>
      <c r="D31" s="48"/>
      <c r="E31" s="11"/>
      <c r="F31" s="11"/>
      <c r="G31" s="11"/>
      <c r="H31" s="11"/>
      <c r="I31" s="11"/>
      <c r="J31" s="11"/>
      <c r="K31" s="11"/>
      <c r="L31" s="11"/>
    </row>
    <row r="32" spans="1:12" ht="12.6" customHeight="1">
      <c r="A32" s="49" t="s">
        <v>6</v>
      </c>
      <c r="B32" s="41"/>
      <c r="C32" s="59"/>
      <c r="D32" s="60"/>
      <c r="E32" s="2"/>
      <c r="F32" s="2"/>
      <c r="G32" s="2"/>
      <c r="H32" s="2"/>
      <c r="I32" s="2"/>
      <c r="J32" s="2"/>
      <c r="K32" s="2"/>
      <c r="L32" s="2"/>
    </row>
    <row r="33" spans="1:26" ht="12.6" customHeight="1">
      <c r="A33" s="49" t="s">
        <v>41</v>
      </c>
      <c r="B33" s="52"/>
      <c r="C33" s="61"/>
      <c r="D33" s="59"/>
      <c r="E33" s="2"/>
      <c r="F33" s="2"/>
      <c r="G33" s="2"/>
      <c r="H33" s="2"/>
      <c r="I33" s="2"/>
      <c r="J33" s="2"/>
      <c r="K33" s="2"/>
      <c r="L33" s="2"/>
    </row>
    <row r="34" spans="1:26" ht="12.6" customHeight="1">
      <c r="A34" s="49" t="s">
        <v>51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</row>
    <row r="35" spans="1:26" s="9" customFormat="1" ht="12.6" customHeight="1">
      <c r="A35" s="122"/>
      <c r="B35" s="56"/>
      <c r="C35" s="58"/>
      <c r="D35" s="58"/>
      <c r="E35" s="4"/>
      <c r="G35" s="10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</row>
    <row r="36" spans="1:26" s="9" customFormat="1" ht="12.6" customHeight="1">
      <c r="A36" s="121" t="s">
        <v>85</v>
      </c>
      <c r="B36" s="41"/>
      <c r="C36" s="58"/>
      <c r="D36" s="58"/>
      <c r="E36" s="4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 spans="1:26" s="9" customFormat="1" ht="12.6" customHeight="1">
      <c r="A37" s="121" t="s">
        <v>83</v>
      </c>
      <c r="B37" s="58"/>
      <c r="C37" s="58"/>
      <c r="D37" s="58"/>
      <c r="E37" s="8"/>
      <c r="G37" s="10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</row>
    <row r="38" spans="1:26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</row>
    <row r="39" spans="1:26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</row>
    <row r="40" spans="1:26" ht="12.6" customHeight="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26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</row>
    <row r="42" spans="1:26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</row>
    <row r="43" spans="1:26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</row>
    <row r="44" spans="1:26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</row>
    <row r="45" spans="1:26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26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26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26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14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48</v>
      </c>
      <c r="D3" s="128" t="s">
        <v>5</v>
      </c>
    </row>
    <row r="4" spans="1:13" ht="12.6" customHeight="1">
      <c r="A4" s="43" t="s">
        <v>0</v>
      </c>
      <c r="B4" s="44">
        <v>4596209</v>
      </c>
      <c r="C4" s="44">
        <v>1940622</v>
      </c>
      <c r="D4" s="45">
        <v>42.222231408536906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771884</v>
      </c>
      <c r="C6" s="47">
        <v>332133</v>
      </c>
      <c r="D6" s="48">
        <v>43.028874805022518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676293</v>
      </c>
      <c r="C7" s="47">
        <v>273451</v>
      </c>
      <c r="D7" s="48">
        <v>40.433806057433685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227940</v>
      </c>
      <c r="C8" s="47">
        <v>112655</v>
      </c>
      <c r="D8" s="48">
        <v>49.423093796613145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25381</v>
      </c>
      <c r="C9" s="47">
        <v>10081</v>
      </c>
      <c r="D9" s="48">
        <v>39.718687206965839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80097</v>
      </c>
      <c r="C10" s="47">
        <v>28089</v>
      </c>
      <c r="D10" s="48">
        <v>35.068729165886367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21350</v>
      </c>
      <c r="C11" s="47">
        <v>6800</v>
      </c>
      <c r="D11" s="48">
        <v>31.850117096018739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25496</v>
      </c>
      <c r="C12" s="47">
        <v>15022</v>
      </c>
      <c r="D12" s="48">
        <v>58.919046124882335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24786</v>
      </c>
      <c r="C13" s="47">
        <v>6072</v>
      </c>
      <c r="D13" s="48">
        <v>24.49770031469378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60447</v>
      </c>
      <c r="C14" s="47">
        <v>26850</v>
      </c>
      <c r="D14" s="48">
        <v>44.419077869869469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151439</v>
      </c>
      <c r="C15" s="47">
        <v>59783</v>
      </c>
      <c r="D15" s="48">
        <v>39.476620949689313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162622</v>
      </c>
      <c r="C16" s="47">
        <v>78470</v>
      </c>
      <c r="D16" s="48">
        <v>48.253003898611503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129279</v>
      </c>
      <c r="C17" s="47">
        <v>60500</v>
      </c>
      <c r="D17" s="48">
        <v>46.798010504412936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172920</v>
      </c>
      <c r="C18" s="47">
        <v>71412</v>
      </c>
      <c r="D18" s="48">
        <v>41.297709923664122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48701</v>
      </c>
      <c r="C19" s="47">
        <v>31349</v>
      </c>
      <c r="D19" s="48">
        <v>64.370341471427693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35466</v>
      </c>
      <c r="C20" s="47">
        <v>17304</v>
      </c>
      <c r="D20" s="48">
        <v>48.790390796819487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9888</v>
      </c>
      <c r="C21" s="47">
        <v>1716</v>
      </c>
      <c r="D21" s="48">
        <v>17.354368932038835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280849</v>
      </c>
      <c r="C22" s="47">
        <v>115219</v>
      </c>
      <c r="D22" s="48">
        <v>41.025248443113561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124825</v>
      </c>
      <c r="C23" s="47">
        <v>45784</v>
      </c>
      <c r="D23" s="48">
        <v>36.678549969957942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342331</v>
      </c>
      <c r="C24" s="47">
        <v>144183</v>
      </c>
      <c r="D24" s="48">
        <v>42.118008594021575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137323</v>
      </c>
      <c r="C25" s="47">
        <v>60624</v>
      </c>
      <c r="D25" s="48">
        <v>44.147011061511911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188937</v>
      </c>
      <c r="C26" s="47">
        <v>99680</v>
      </c>
      <c r="D26" s="48">
        <v>52.75832684969064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362797</v>
      </c>
      <c r="C27" s="47">
        <v>119186</v>
      </c>
      <c r="D27" s="48">
        <v>32.851980584183444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177073</v>
      </c>
      <c r="C28" s="47">
        <v>97310</v>
      </c>
      <c r="D28" s="48">
        <v>54.954736182252518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104273</v>
      </c>
      <c r="C29" s="47">
        <v>33293</v>
      </c>
      <c r="D29" s="48">
        <v>31.928687196110211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206078</v>
      </c>
      <c r="C30" s="47">
        <v>73435</v>
      </c>
      <c r="D30" s="48">
        <v>35.634565552848926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47734</v>
      </c>
      <c r="C31" s="119">
        <v>20221</v>
      </c>
      <c r="D31" s="120">
        <v>42.361838521808352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6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49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  <c r="M34" s="2"/>
    </row>
    <row r="35" spans="1:27" s="9" customFormat="1" ht="12.6" customHeight="1">
      <c r="A35" s="122"/>
      <c r="B35" s="56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85</v>
      </c>
      <c r="B36" s="41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83</v>
      </c>
      <c r="B37" s="58"/>
      <c r="C37" s="58"/>
      <c r="D37" s="58"/>
      <c r="E37" s="4"/>
      <c r="F37" s="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13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48</v>
      </c>
      <c r="D3" s="128" t="s">
        <v>5</v>
      </c>
    </row>
    <row r="4" spans="1:13" ht="12.6" customHeight="1">
      <c r="A4" s="43" t="s">
        <v>0</v>
      </c>
      <c r="B4" s="44">
        <v>4510521</v>
      </c>
      <c r="C4" s="44">
        <v>2076901</v>
      </c>
      <c r="D4" s="45">
        <v>46.045700707301883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766016</v>
      </c>
      <c r="C6" s="47">
        <v>354296</v>
      </c>
      <c r="D6" s="48">
        <v>46.251775419834573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682991</v>
      </c>
      <c r="C7" s="47">
        <v>315531</v>
      </c>
      <c r="D7" s="48">
        <v>46.198412570590243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222229</v>
      </c>
      <c r="C8" s="47">
        <v>112247</v>
      </c>
      <c r="D8" s="48">
        <v>50.509609456911562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25016</v>
      </c>
      <c r="C9" s="47">
        <v>8665</v>
      </c>
      <c r="D9" s="48">
        <v>34.637831787655898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76019</v>
      </c>
      <c r="C10" s="47">
        <v>30792</v>
      </c>
      <c r="D10" s="48">
        <v>40.505663057919733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20349</v>
      </c>
      <c r="C11" s="47">
        <v>5431</v>
      </c>
      <c r="D11" s="48">
        <v>26.689272200108118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24526</v>
      </c>
      <c r="C12" s="47">
        <v>5783</v>
      </c>
      <c r="D12" s="48">
        <v>23.579058957840658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24751</v>
      </c>
      <c r="C13" s="47">
        <v>10352</v>
      </c>
      <c r="D13" s="48">
        <v>41.82457274453558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57194</v>
      </c>
      <c r="C14" s="47">
        <v>29251</v>
      </c>
      <c r="D14" s="48">
        <v>51.143476588453332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144445</v>
      </c>
      <c r="C15" s="47">
        <v>65019</v>
      </c>
      <c r="D15" s="48">
        <v>45.01298071930492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160145</v>
      </c>
      <c r="C16" s="47">
        <v>89792</v>
      </c>
      <c r="D16" s="48">
        <v>56.069187299010267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131353</v>
      </c>
      <c r="C17" s="47">
        <v>59079</v>
      </c>
      <c r="D17" s="48">
        <v>44.977274976589797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160764</v>
      </c>
      <c r="C18" s="47">
        <v>71589</v>
      </c>
      <c r="D18" s="48">
        <v>44.530491901171906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48445</v>
      </c>
      <c r="C19" s="47">
        <v>33408</v>
      </c>
      <c r="D19" s="48">
        <v>68.960677056455779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34850</v>
      </c>
      <c r="C20" s="47">
        <v>15520</v>
      </c>
      <c r="D20" s="48">
        <v>44.533715925394546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9637</v>
      </c>
      <c r="C21" s="47">
        <v>3843</v>
      </c>
      <c r="D21" s="48">
        <v>39.877555255784998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276166</v>
      </c>
      <c r="C22" s="47">
        <v>118509</v>
      </c>
      <c r="D22" s="48">
        <v>42.912233946249714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120647</v>
      </c>
      <c r="C23" s="47">
        <v>45755</v>
      </c>
      <c r="D23" s="48">
        <v>37.924689383076249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332830</v>
      </c>
      <c r="C24" s="47">
        <v>140909</v>
      </c>
      <c r="D24" s="48">
        <v>42.336628308746207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132685</v>
      </c>
      <c r="C25" s="47">
        <v>62451</v>
      </c>
      <c r="D25" s="48">
        <v>47.067113841052119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183401</v>
      </c>
      <c r="C26" s="47">
        <v>123835</v>
      </c>
      <c r="D26" s="48">
        <v>67.521442085921009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355264</v>
      </c>
      <c r="C27" s="47">
        <v>133024</v>
      </c>
      <c r="D27" s="48">
        <v>37.443703837146458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170747</v>
      </c>
      <c r="C28" s="47">
        <v>102881</v>
      </c>
      <c r="D28" s="48">
        <v>60.253474438789553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102814</v>
      </c>
      <c r="C29" s="47">
        <v>39155</v>
      </c>
      <c r="D29" s="48">
        <v>38.083334954383645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200607</v>
      </c>
      <c r="C30" s="47">
        <v>79539</v>
      </c>
      <c r="D30" s="48">
        <v>39.649164784877897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46630</v>
      </c>
      <c r="C31" s="119">
        <v>20245</v>
      </c>
      <c r="D31" s="120">
        <v>43.416255629423119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6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49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  <c r="M34" s="2"/>
    </row>
    <row r="35" spans="1:27" s="9" customFormat="1" ht="12.6" customHeight="1">
      <c r="A35" s="122"/>
      <c r="B35" s="56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85</v>
      </c>
      <c r="B36" s="41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83</v>
      </c>
      <c r="B37" s="58"/>
      <c r="C37" s="58"/>
      <c r="D37" s="58"/>
      <c r="E37" s="4"/>
      <c r="F37" s="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3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10</v>
      </c>
      <c r="B1" s="49"/>
      <c r="C1" s="49"/>
      <c r="D1" s="6" t="s">
        <v>82</v>
      </c>
    </row>
    <row r="2" spans="1:13" ht="12.75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50</v>
      </c>
      <c r="D3" s="128" t="s">
        <v>5</v>
      </c>
    </row>
    <row r="4" spans="1:13" ht="12.6" customHeight="1">
      <c r="A4" s="43" t="s">
        <v>0</v>
      </c>
      <c r="B4" s="44">
        <v>4214595</v>
      </c>
      <c r="C4" s="44">
        <v>1958456</v>
      </c>
      <c r="D4" s="45">
        <v>46.468426978155669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740438</v>
      </c>
      <c r="C6" s="47">
        <v>351688</v>
      </c>
      <c r="D6" s="48">
        <v>47.497292143298964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647226</v>
      </c>
      <c r="C7" s="47">
        <v>295606</v>
      </c>
      <c r="D7" s="48">
        <v>45.672763455114598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205170</v>
      </c>
      <c r="C8" s="47">
        <v>111318</v>
      </c>
      <c r="D8" s="48">
        <v>54.256470244187746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11</v>
      </c>
      <c r="B9" s="47">
        <v>23343</v>
      </c>
      <c r="C9" s="47">
        <v>10793</v>
      </c>
      <c r="D9" s="48">
        <v>46.236559139784944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68325</v>
      </c>
      <c r="C10" s="47">
        <v>28452</v>
      </c>
      <c r="D10" s="48">
        <v>41.642151481888035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39</v>
      </c>
      <c r="B11" s="47">
        <v>18532</v>
      </c>
      <c r="C11" s="47">
        <v>9437</v>
      </c>
      <c r="D11" s="48">
        <v>50.92272825383121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38</v>
      </c>
      <c r="B12" s="47">
        <v>22112</v>
      </c>
      <c r="C12" s="47">
        <v>5175</v>
      </c>
      <c r="D12" s="48">
        <v>23.403581765557163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37</v>
      </c>
      <c r="B13" s="47">
        <v>23506</v>
      </c>
      <c r="C13" s="47">
        <v>5336</v>
      </c>
      <c r="D13" s="48">
        <v>22.700587084148726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52674</v>
      </c>
      <c r="C14" s="47">
        <v>24460</v>
      </c>
      <c r="D14" s="48">
        <v>46.436572122868967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130906</v>
      </c>
      <c r="C15" s="47">
        <v>60623</v>
      </c>
      <c r="D15" s="48">
        <v>46.310329549447694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149779</v>
      </c>
      <c r="C16" s="47">
        <v>91033</v>
      </c>
      <c r="D16" s="48">
        <v>60.778213234165001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133891</v>
      </c>
      <c r="C17" s="47">
        <v>58373</v>
      </c>
      <c r="D17" s="48">
        <v>43.597403858362398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152348</v>
      </c>
      <c r="C18" s="47">
        <v>71283</v>
      </c>
      <c r="D18" s="48">
        <v>46.789586998188362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46272</v>
      </c>
      <c r="C19" s="47">
        <v>32217</v>
      </c>
      <c r="D19" s="48">
        <v>69.625259336099589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44</v>
      </c>
      <c r="B20" s="47" t="s">
        <v>79</v>
      </c>
      <c r="C20" s="47" t="s">
        <v>79</v>
      </c>
      <c r="D20" s="48" t="s">
        <v>79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46</v>
      </c>
      <c r="B21" s="47">
        <v>8967</v>
      </c>
      <c r="C21" s="47">
        <v>2027</v>
      </c>
      <c r="D21" s="48">
        <v>22.605107616817218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257455</v>
      </c>
      <c r="C22" s="47">
        <v>112230</v>
      </c>
      <c r="D22" s="48">
        <v>43.592084053523919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111874</v>
      </c>
      <c r="C23" s="47">
        <v>44181</v>
      </c>
      <c r="D23" s="48">
        <v>39.49174964692422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307082</v>
      </c>
      <c r="C24" s="47">
        <v>132401</v>
      </c>
      <c r="D24" s="48">
        <v>43.115845279111113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120544</v>
      </c>
      <c r="C25" s="47">
        <v>58487</v>
      </c>
      <c r="D25" s="48">
        <v>48.519212901513143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169228</v>
      </c>
      <c r="C26" s="47">
        <v>101887</v>
      </c>
      <c r="D26" s="48">
        <v>60.20693974992318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333241</v>
      </c>
      <c r="C27" s="47">
        <v>124630</v>
      </c>
      <c r="D27" s="48">
        <v>37.399359622615464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155145</v>
      </c>
      <c r="C28" s="47">
        <v>92529</v>
      </c>
      <c r="D28" s="48">
        <v>59.640336459441166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99384</v>
      </c>
      <c r="C29" s="47">
        <v>37175</v>
      </c>
      <c r="D29" s="48">
        <v>37.405417371005392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193566</v>
      </c>
      <c r="C30" s="47">
        <v>74624</v>
      </c>
      <c r="D30" s="48">
        <v>38.552225080850974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43587</v>
      </c>
      <c r="C31" s="119">
        <v>22491</v>
      </c>
      <c r="D31" s="120">
        <v>51.600247780301466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42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12</v>
      </c>
      <c r="B34" s="59"/>
      <c r="C34" s="59"/>
      <c r="D34" s="60"/>
      <c r="E34" s="2"/>
      <c r="F34" s="2"/>
      <c r="G34" s="2"/>
      <c r="H34" s="2"/>
      <c r="I34" s="2"/>
      <c r="J34" s="2"/>
      <c r="K34" s="2"/>
      <c r="L34" s="2"/>
      <c r="M34" s="2"/>
    </row>
    <row r="35" spans="1:27" ht="12.6" customHeight="1">
      <c r="A35" s="49" t="s">
        <v>51</v>
      </c>
      <c r="B35" s="59"/>
      <c r="C35" s="59"/>
      <c r="D35" s="60"/>
      <c r="E35" s="2"/>
      <c r="F35" s="2"/>
      <c r="G35" s="2"/>
      <c r="H35" s="2"/>
      <c r="I35" s="2"/>
      <c r="J35" s="2"/>
      <c r="K35" s="2"/>
      <c r="L35" s="2"/>
      <c r="M35" s="2"/>
    </row>
    <row r="36" spans="1:27" s="9" customFormat="1" ht="12.6" customHeight="1">
      <c r="A36" s="122"/>
      <c r="B36" s="56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85</v>
      </c>
      <c r="B37" s="41"/>
      <c r="C37" s="58"/>
      <c r="D37" s="58"/>
      <c r="E37" s="4"/>
      <c r="F37" s="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s="9" customFormat="1" ht="12.6" customHeight="1">
      <c r="A38" s="121" t="s">
        <v>83</v>
      </c>
      <c r="B38" s="58"/>
      <c r="C38" s="58"/>
      <c r="D38" s="58"/>
      <c r="E38" s="4"/>
      <c r="F38" s="8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>
      <c r="A39" s="123"/>
      <c r="B39" s="58"/>
      <c r="C39" s="58"/>
      <c r="D39" s="58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A40" s="124" t="s">
        <v>84</v>
      </c>
      <c r="B40" s="5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  <row r="73" spans="1:13" ht="12.6" customHeight="1">
      <c r="A73" s="3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9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48</v>
      </c>
      <c r="D3" s="128" t="s">
        <v>5</v>
      </c>
    </row>
    <row r="4" spans="1:13" ht="12.6" customHeight="1">
      <c r="A4" s="43" t="s">
        <v>0</v>
      </c>
      <c r="B4" s="44">
        <v>4068940</v>
      </c>
      <c r="C4" s="44">
        <v>1989960</v>
      </c>
      <c r="D4" s="45">
        <v>48.906103309461429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717289</v>
      </c>
      <c r="C6" s="47">
        <v>336259</v>
      </c>
      <c r="D6" s="48">
        <v>46.879151917846222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625995</v>
      </c>
      <c r="C7" s="47">
        <v>312261</v>
      </c>
      <c r="D7" s="48">
        <v>49.882347303093475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193949</v>
      </c>
      <c r="C8" s="47">
        <v>117278</v>
      </c>
      <c r="D8" s="48">
        <v>60.46847367091349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22537</v>
      </c>
      <c r="C9" s="47">
        <v>6772</v>
      </c>
      <c r="D9" s="48">
        <v>30.048364911035186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63068</v>
      </c>
      <c r="C10" s="47">
        <v>27491</v>
      </c>
      <c r="D10" s="48">
        <v>43.589458996638548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17378</v>
      </c>
      <c r="C11" s="47">
        <v>5370</v>
      </c>
      <c r="D11" s="48">
        <v>30.901139371619291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20439</v>
      </c>
      <c r="C12" s="47">
        <v>6027</v>
      </c>
      <c r="D12" s="48">
        <v>29.487744018787609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23048</v>
      </c>
      <c r="C13" s="47">
        <v>6061</v>
      </c>
      <c r="D13" s="48">
        <v>26.297292606733773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47815</v>
      </c>
      <c r="C14" s="47">
        <v>25464</v>
      </c>
      <c r="D14" s="48">
        <v>53.255254627209034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122413</v>
      </c>
      <c r="C15" s="47">
        <v>64746</v>
      </c>
      <c r="D15" s="48">
        <v>52.89144126849272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144237</v>
      </c>
      <c r="C16" s="47">
        <v>87554</v>
      </c>
      <c r="D16" s="48">
        <v>60.701484362542203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137296</v>
      </c>
      <c r="C17" s="47">
        <v>62694</v>
      </c>
      <c r="D17" s="48">
        <v>45.663384220953269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143148</v>
      </c>
      <c r="C18" s="47">
        <v>70551</v>
      </c>
      <c r="D18" s="48">
        <v>49.285355017185012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44499</v>
      </c>
      <c r="C19" s="47">
        <v>32795</v>
      </c>
      <c r="D19" s="48">
        <v>73.698285354727076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31463</v>
      </c>
      <c r="C20" s="47">
        <v>13025</v>
      </c>
      <c r="D20" s="48">
        <v>41.39783237453517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8702</v>
      </c>
      <c r="C21" s="47">
        <v>2132</v>
      </c>
      <c r="D21" s="48">
        <v>24.500114916111237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244526</v>
      </c>
      <c r="C22" s="47">
        <v>107611</v>
      </c>
      <c r="D22" s="48">
        <v>44.007999149374712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106923</v>
      </c>
      <c r="C23" s="47">
        <v>42613</v>
      </c>
      <c r="D23" s="48">
        <v>39.853913563966593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287227</v>
      </c>
      <c r="C24" s="47">
        <v>129016</v>
      </c>
      <c r="D24" s="48">
        <v>44.917782798970848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113263</v>
      </c>
      <c r="C25" s="47">
        <v>59712</v>
      </c>
      <c r="D25" s="48">
        <v>52.719776096342144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159750</v>
      </c>
      <c r="C26" s="47">
        <v>98386</v>
      </c>
      <c r="D26" s="48">
        <v>61.587480438184663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320769</v>
      </c>
      <c r="C27" s="47">
        <v>128894</v>
      </c>
      <c r="D27" s="48">
        <v>40.182810683077228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145445</v>
      </c>
      <c r="C28" s="47">
        <v>94937</v>
      </c>
      <c r="D28" s="48">
        <v>65.273471071539063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97581</v>
      </c>
      <c r="C29" s="47">
        <v>42674</v>
      </c>
      <c r="D29" s="48">
        <v>43.731874032854755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187973</v>
      </c>
      <c r="C30" s="47">
        <v>83705</v>
      </c>
      <c r="D30" s="48">
        <v>44.530331483776926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42207</v>
      </c>
      <c r="C31" s="119">
        <v>25932</v>
      </c>
      <c r="D31" s="120">
        <v>61.440045490084586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6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49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  <c r="M34" s="2"/>
    </row>
    <row r="35" spans="1:27" s="9" customFormat="1" ht="12.6" customHeight="1">
      <c r="A35" s="122"/>
      <c r="B35" s="56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85</v>
      </c>
      <c r="B36" s="41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83</v>
      </c>
      <c r="B37" s="58"/>
      <c r="C37" s="58"/>
      <c r="D37" s="58"/>
      <c r="E37" s="4"/>
      <c r="F37" s="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71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2.7" customHeight="1">
      <c r="A1" s="251" t="s">
        <v>8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50</v>
      </c>
      <c r="D3" s="128" t="s">
        <v>5</v>
      </c>
    </row>
    <row r="4" spans="1:13" ht="12.6" customHeight="1">
      <c r="A4" s="43" t="s">
        <v>0</v>
      </c>
      <c r="B4" s="44">
        <v>3864285</v>
      </c>
      <c r="C4" s="44">
        <v>1856651</v>
      </c>
      <c r="D4" s="45">
        <v>48.046430322815212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694231</v>
      </c>
      <c r="C6" s="47">
        <v>322362</v>
      </c>
      <c r="D6" s="48">
        <v>46.434400077207734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601067</v>
      </c>
      <c r="C7" s="47">
        <v>299125</v>
      </c>
      <c r="D7" s="48">
        <v>49.765666722678169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182390</v>
      </c>
      <c r="C8" s="47">
        <v>107928</v>
      </c>
      <c r="D8" s="48">
        <v>59.174296836449372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11</v>
      </c>
      <c r="B9" s="47">
        <v>21549</v>
      </c>
      <c r="C9" s="47">
        <v>12112</v>
      </c>
      <c r="D9" s="48">
        <v>56.206784537565547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58170</v>
      </c>
      <c r="C10" s="47">
        <v>28281</v>
      </c>
      <c r="D10" s="48">
        <v>48.617844249613199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39</v>
      </c>
      <c r="B11" s="47">
        <v>16060</v>
      </c>
      <c r="C11" s="47">
        <v>6796</v>
      </c>
      <c r="D11" s="48">
        <v>42.316313823163135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38</v>
      </c>
      <c r="B12" s="47">
        <v>18354</v>
      </c>
      <c r="C12" s="47">
        <v>10951</v>
      </c>
      <c r="D12" s="48">
        <v>59.665468017870758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37</v>
      </c>
      <c r="B13" s="47">
        <v>22726</v>
      </c>
      <c r="C13" s="47">
        <v>8037</v>
      </c>
      <c r="D13" s="48">
        <v>35.364780427703948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44143</v>
      </c>
      <c r="C14" s="47">
        <v>24681</v>
      </c>
      <c r="D14" s="48">
        <v>55.911469542169769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115197</v>
      </c>
      <c r="C15" s="47">
        <v>56021</v>
      </c>
      <c r="D15" s="48">
        <v>48.630606699827247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138097</v>
      </c>
      <c r="C16" s="47">
        <v>78553</v>
      </c>
      <c r="D16" s="48">
        <v>56.882481154550788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140392</v>
      </c>
      <c r="C17" s="47">
        <v>55356</v>
      </c>
      <c r="D17" s="48">
        <v>39.429597128041479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134654</v>
      </c>
      <c r="C18" s="47">
        <v>57940</v>
      </c>
      <c r="D18" s="48">
        <v>43.028799738589271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42953</v>
      </c>
      <c r="C19" s="47">
        <v>32240</v>
      </c>
      <c r="D19" s="48">
        <v>75.058785183805554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44</v>
      </c>
      <c r="B20" s="47" t="s">
        <v>79</v>
      </c>
      <c r="C20" s="47" t="s">
        <v>79</v>
      </c>
      <c r="D20" s="48" t="s">
        <v>79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46</v>
      </c>
      <c r="B21" s="47">
        <v>8174</v>
      </c>
      <c r="C21" s="47">
        <v>1964</v>
      </c>
      <c r="D21" s="48">
        <v>24.02740396378762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231681</v>
      </c>
      <c r="C22" s="47">
        <v>104269</v>
      </c>
      <c r="D22" s="48">
        <v>45.005416931038802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100685</v>
      </c>
      <c r="C23" s="47">
        <v>46168</v>
      </c>
      <c r="D23" s="48">
        <v>45.853900779659334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268819</v>
      </c>
      <c r="C24" s="47">
        <v>122659</v>
      </c>
      <c r="D24" s="48">
        <v>45.628843199327427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106712</v>
      </c>
      <c r="C25" s="47">
        <v>51538</v>
      </c>
      <c r="D25" s="48">
        <v>48.296349051653046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151774</v>
      </c>
      <c r="C26" s="47">
        <v>90498</v>
      </c>
      <c r="D26" s="48">
        <v>59.626813551728233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310274</v>
      </c>
      <c r="C27" s="47">
        <v>115659</v>
      </c>
      <c r="D27" s="48">
        <v>37.276407304511494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135196</v>
      </c>
      <c r="C28" s="47">
        <v>88789</v>
      </c>
      <c r="D28" s="48">
        <v>65.674280304151011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97241</v>
      </c>
      <c r="C29" s="47">
        <v>42059</v>
      </c>
      <c r="D29" s="48">
        <v>43.252331835336946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1" t="s">
        <v>16</v>
      </c>
      <c r="B30" s="47">
        <v>182765</v>
      </c>
      <c r="C30" s="47">
        <v>68654</v>
      </c>
      <c r="D30" s="48">
        <v>37.564085027220749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2" t="s">
        <v>1</v>
      </c>
      <c r="B31" s="119">
        <v>40981</v>
      </c>
      <c r="C31" s="119">
        <v>24011</v>
      </c>
      <c r="D31" s="120">
        <v>58.590566360020503</v>
      </c>
      <c r="E31" s="11"/>
      <c r="F31" s="11"/>
      <c r="G31" s="11"/>
      <c r="H31" s="11"/>
      <c r="I31" s="11"/>
      <c r="J31" s="11"/>
      <c r="K31" s="11"/>
      <c r="L31" s="11"/>
      <c r="M31" s="11"/>
    </row>
    <row r="32" spans="1:13" s="5" customFormat="1" ht="12.6" customHeight="1">
      <c r="A32" s="41"/>
      <c r="B32" s="47"/>
      <c r="C32" s="47"/>
      <c r="D32" s="48"/>
      <c r="E32" s="11"/>
      <c r="F32" s="11"/>
      <c r="G32" s="11"/>
      <c r="H32" s="11"/>
      <c r="I32" s="11"/>
      <c r="J32" s="11"/>
      <c r="K32" s="11"/>
      <c r="L32" s="11"/>
      <c r="M32" s="11"/>
    </row>
    <row r="33" spans="1:27" ht="12.6" customHeight="1">
      <c r="A33" s="49" t="s">
        <v>42</v>
      </c>
      <c r="B33" s="41"/>
      <c r="C33" s="59"/>
      <c r="D33" s="60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12</v>
      </c>
      <c r="B34" s="52"/>
      <c r="C34" s="61"/>
      <c r="D34" s="59"/>
      <c r="E34" s="2"/>
      <c r="F34" s="2"/>
      <c r="G34" s="2"/>
      <c r="H34" s="2"/>
      <c r="I34" s="2"/>
      <c r="J34" s="2"/>
      <c r="K34" s="2"/>
      <c r="L34" s="2"/>
      <c r="M34" s="2"/>
    </row>
    <row r="35" spans="1:27" ht="12.6" customHeight="1">
      <c r="A35" s="49" t="s">
        <v>51</v>
      </c>
      <c r="B35" s="52"/>
      <c r="C35" s="61"/>
      <c r="D35" s="59"/>
      <c r="E35" s="2"/>
      <c r="F35" s="2"/>
      <c r="G35" s="2"/>
      <c r="H35" s="2"/>
      <c r="I35" s="2"/>
      <c r="J35" s="2"/>
      <c r="K35" s="2"/>
      <c r="L35" s="2"/>
      <c r="M35" s="2"/>
    </row>
    <row r="36" spans="1:27" s="9" customFormat="1" ht="12.6" customHeight="1">
      <c r="A36" s="122"/>
      <c r="B36" s="56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85</v>
      </c>
      <c r="B37" s="41"/>
      <c r="C37" s="58"/>
      <c r="D37" s="58"/>
      <c r="E37" s="4"/>
      <c r="F37" s="4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s="9" customFormat="1" ht="12.6" customHeight="1">
      <c r="A38" s="121" t="s">
        <v>83</v>
      </c>
      <c r="B38" s="58"/>
      <c r="C38" s="58"/>
      <c r="D38" s="58"/>
      <c r="E38" s="4"/>
      <c r="F38" s="8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</row>
    <row r="39" spans="1:27" ht="12.6" customHeight="1">
      <c r="A39" s="123"/>
      <c r="B39" s="58"/>
      <c r="C39" s="58"/>
      <c r="D39" s="58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A40" s="124" t="s">
        <v>84</v>
      </c>
      <c r="B40" s="58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1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1.75" customHeight="1">
      <c r="A1" s="251" t="s">
        <v>53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48</v>
      </c>
      <c r="D3" s="128" t="s">
        <v>5</v>
      </c>
    </row>
    <row r="4" spans="1:13" ht="12.6" customHeight="1">
      <c r="A4" s="43" t="s">
        <v>0</v>
      </c>
      <c r="B4" s="44">
        <v>3735037</v>
      </c>
      <c r="C4" s="44">
        <v>1955740</v>
      </c>
      <c r="D4" s="45">
        <v>52.361998020367672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666096</v>
      </c>
      <c r="C6" s="47">
        <v>335782</v>
      </c>
      <c r="D6" s="48">
        <v>50.410451346352481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621747</v>
      </c>
      <c r="C7" s="47">
        <v>337851</v>
      </c>
      <c r="D7" s="48">
        <v>54.33898354153699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173715</v>
      </c>
      <c r="C8" s="47">
        <v>110968</v>
      </c>
      <c r="D8" s="48">
        <v>63.879342601387336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20704</v>
      </c>
      <c r="C9" s="47">
        <v>9785</v>
      </c>
      <c r="D9" s="48">
        <v>47.261398763523957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54425</v>
      </c>
      <c r="C10" s="47">
        <v>29016</v>
      </c>
      <c r="D10" s="48">
        <v>53.313734497014245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15213</v>
      </c>
      <c r="C11" s="47">
        <v>3222</v>
      </c>
      <c r="D11" s="48">
        <v>21.179254584894498</v>
      </c>
      <c r="E11" s="11"/>
      <c r="F11" s="11"/>
      <c r="G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16600</v>
      </c>
      <c r="C12" s="47">
        <v>6455</v>
      </c>
      <c r="D12" s="48">
        <v>38.885542168674696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22277</v>
      </c>
      <c r="C13" s="47">
        <v>7434</v>
      </c>
      <c r="D13" s="48">
        <v>33.370741123131481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36</v>
      </c>
      <c r="B14" s="47">
        <v>40584</v>
      </c>
      <c r="C14" s="47">
        <v>23901</v>
      </c>
      <c r="D14" s="48">
        <v>58.892667060910711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110244</v>
      </c>
      <c r="C15" s="47">
        <v>52551</v>
      </c>
      <c r="D15" s="48">
        <v>47.667900293893545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133683</v>
      </c>
      <c r="C16" s="47">
        <v>85667</v>
      </c>
      <c r="D16" s="48">
        <v>64.082194445067813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141727</v>
      </c>
      <c r="C17" s="47">
        <v>62009</v>
      </c>
      <c r="D17" s="48">
        <v>43.75242543763715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125994</v>
      </c>
      <c r="C18" s="47">
        <v>60885</v>
      </c>
      <c r="D18" s="48">
        <v>48.323729701414351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42032</v>
      </c>
      <c r="C19" s="47">
        <v>31139</v>
      </c>
      <c r="D19" s="48">
        <v>74.084031214312901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29485</v>
      </c>
      <c r="C20" s="47">
        <v>13020</v>
      </c>
      <c r="D20" s="48">
        <v>44.158046464303887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7817</v>
      </c>
      <c r="C21" s="47">
        <v>2310</v>
      </c>
      <c r="D21" s="48">
        <v>29.550978636305487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222338</v>
      </c>
      <c r="C22" s="47">
        <v>118882</v>
      </c>
      <c r="D22" s="48">
        <v>53.469042628790397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95389</v>
      </c>
      <c r="C23" s="47">
        <v>47340</v>
      </c>
      <c r="D23" s="48">
        <v>49.628363857467846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250690</v>
      </c>
      <c r="C24" s="47">
        <v>127016</v>
      </c>
      <c r="D24" s="48">
        <v>50.66656029358969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101617</v>
      </c>
      <c r="C25" s="47">
        <v>57555</v>
      </c>
      <c r="D25" s="48">
        <v>56.639145024946615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141187</v>
      </c>
      <c r="C26" s="47">
        <v>91281</v>
      </c>
      <c r="D26" s="48">
        <v>64.652552997088961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299788</v>
      </c>
      <c r="C27" s="47">
        <v>130485</v>
      </c>
      <c r="D27" s="48">
        <v>43.525758202463074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128056</v>
      </c>
      <c r="C28" s="47">
        <v>85263</v>
      </c>
      <c r="D28" s="48">
        <v>66.582588867370532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96482</v>
      </c>
      <c r="C29" s="47">
        <v>45585</v>
      </c>
      <c r="D29" s="48">
        <v>47.247154909724095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2" t="s">
        <v>16</v>
      </c>
      <c r="B30" s="119">
        <v>177147</v>
      </c>
      <c r="C30" s="119">
        <v>80338</v>
      </c>
      <c r="D30" s="120">
        <v>45.351036145122414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1"/>
      <c r="B31" s="47"/>
      <c r="C31" s="47"/>
      <c r="D31" s="48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2.6" customHeight="1">
      <c r="A32" s="49" t="s">
        <v>6</v>
      </c>
      <c r="B32" s="41"/>
      <c r="C32" s="59"/>
      <c r="D32" s="60"/>
      <c r="E32" s="2"/>
      <c r="F32" s="2"/>
      <c r="G32" s="2"/>
      <c r="H32" s="2"/>
      <c r="I32" s="2"/>
      <c r="J32" s="2"/>
      <c r="K32" s="2"/>
      <c r="L32" s="2"/>
      <c r="M32" s="2"/>
    </row>
    <row r="33" spans="1:27" ht="12.6" customHeight="1">
      <c r="A33" s="49" t="s">
        <v>49</v>
      </c>
      <c r="B33" s="52"/>
      <c r="C33" s="61"/>
      <c r="D33" s="59"/>
      <c r="E33" s="2"/>
      <c r="F33" s="2"/>
      <c r="G33" s="2"/>
      <c r="H33" s="2"/>
      <c r="I33" s="2"/>
      <c r="J33" s="2"/>
      <c r="K33" s="2"/>
      <c r="L33" s="2"/>
      <c r="M33" s="2"/>
    </row>
    <row r="34" spans="1:27" s="9" customFormat="1" ht="12.6" customHeight="1">
      <c r="A34" s="122"/>
      <c r="B34" s="56"/>
      <c r="C34" s="58"/>
      <c r="D34" s="58"/>
      <c r="E34" s="4"/>
      <c r="F34" s="4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</row>
    <row r="35" spans="1:27" s="9" customFormat="1" ht="12.6" customHeight="1">
      <c r="A35" s="121" t="s">
        <v>85</v>
      </c>
      <c r="B35" s="41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83</v>
      </c>
      <c r="B36" s="58"/>
      <c r="C36" s="58"/>
      <c r="D36" s="58"/>
      <c r="E36" s="4"/>
      <c r="F36" s="8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ht="12.6" customHeight="1">
      <c r="A37" s="123"/>
      <c r="B37" s="58"/>
      <c r="C37" s="58"/>
      <c r="D37" s="58"/>
      <c r="E37" s="2"/>
      <c r="F37" s="2"/>
      <c r="G37" s="2"/>
      <c r="H37" s="2"/>
      <c r="I37" s="2"/>
      <c r="J37" s="2"/>
      <c r="K37" s="2"/>
      <c r="L37" s="2"/>
      <c r="M37" s="2"/>
    </row>
    <row r="38" spans="1:27" ht="12.6" customHeight="1">
      <c r="A38" s="124" t="s">
        <v>84</v>
      </c>
      <c r="B38" s="58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A40" s="3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2"/>
  <sheetViews>
    <sheetView showGridLines="0" zoomScaleNormal="100" workbookViewId="0"/>
  </sheetViews>
  <sheetFormatPr baseColWidth="10" defaultColWidth="9.33203125" defaultRowHeight="12.6" customHeight="1"/>
  <cols>
    <col min="1" max="1" width="18.33203125" style="1" customWidth="1"/>
    <col min="2" max="3" width="25.5" style="1" customWidth="1"/>
    <col min="4" max="4" width="24.5" style="1" customWidth="1"/>
    <col min="5" max="16384" width="9.33203125" style="1"/>
  </cols>
  <sheetData>
    <row r="1" spans="1:13" s="253" customFormat="1" ht="21.75" customHeight="1">
      <c r="A1" s="251" t="s">
        <v>3</v>
      </c>
      <c r="B1" s="49"/>
      <c r="C1" s="49"/>
      <c r="D1" s="6" t="s">
        <v>82</v>
      </c>
    </row>
    <row r="2" spans="1:13" ht="12.6" customHeight="1">
      <c r="A2" s="7"/>
      <c r="B2" s="41"/>
      <c r="C2" s="41"/>
      <c r="D2" s="6"/>
    </row>
    <row r="3" spans="1:13" ht="12.6" customHeight="1">
      <c r="A3" s="254"/>
      <c r="B3" s="128" t="s">
        <v>4</v>
      </c>
      <c r="C3" s="255" t="s">
        <v>50</v>
      </c>
      <c r="D3" s="128" t="s">
        <v>5</v>
      </c>
    </row>
    <row r="4" spans="1:13" ht="12.6" customHeight="1">
      <c r="A4" s="43" t="s">
        <v>0</v>
      </c>
      <c r="B4" s="44">
        <v>3549426</v>
      </c>
      <c r="C4" s="44">
        <v>2018077</v>
      </c>
      <c r="D4" s="45">
        <v>56.856384505789528</v>
      </c>
      <c r="E4" s="2"/>
      <c r="F4" s="2"/>
      <c r="G4" s="2"/>
      <c r="H4" s="2"/>
      <c r="I4" s="2"/>
      <c r="J4" s="2"/>
      <c r="K4" s="2"/>
      <c r="L4" s="2"/>
      <c r="M4" s="2"/>
    </row>
    <row r="5" spans="1:13" ht="12.6" customHeight="1">
      <c r="A5" s="46"/>
      <c r="B5" s="47"/>
      <c r="C5" s="47"/>
      <c r="D5" s="48"/>
      <c r="E5" s="2"/>
      <c r="F5" s="2"/>
      <c r="G5" s="2"/>
      <c r="H5" s="2"/>
      <c r="I5" s="2"/>
      <c r="J5" s="2"/>
      <c r="K5" s="2"/>
      <c r="L5" s="2"/>
      <c r="M5" s="2"/>
    </row>
    <row r="6" spans="1:13" s="5" customFormat="1" ht="12.6" customHeight="1">
      <c r="A6" s="41" t="s">
        <v>26</v>
      </c>
      <c r="B6" s="47">
        <v>644893</v>
      </c>
      <c r="C6" s="47">
        <v>372435</v>
      </c>
      <c r="D6" s="48">
        <v>57.751440936713529</v>
      </c>
      <c r="E6" s="11"/>
      <c r="F6" s="11"/>
      <c r="G6" s="11"/>
      <c r="H6" s="11"/>
      <c r="I6" s="11"/>
      <c r="J6" s="11"/>
      <c r="K6" s="11"/>
      <c r="L6" s="11"/>
      <c r="M6" s="11"/>
    </row>
    <row r="7" spans="1:13" s="5" customFormat="1" ht="12.6" customHeight="1">
      <c r="A7" s="41" t="s">
        <v>19</v>
      </c>
      <c r="B7" s="47">
        <v>599758</v>
      </c>
      <c r="C7" s="47">
        <v>347746</v>
      </c>
      <c r="D7" s="48">
        <v>57.9810523577843</v>
      </c>
      <c r="E7" s="11"/>
      <c r="F7" s="11"/>
      <c r="G7" s="11"/>
      <c r="H7" s="11"/>
      <c r="I7" s="11"/>
      <c r="J7" s="11"/>
      <c r="K7" s="11"/>
      <c r="L7" s="11"/>
      <c r="M7" s="11"/>
    </row>
    <row r="8" spans="1:13" s="5" customFormat="1" ht="12.6" customHeight="1">
      <c r="A8" s="41" t="s">
        <v>30</v>
      </c>
      <c r="B8" s="47">
        <v>165440</v>
      </c>
      <c r="C8" s="47">
        <v>109657</v>
      </c>
      <c r="D8" s="48">
        <v>66.282035783365572</v>
      </c>
      <c r="E8" s="11"/>
      <c r="F8" s="11"/>
      <c r="G8" s="11"/>
      <c r="H8" s="11"/>
      <c r="I8" s="11"/>
      <c r="J8" s="11"/>
      <c r="K8" s="11"/>
      <c r="L8" s="11"/>
      <c r="M8" s="11"/>
    </row>
    <row r="9" spans="1:13" s="5" customFormat="1" ht="12.6" customHeight="1">
      <c r="A9" s="41" t="s">
        <v>7</v>
      </c>
      <c r="B9" s="47">
        <v>19694</v>
      </c>
      <c r="C9" s="47">
        <v>11039</v>
      </c>
      <c r="D9" s="48">
        <v>56.052604854270335</v>
      </c>
      <c r="E9" s="11"/>
      <c r="F9" s="11"/>
      <c r="G9" s="11"/>
      <c r="H9" s="11"/>
      <c r="I9" s="11"/>
      <c r="J9" s="11"/>
      <c r="K9" s="11"/>
      <c r="L9" s="11"/>
      <c r="M9" s="11"/>
    </row>
    <row r="10" spans="1:13" s="5" customFormat="1" ht="12.6" customHeight="1">
      <c r="A10" s="41" t="s">
        <v>31</v>
      </c>
      <c r="B10" s="47">
        <v>50787</v>
      </c>
      <c r="C10" s="47">
        <v>22844</v>
      </c>
      <c r="D10" s="48">
        <v>44.980014570657843</v>
      </c>
      <c r="E10" s="11"/>
      <c r="F10" s="11"/>
      <c r="G10" s="11"/>
      <c r="H10" s="11"/>
      <c r="I10" s="11"/>
      <c r="J10" s="11"/>
      <c r="K10" s="11"/>
      <c r="L10" s="11"/>
      <c r="M10" s="11"/>
    </row>
    <row r="11" spans="1:13" s="5" customFormat="1" ht="20.100000000000001" customHeight="1">
      <c r="A11" s="41" t="s">
        <v>34</v>
      </c>
      <c r="B11" s="47">
        <v>14371</v>
      </c>
      <c r="C11" s="47">
        <v>7721</v>
      </c>
      <c r="D11" s="48">
        <v>53.726254262055527</v>
      </c>
      <c r="E11" s="11"/>
      <c r="F11" s="11"/>
      <c r="H11" s="11"/>
      <c r="I11" s="11"/>
      <c r="J11" s="11"/>
      <c r="K11" s="11"/>
      <c r="L11" s="11"/>
      <c r="M11" s="11"/>
    </row>
    <row r="12" spans="1:13" s="5" customFormat="1" ht="12.6" customHeight="1">
      <c r="A12" s="41" t="s">
        <v>33</v>
      </c>
      <c r="B12" s="47">
        <v>14794</v>
      </c>
      <c r="C12" s="47">
        <v>7596</v>
      </c>
      <c r="D12" s="48">
        <v>51.345139921589833</v>
      </c>
      <c r="E12" s="11"/>
      <c r="F12" s="11"/>
      <c r="G12" s="11"/>
      <c r="H12" s="11"/>
      <c r="I12" s="11"/>
      <c r="J12" s="11"/>
      <c r="K12" s="11"/>
      <c r="L12" s="11"/>
      <c r="M12" s="11"/>
    </row>
    <row r="13" spans="1:13" s="5" customFormat="1" ht="12.6" customHeight="1">
      <c r="A13" s="41" t="s">
        <v>32</v>
      </c>
      <c r="B13" s="47">
        <v>22016</v>
      </c>
      <c r="C13" s="47">
        <v>13582</v>
      </c>
      <c r="D13" s="48">
        <v>61.691497093023251</v>
      </c>
      <c r="E13" s="11"/>
      <c r="F13" s="11"/>
      <c r="G13" s="11"/>
      <c r="H13" s="11"/>
      <c r="I13" s="11"/>
      <c r="J13" s="11"/>
      <c r="K13" s="11"/>
      <c r="L13" s="11"/>
      <c r="M13" s="11"/>
    </row>
    <row r="14" spans="1:13" s="5" customFormat="1" ht="12.6" customHeight="1">
      <c r="A14" s="41" t="s">
        <v>35</v>
      </c>
      <c r="B14" s="47" t="s">
        <v>79</v>
      </c>
      <c r="C14" s="47" t="s">
        <v>79</v>
      </c>
      <c r="D14" s="48" t="s">
        <v>79</v>
      </c>
      <c r="E14" s="11"/>
      <c r="F14" s="11"/>
      <c r="G14" s="11"/>
      <c r="H14" s="11"/>
      <c r="I14" s="11"/>
      <c r="J14" s="11"/>
      <c r="K14" s="11"/>
      <c r="L14" s="11"/>
      <c r="M14" s="11"/>
    </row>
    <row r="15" spans="1:13" s="5" customFormat="1" ht="12.6" customHeight="1">
      <c r="A15" s="41" t="s">
        <v>20</v>
      </c>
      <c r="B15" s="47">
        <v>104391</v>
      </c>
      <c r="C15" s="47">
        <v>55827</v>
      </c>
      <c r="D15" s="48">
        <v>53.477211333984712</v>
      </c>
      <c r="E15" s="11"/>
      <c r="F15" s="11"/>
      <c r="G15" s="11"/>
      <c r="H15" s="11"/>
      <c r="I15" s="11"/>
      <c r="J15" s="11"/>
      <c r="K15" s="11"/>
      <c r="L15" s="11"/>
      <c r="M15" s="11"/>
    </row>
    <row r="16" spans="1:13" s="5" customFormat="1" ht="20.100000000000001" customHeight="1">
      <c r="A16" s="41" t="s">
        <v>22</v>
      </c>
      <c r="B16" s="47">
        <v>128238</v>
      </c>
      <c r="C16" s="47">
        <v>82375</v>
      </c>
      <c r="D16" s="48">
        <v>64.236029881938279</v>
      </c>
      <c r="E16" s="11"/>
      <c r="F16" s="11"/>
      <c r="G16" s="11"/>
      <c r="H16" s="11"/>
      <c r="I16" s="11"/>
      <c r="J16" s="11"/>
      <c r="K16" s="11"/>
      <c r="L16" s="11"/>
      <c r="M16" s="11"/>
    </row>
    <row r="17" spans="1:13" s="5" customFormat="1" ht="12.6" customHeight="1">
      <c r="A17" s="41" t="s">
        <v>25</v>
      </c>
      <c r="B17" s="47">
        <v>149309</v>
      </c>
      <c r="C17" s="47">
        <v>69418</v>
      </c>
      <c r="D17" s="48">
        <v>46.492843699977897</v>
      </c>
      <c r="E17" s="11"/>
      <c r="F17" s="11"/>
      <c r="G17" s="11"/>
      <c r="H17" s="11"/>
      <c r="I17" s="11"/>
      <c r="J17" s="11"/>
      <c r="K17" s="11"/>
      <c r="L17" s="11"/>
      <c r="M17" s="11"/>
    </row>
    <row r="18" spans="1:13" s="5" customFormat="1" ht="12.6" customHeight="1">
      <c r="A18" s="41" t="s">
        <v>24</v>
      </c>
      <c r="B18" s="47">
        <v>114565</v>
      </c>
      <c r="C18" s="47">
        <v>59320</v>
      </c>
      <c r="D18" s="48">
        <v>51.778466372801468</v>
      </c>
      <c r="E18" s="11"/>
      <c r="F18" s="11"/>
      <c r="G18" s="11"/>
      <c r="H18" s="11"/>
      <c r="I18" s="11"/>
      <c r="J18" s="11"/>
      <c r="K18" s="11"/>
      <c r="L18" s="11"/>
      <c r="M18" s="11"/>
    </row>
    <row r="19" spans="1:13" s="5" customFormat="1" ht="12.6" customHeight="1">
      <c r="A19" s="41" t="s">
        <v>28</v>
      </c>
      <c r="B19" s="47">
        <v>40982</v>
      </c>
      <c r="C19" s="47">
        <v>32257</v>
      </c>
      <c r="D19" s="48">
        <v>78.710165438485191</v>
      </c>
      <c r="E19" s="11"/>
      <c r="F19" s="11"/>
      <c r="G19" s="11"/>
      <c r="H19" s="11"/>
      <c r="I19" s="11"/>
      <c r="J19" s="11"/>
      <c r="K19" s="11"/>
      <c r="L19" s="11"/>
      <c r="M19" s="11"/>
    </row>
    <row r="20" spans="1:13" s="5" customFormat="1" ht="12.6" customHeight="1">
      <c r="A20" s="41" t="s">
        <v>43</v>
      </c>
      <c r="B20" s="47">
        <v>28671</v>
      </c>
      <c r="C20" s="47">
        <v>13915</v>
      </c>
      <c r="D20" s="48">
        <v>48.533361236092219</v>
      </c>
      <c r="E20" s="11"/>
      <c r="F20" s="11"/>
      <c r="G20" s="11"/>
      <c r="H20" s="11"/>
      <c r="I20" s="11"/>
      <c r="J20" s="11"/>
      <c r="K20" s="11"/>
      <c r="L20" s="11"/>
      <c r="M20" s="11"/>
    </row>
    <row r="21" spans="1:13" s="5" customFormat="1" ht="20.100000000000001" customHeight="1">
      <c r="A21" s="41" t="s">
        <v>45</v>
      </c>
      <c r="B21" s="47">
        <v>7624</v>
      </c>
      <c r="C21" s="47">
        <v>2386</v>
      </c>
      <c r="D21" s="48">
        <v>31.295907660020987</v>
      </c>
      <c r="E21" s="11"/>
      <c r="F21" s="11"/>
      <c r="G21" s="11"/>
      <c r="H21" s="11"/>
      <c r="I21" s="11"/>
      <c r="J21" s="11"/>
      <c r="K21" s="11"/>
      <c r="L21" s="11"/>
      <c r="M21" s="11"/>
    </row>
    <row r="22" spans="1:13" s="5" customFormat="1" ht="12.6" customHeight="1">
      <c r="A22" s="41" t="s">
        <v>47</v>
      </c>
      <c r="B22" s="47">
        <v>211565</v>
      </c>
      <c r="C22" s="47">
        <v>131082</v>
      </c>
      <c r="D22" s="48">
        <v>61.958263417862128</v>
      </c>
      <c r="E22" s="11"/>
      <c r="F22" s="11"/>
      <c r="G22" s="11"/>
      <c r="H22" s="11"/>
      <c r="I22" s="11"/>
      <c r="J22" s="11"/>
      <c r="K22" s="11"/>
      <c r="L22" s="11"/>
      <c r="M22" s="11"/>
    </row>
    <row r="23" spans="1:13" s="5" customFormat="1" ht="12.6" customHeight="1">
      <c r="A23" s="41" t="s">
        <v>27</v>
      </c>
      <c r="B23" s="47">
        <v>89842</v>
      </c>
      <c r="C23" s="47">
        <v>50950</v>
      </c>
      <c r="D23" s="48">
        <v>56.710669842612582</v>
      </c>
      <c r="E23" s="11"/>
      <c r="F23" s="11"/>
      <c r="G23" s="11"/>
      <c r="H23" s="11"/>
      <c r="I23" s="11"/>
      <c r="J23" s="11"/>
      <c r="K23" s="11"/>
      <c r="L23" s="11"/>
      <c r="M23" s="11"/>
    </row>
    <row r="24" spans="1:13" s="5" customFormat="1" ht="12.6" customHeight="1">
      <c r="A24" s="41" t="s">
        <v>23</v>
      </c>
      <c r="B24" s="47">
        <v>232941</v>
      </c>
      <c r="C24" s="47">
        <v>145512</v>
      </c>
      <c r="D24" s="48">
        <v>62.467320051000044</v>
      </c>
      <c r="E24" s="11"/>
      <c r="F24" s="11"/>
      <c r="G24" s="11"/>
      <c r="H24" s="11"/>
      <c r="I24" s="11"/>
      <c r="J24" s="11"/>
      <c r="K24" s="11"/>
      <c r="L24" s="11"/>
      <c r="M24" s="11"/>
    </row>
    <row r="25" spans="1:13" s="5" customFormat="1" ht="12.6" customHeight="1">
      <c r="A25" s="41" t="s">
        <v>29</v>
      </c>
      <c r="B25" s="47">
        <v>96996</v>
      </c>
      <c r="C25" s="47">
        <v>60160</v>
      </c>
      <c r="D25" s="48">
        <v>62.023176213452103</v>
      </c>
      <c r="E25" s="11"/>
      <c r="F25" s="11"/>
      <c r="G25" s="11"/>
      <c r="H25" s="11"/>
      <c r="I25" s="11"/>
      <c r="J25" s="11"/>
      <c r="K25" s="11"/>
      <c r="L25" s="11"/>
      <c r="M25" s="11"/>
    </row>
    <row r="26" spans="1:13" s="5" customFormat="1" ht="20.100000000000001" customHeight="1">
      <c r="A26" s="41" t="s">
        <v>2</v>
      </c>
      <c r="B26" s="47">
        <v>133780</v>
      </c>
      <c r="C26" s="47">
        <v>81118</v>
      </c>
      <c r="D26" s="48">
        <v>60.635371505456725</v>
      </c>
      <c r="E26" s="11"/>
      <c r="F26" s="11"/>
      <c r="G26" s="11"/>
      <c r="H26" s="11"/>
      <c r="I26" s="11"/>
      <c r="J26" s="11"/>
      <c r="K26" s="11"/>
      <c r="L26" s="11"/>
      <c r="M26" s="11"/>
    </row>
    <row r="27" spans="1:13" s="5" customFormat="1" ht="12.6" customHeight="1">
      <c r="A27" s="41" t="s">
        <v>18</v>
      </c>
      <c r="B27" s="47">
        <v>288662</v>
      </c>
      <c r="C27" s="47">
        <v>132382</v>
      </c>
      <c r="D27" s="48">
        <v>45.86055663717427</v>
      </c>
      <c r="E27" s="11"/>
      <c r="F27" s="11"/>
      <c r="G27" s="11"/>
      <c r="H27" s="11"/>
      <c r="I27" s="11"/>
      <c r="J27" s="11"/>
      <c r="K27" s="11"/>
      <c r="L27" s="11"/>
      <c r="M27" s="11"/>
    </row>
    <row r="28" spans="1:13" s="5" customFormat="1" ht="12.6" customHeight="1">
      <c r="A28" s="41" t="s">
        <v>17</v>
      </c>
      <c r="B28" s="47">
        <v>119891</v>
      </c>
      <c r="C28" s="47">
        <v>80594</v>
      </c>
      <c r="D28" s="48">
        <v>67.222727310640494</v>
      </c>
      <c r="E28" s="11"/>
      <c r="F28" s="11"/>
      <c r="G28" s="11"/>
      <c r="H28" s="11"/>
      <c r="I28" s="11"/>
      <c r="J28" s="11"/>
      <c r="K28" s="11"/>
      <c r="L28" s="11"/>
      <c r="M28" s="11"/>
    </row>
    <row r="29" spans="1:13" s="5" customFormat="1" ht="12.6" customHeight="1">
      <c r="A29" s="41" t="s">
        <v>21</v>
      </c>
      <c r="B29" s="47">
        <v>96306</v>
      </c>
      <c r="C29" s="47">
        <v>46491</v>
      </c>
      <c r="D29" s="48">
        <v>48.274250825493738</v>
      </c>
      <c r="E29" s="11"/>
      <c r="F29" s="11"/>
      <c r="G29" s="11"/>
      <c r="H29" s="11"/>
      <c r="I29" s="11"/>
      <c r="J29" s="11"/>
      <c r="K29" s="11"/>
      <c r="L29" s="11"/>
      <c r="M29" s="11"/>
    </row>
    <row r="30" spans="1:13" s="5" customFormat="1" ht="12.6" customHeight="1">
      <c r="A30" s="42" t="s">
        <v>16</v>
      </c>
      <c r="B30" s="119">
        <v>173910</v>
      </c>
      <c r="C30" s="119">
        <v>81670</v>
      </c>
      <c r="D30" s="120">
        <v>46.961071818756828</v>
      </c>
      <c r="E30" s="11"/>
      <c r="F30" s="11"/>
      <c r="G30" s="11"/>
      <c r="H30" s="11"/>
      <c r="I30" s="11"/>
      <c r="J30" s="11"/>
      <c r="K30" s="11"/>
      <c r="L30" s="11"/>
      <c r="M30" s="11"/>
    </row>
    <row r="31" spans="1:13" s="5" customFormat="1" ht="12.6" customHeight="1">
      <c r="A31" s="41"/>
      <c r="B31" s="47"/>
      <c r="C31" s="47"/>
      <c r="D31" s="48"/>
      <c r="E31" s="11"/>
      <c r="F31" s="11"/>
      <c r="G31" s="11"/>
      <c r="H31" s="11"/>
      <c r="I31" s="11"/>
      <c r="J31" s="11"/>
      <c r="K31" s="11"/>
      <c r="L31" s="11"/>
      <c r="M31" s="11"/>
    </row>
    <row r="32" spans="1:13" ht="12.6" customHeight="1">
      <c r="A32" s="49" t="s">
        <v>6</v>
      </c>
      <c r="B32" s="41"/>
      <c r="C32" s="59"/>
      <c r="D32" s="60"/>
      <c r="E32" s="2"/>
      <c r="F32" s="2"/>
      <c r="G32" s="2"/>
      <c r="H32" s="2"/>
      <c r="I32" s="2"/>
      <c r="J32" s="2"/>
      <c r="K32" s="2"/>
      <c r="L32" s="2"/>
      <c r="M32" s="2"/>
    </row>
    <row r="33" spans="1:27" ht="12.6" customHeight="1">
      <c r="A33" s="49" t="s">
        <v>41</v>
      </c>
      <c r="B33" s="52"/>
      <c r="C33" s="62"/>
      <c r="D33" s="63"/>
      <c r="E33" s="2"/>
      <c r="F33" s="2"/>
      <c r="G33" s="2"/>
      <c r="H33" s="2"/>
      <c r="I33" s="2"/>
      <c r="J33" s="2"/>
      <c r="K33" s="2"/>
      <c r="L33" s="2"/>
      <c r="M33" s="2"/>
    </row>
    <row r="34" spans="1:27" ht="12.6" customHeight="1">
      <c r="A34" s="49" t="s">
        <v>51</v>
      </c>
      <c r="B34" s="52"/>
      <c r="C34" s="61"/>
      <c r="D34" s="117"/>
      <c r="E34" s="2"/>
      <c r="F34" s="2"/>
      <c r="G34" s="2"/>
      <c r="H34" s="2"/>
      <c r="I34" s="2"/>
      <c r="J34" s="2"/>
      <c r="K34" s="2"/>
      <c r="L34" s="2"/>
      <c r="M34" s="2"/>
    </row>
    <row r="35" spans="1:27" s="9" customFormat="1" ht="12.6" customHeight="1">
      <c r="A35" s="122"/>
      <c r="B35" s="56"/>
      <c r="C35" s="58"/>
      <c r="D35" s="58"/>
      <c r="E35" s="4"/>
      <c r="F35" s="4"/>
      <c r="H35" s="10"/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  <c r="U35" s="10"/>
      <c r="V35" s="10"/>
      <c r="W35" s="10"/>
      <c r="X35" s="10"/>
      <c r="Y35" s="10"/>
      <c r="Z35" s="10"/>
      <c r="AA35" s="10"/>
    </row>
    <row r="36" spans="1:27" s="9" customFormat="1" ht="12.6" customHeight="1">
      <c r="A36" s="121" t="s">
        <v>85</v>
      </c>
      <c r="B36" s="41"/>
      <c r="C36" s="58"/>
      <c r="D36" s="58"/>
      <c r="E36" s="4"/>
      <c r="F36" s="4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</row>
    <row r="37" spans="1:27" s="9" customFormat="1" ht="12.6" customHeight="1">
      <c r="A37" s="121" t="s">
        <v>83</v>
      </c>
      <c r="B37" s="58"/>
      <c r="C37" s="58"/>
      <c r="D37" s="58"/>
      <c r="E37" s="4"/>
      <c r="F37" s="8"/>
      <c r="H37" s="10"/>
      <c r="I37" s="10"/>
      <c r="J37" s="10"/>
      <c r="K37" s="10"/>
      <c r="L37" s="10"/>
      <c r="M37" s="10"/>
      <c r="N37" s="10"/>
      <c r="O37" s="10"/>
      <c r="P37" s="10"/>
      <c r="Q37" s="10"/>
      <c r="R37" s="10"/>
      <c r="S37" s="10"/>
      <c r="T37" s="10"/>
      <c r="U37" s="10"/>
      <c r="V37" s="10"/>
      <c r="W37" s="10"/>
      <c r="X37" s="10"/>
      <c r="Y37" s="10"/>
      <c r="Z37" s="10"/>
      <c r="AA37" s="10"/>
    </row>
    <row r="38" spans="1:27" ht="12.6" customHeight="1">
      <c r="A38" s="123"/>
      <c r="B38" s="58"/>
      <c r="C38" s="58"/>
      <c r="D38" s="58"/>
      <c r="E38" s="2"/>
      <c r="F38" s="2"/>
      <c r="G38" s="2"/>
      <c r="H38" s="2"/>
      <c r="I38" s="2"/>
      <c r="J38" s="2"/>
      <c r="K38" s="2"/>
      <c r="L38" s="2"/>
      <c r="M38" s="2"/>
    </row>
    <row r="39" spans="1:27" ht="12.6" customHeight="1">
      <c r="A39" s="124" t="s">
        <v>84</v>
      </c>
      <c r="B39" s="58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</row>
    <row r="40" spans="1:27" ht="12.6" customHeight="1"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</row>
    <row r="41" spans="1:27" ht="12.6" customHeight="1">
      <c r="A41" s="3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</row>
    <row r="42" spans="1:27" ht="12.6" customHeight="1">
      <c r="A42" s="3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</row>
    <row r="43" spans="1:27" ht="12.6" customHeight="1">
      <c r="A43" s="3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</row>
    <row r="44" spans="1:27" ht="12.6" customHeight="1">
      <c r="A44" s="3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</row>
    <row r="45" spans="1:27" ht="12.6" customHeight="1">
      <c r="A45" s="3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</row>
    <row r="46" spans="1:27" ht="12.6" customHeight="1">
      <c r="A46" s="3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</row>
    <row r="47" spans="1:27" ht="12.6" customHeight="1">
      <c r="A47" s="3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</row>
    <row r="48" spans="1:27" ht="12.6" customHeight="1">
      <c r="A48" s="3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</row>
    <row r="49" spans="1:13" ht="12.6" customHeight="1">
      <c r="A49" s="3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</row>
    <row r="50" spans="1:13" ht="12.6" customHeight="1">
      <c r="A50" s="3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</row>
    <row r="51" spans="1:13" ht="12.6" customHeight="1">
      <c r="A51" s="3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</row>
    <row r="52" spans="1:13" ht="12.6" customHeight="1">
      <c r="A52" s="3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</row>
    <row r="53" spans="1:13" ht="12.6" customHeight="1">
      <c r="A53" s="3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</row>
    <row r="54" spans="1:13" ht="12.6" customHeight="1">
      <c r="A54" s="3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</row>
    <row r="55" spans="1:13" ht="12.6" customHeight="1">
      <c r="A55" s="3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</row>
    <row r="56" spans="1:13" ht="12.6" customHeight="1">
      <c r="A56" s="3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</row>
    <row r="57" spans="1:13" ht="12.6" customHeight="1">
      <c r="A57" s="3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</row>
    <row r="58" spans="1:13" ht="12.6" customHeight="1">
      <c r="A58" s="3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</row>
    <row r="59" spans="1:13" ht="12.6" customHeight="1">
      <c r="A59" s="3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</row>
    <row r="60" spans="1:13" ht="12.6" customHeight="1">
      <c r="A60" s="3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ht="12.6" customHeight="1">
      <c r="A61" s="3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ht="12.6" customHeight="1">
      <c r="A62" s="3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3" spans="1:13" ht="12.6" customHeight="1">
      <c r="A63" s="3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</row>
    <row r="64" spans="1:13" ht="12.6" customHeight="1">
      <c r="A64" s="3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</row>
    <row r="65" spans="1:13" ht="12.6" customHeight="1">
      <c r="A65" s="3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</row>
    <row r="66" spans="1:13" ht="12.6" customHeight="1">
      <c r="A66" s="3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1:13" ht="12.6" customHeight="1">
      <c r="A67" s="3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  <row r="68" spans="1:13" ht="12.6" customHeight="1">
      <c r="A68" s="3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</row>
    <row r="69" spans="1:13" ht="12.6" customHeight="1">
      <c r="A69" s="3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</row>
    <row r="70" spans="1:13" ht="12.6" customHeight="1">
      <c r="A70" s="3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</row>
    <row r="71" spans="1:13" ht="12.6" customHeight="1">
      <c r="A71" s="3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</row>
    <row r="72" spans="1:13" ht="12.6" customHeight="1">
      <c r="A72" s="3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</row>
  </sheetData>
  <phoneticPr fontId="4" type="noConversion"/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L37"/>
  <sheetViews>
    <sheetView showGridLines="0" workbookViewId="0"/>
  </sheetViews>
  <sheetFormatPr baseColWidth="10" defaultColWidth="12" defaultRowHeight="11.25"/>
  <cols>
    <col min="1" max="1" width="18.33203125" style="72" customWidth="1"/>
    <col min="2" max="2" width="26.5" style="72" customWidth="1"/>
    <col min="3" max="3" width="26.5" style="147" customWidth="1"/>
    <col min="4" max="4" width="18.1640625" style="147" customWidth="1"/>
    <col min="5" max="5" width="18.1640625" style="72" customWidth="1"/>
    <col min="6" max="16384" width="12" style="72"/>
  </cols>
  <sheetData>
    <row r="1" spans="1:5" s="130" customFormat="1" ht="22.7" customHeight="1">
      <c r="A1" s="12" t="s">
        <v>57</v>
      </c>
      <c r="C1" s="131"/>
      <c r="D1" s="280" t="s">
        <v>82</v>
      </c>
      <c r="E1" s="13"/>
    </row>
    <row r="2" spans="1:5" s="130" customFormat="1" ht="12">
      <c r="A2" s="12"/>
      <c r="C2" s="131"/>
      <c r="D2" s="131"/>
      <c r="E2" s="13"/>
    </row>
    <row r="3" spans="1:5" s="262" customFormat="1" ht="12.2" customHeight="1">
      <c r="A3" s="256"/>
      <c r="B3" s="260" t="s">
        <v>4</v>
      </c>
      <c r="C3" s="260" t="s">
        <v>58</v>
      </c>
      <c r="D3" s="261" t="s">
        <v>5</v>
      </c>
    </row>
    <row r="4" spans="1:5" s="69" customFormat="1">
      <c r="A4" s="248" t="s">
        <v>0</v>
      </c>
      <c r="B4" s="249">
        <f>SUM(B6:B30)</f>
        <v>1551909</v>
      </c>
      <c r="C4" s="249">
        <f>SUM(C6:C30)</f>
        <v>1019907</v>
      </c>
      <c r="D4" s="250">
        <f>100/B4*C4</f>
        <v>65.719510615635329</v>
      </c>
    </row>
    <row r="5" spans="1:5" s="69" customFormat="1" ht="6" customHeight="1">
      <c r="B5" s="142"/>
      <c r="C5" s="142"/>
    </row>
    <row r="6" spans="1:5" s="70" customFormat="1">
      <c r="A6" s="70" t="s">
        <v>26</v>
      </c>
      <c r="B6" s="143">
        <v>279732</v>
      </c>
      <c r="C6" s="143">
        <v>185375</v>
      </c>
      <c r="D6" s="144">
        <f>IF(ISNUMBER(B6),100/B6*C6,"*")</f>
        <v>66.268785837873395</v>
      </c>
    </row>
    <row r="7" spans="1:5" s="70" customFormat="1">
      <c r="A7" s="70" t="s">
        <v>19</v>
      </c>
      <c r="B7" s="143">
        <v>272512</v>
      </c>
      <c r="C7" s="143">
        <v>177075</v>
      </c>
      <c r="D7" s="144">
        <f>IF(ISNUMBER(B7),100/B7*C7,"*")</f>
        <v>64.978789924847348</v>
      </c>
    </row>
    <row r="8" spans="1:5" s="70" customFormat="1">
      <c r="A8" s="70" t="s">
        <v>30</v>
      </c>
      <c r="B8" s="143">
        <v>75681</v>
      </c>
      <c r="C8" s="143">
        <v>62837</v>
      </c>
      <c r="D8" s="144">
        <f>IF(ISNUMBER(B8),100/B8*C8,"*")</f>
        <v>83.028765476143278</v>
      </c>
    </row>
    <row r="9" spans="1:5" s="70" customFormat="1">
      <c r="A9" s="70" t="s">
        <v>73</v>
      </c>
      <c r="B9" s="143">
        <v>9274</v>
      </c>
      <c r="C9" s="143">
        <v>5136</v>
      </c>
      <c r="D9" s="144">
        <f>IF(ISNUMBER(B9),100/B9*C9,"*")</f>
        <v>55.380634030623249</v>
      </c>
    </row>
    <row r="10" spans="1:5" s="70" customFormat="1">
      <c r="A10" s="70" t="s">
        <v>31</v>
      </c>
      <c r="B10" s="47" t="s">
        <v>79</v>
      </c>
      <c r="C10" s="47" t="s">
        <v>79</v>
      </c>
      <c r="D10" s="48" t="s">
        <v>79</v>
      </c>
    </row>
    <row r="11" spans="1:5" s="70" customFormat="1" ht="20.100000000000001" customHeight="1">
      <c r="A11" s="70" t="s">
        <v>74</v>
      </c>
      <c r="B11" s="143">
        <v>6757</v>
      </c>
      <c r="C11" s="143">
        <v>1776</v>
      </c>
      <c r="D11" s="144">
        <f>IF(ISNUMBER(B11),100/B11*C11,"*")</f>
        <v>26.283853781263876</v>
      </c>
    </row>
    <row r="12" spans="1:5" s="70" customFormat="1">
      <c r="A12" s="70" t="s">
        <v>75</v>
      </c>
      <c r="B12" s="143">
        <v>6675</v>
      </c>
      <c r="C12" s="143">
        <v>5195</v>
      </c>
      <c r="D12" s="144">
        <f>IF(ISNUMBER(B12),100/B12*C12,"*")</f>
        <v>77.827715355805239</v>
      </c>
    </row>
    <row r="13" spans="1:5" s="70" customFormat="1">
      <c r="A13" s="70" t="s">
        <v>76</v>
      </c>
      <c r="B13" s="47" t="s">
        <v>79</v>
      </c>
      <c r="C13" s="47" t="s">
        <v>79</v>
      </c>
      <c r="D13" s="48" t="s">
        <v>79</v>
      </c>
    </row>
    <row r="14" spans="1:5" s="70" customFormat="1">
      <c r="A14" s="70" t="s">
        <v>36</v>
      </c>
      <c r="B14" s="143">
        <v>15742</v>
      </c>
      <c r="C14" s="143">
        <v>9166</v>
      </c>
      <c r="D14" s="144">
        <f t="shared" ref="D14:D19" si="0">IF(ISNUMBER(B14),100/B14*C14,"*")</f>
        <v>58.226400711472493</v>
      </c>
    </row>
    <row r="15" spans="1:5" s="70" customFormat="1">
      <c r="A15" s="70" t="s">
        <v>20</v>
      </c>
      <c r="B15" s="143">
        <v>49658</v>
      </c>
      <c r="C15" s="143">
        <v>34438</v>
      </c>
      <c r="D15" s="144">
        <f t="shared" si="0"/>
        <v>69.350356438036158</v>
      </c>
    </row>
    <row r="16" spans="1:5" s="70" customFormat="1" ht="20.100000000000001" customHeight="1">
      <c r="A16" s="70" t="s">
        <v>22</v>
      </c>
      <c r="B16" s="143">
        <v>58799</v>
      </c>
      <c r="C16" s="143">
        <v>47604</v>
      </c>
      <c r="D16" s="144">
        <f t="shared" si="0"/>
        <v>80.960560553750909</v>
      </c>
    </row>
    <row r="17" spans="1:12" s="70" customFormat="1">
      <c r="A17" s="70" t="s">
        <v>25</v>
      </c>
      <c r="B17" s="143">
        <v>66719</v>
      </c>
      <c r="C17" s="143">
        <v>33158</v>
      </c>
      <c r="D17" s="144">
        <f t="shared" si="0"/>
        <v>49.697987080142084</v>
      </c>
    </row>
    <row r="18" spans="1:12" s="70" customFormat="1">
      <c r="A18" s="70" t="s">
        <v>24</v>
      </c>
      <c r="B18" s="143">
        <v>47997</v>
      </c>
      <c r="C18" s="143">
        <v>29202</v>
      </c>
      <c r="D18" s="144">
        <f t="shared" si="0"/>
        <v>60.841302581411334</v>
      </c>
    </row>
    <row r="19" spans="1:12" s="70" customFormat="1">
      <c r="A19" s="70" t="s">
        <v>28</v>
      </c>
      <c r="B19" s="143">
        <v>18643</v>
      </c>
      <c r="C19" s="143">
        <v>15935</v>
      </c>
      <c r="D19" s="144">
        <f t="shared" si="0"/>
        <v>85.47444080888269</v>
      </c>
    </row>
    <row r="20" spans="1:12" s="70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70" customFormat="1" ht="20.100000000000001" customHeight="1">
      <c r="A21" s="70" t="s">
        <v>78</v>
      </c>
      <c r="B21" s="143">
        <v>3734</v>
      </c>
      <c r="C21" s="143">
        <v>1148</v>
      </c>
      <c r="D21" s="144">
        <f t="shared" ref="D21:D30" si="1">IF(ISNUMBER(B21),100/B21*C21,"*")</f>
        <v>30.744509908944831</v>
      </c>
    </row>
    <row r="22" spans="1:12" s="70" customFormat="1">
      <c r="A22" s="70" t="s">
        <v>47</v>
      </c>
      <c r="B22" s="143">
        <v>93551</v>
      </c>
      <c r="C22" s="143">
        <v>66583</v>
      </c>
      <c r="D22" s="144">
        <f t="shared" si="1"/>
        <v>71.172943100554789</v>
      </c>
    </row>
    <row r="23" spans="1:12" s="70" customFormat="1">
      <c r="A23" s="70" t="s">
        <v>27</v>
      </c>
      <c r="B23" s="143">
        <v>40957</v>
      </c>
      <c r="C23" s="143">
        <v>27316</v>
      </c>
      <c r="D23" s="144">
        <f t="shared" si="1"/>
        <v>66.694337964206369</v>
      </c>
    </row>
    <row r="24" spans="1:12" s="70" customFormat="1">
      <c r="A24" s="70" t="s">
        <v>23</v>
      </c>
      <c r="B24" s="143">
        <v>104829</v>
      </c>
      <c r="C24" s="143">
        <v>83116</v>
      </c>
      <c r="D24" s="144">
        <f t="shared" si="1"/>
        <v>79.287220139465219</v>
      </c>
    </row>
    <row r="25" spans="1:12" s="70" customFormat="1">
      <c r="A25" s="70" t="s">
        <v>29</v>
      </c>
      <c r="B25" s="143">
        <v>45194</v>
      </c>
      <c r="C25" s="143">
        <v>32036</v>
      </c>
      <c r="D25" s="144">
        <f t="shared" si="1"/>
        <v>70.885515776430509</v>
      </c>
    </row>
    <row r="26" spans="1:12" s="70" customFormat="1" ht="20.100000000000001" customHeight="1">
      <c r="A26" s="70" t="s">
        <v>2</v>
      </c>
      <c r="B26" s="143">
        <v>56670</v>
      </c>
      <c r="C26" s="143">
        <v>39188</v>
      </c>
      <c r="D26" s="144">
        <f t="shared" si="1"/>
        <v>69.15122639844715</v>
      </c>
    </row>
    <row r="27" spans="1:12" s="70" customFormat="1">
      <c r="A27" s="70" t="s">
        <v>18</v>
      </c>
      <c r="B27" s="143">
        <v>127553</v>
      </c>
      <c r="C27" s="143">
        <v>59090</v>
      </c>
      <c r="D27" s="144">
        <f t="shared" si="1"/>
        <v>46.325841022947323</v>
      </c>
    </row>
    <row r="28" spans="1:12" s="70" customFormat="1">
      <c r="A28" s="70" t="s">
        <v>17</v>
      </c>
      <c r="B28" s="143">
        <v>55021</v>
      </c>
      <c r="C28" s="143">
        <v>44009</v>
      </c>
      <c r="D28" s="144">
        <f t="shared" si="1"/>
        <v>79.985823594627504</v>
      </c>
    </row>
    <row r="29" spans="1:12" s="70" customFormat="1">
      <c r="A29" s="70" t="s">
        <v>21</v>
      </c>
      <c r="B29" s="143">
        <v>42811</v>
      </c>
      <c r="C29" s="143">
        <v>24200</v>
      </c>
      <c r="D29" s="144">
        <f t="shared" si="1"/>
        <v>56.527527971782959</v>
      </c>
    </row>
    <row r="30" spans="1:12" s="70" customFormat="1">
      <c r="A30" s="71" t="s">
        <v>16</v>
      </c>
      <c r="B30" s="145">
        <v>73400</v>
      </c>
      <c r="C30" s="145">
        <v>36324</v>
      </c>
      <c r="D30" s="146">
        <f t="shared" si="1"/>
        <v>49.48773841961853</v>
      </c>
    </row>
    <row r="31" spans="1:12" ht="7.5" customHeight="1">
      <c r="L31" s="70"/>
    </row>
    <row r="32" spans="1:12">
      <c r="A32" s="73" t="s">
        <v>59</v>
      </c>
      <c r="L32" s="70"/>
    </row>
    <row r="33" spans="1:4" ht="14.25">
      <c r="A33" s="148"/>
      <c r="B33" s="56"/>
      <c r="C33" s="58"/>
      <c r="D33" s="58"/>
    </row>
    <row r="34" spans="1:4">
      <c r="A34" s="121" t="s">
        <v>85</v>
      </c>
      <c r="B34" s="41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  <c r="B37" s="58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L37"/>
  <sheetViews>
    <sheetView showGridLines="0" workbookViewId="0"/>
  </sheetViews>
  <sheetFormatPr baseColWidth="10" defaultColWidth="12" defaultRowHeight="11.25"/>
  <cols>
    <col min="1" max="1" width="23.6640625" style="75" customWidth="1"/>
    <col min="2" max="2" width="26.5" style="75" customWidth="1"/>
    <col min="3" max="3" width="26.5" style="155" customWidth="1"/>
    <col min="4" max="4" width="18.1640625" style="155" customWidth="1"/>
    <col min="5" max="5" width="18.1640625" style="75" customWidth="1"/>
    <col min="6" max="16384" width="12" style="75"/>
  </cols>
  <sheetData>
    <row r="1" spans="1:5" s="149" customFormat="1" ht="22.7" customHeight="1">
      <c r="A1" s="14" t="s">
        <v>60</v>
      </c>
      <c r="C1" s="150"/>
      <c r="D1" s="280" t="s">
        <v>82</v>
      </c>
      <c r="E1" s="15"/>
    </row>
    <row r="2" spans="1:5" s="149" customFormat="1" ht="12.6" customHeight="1">
      <c r="A2" s="14"/>
      <c r="C2" s="150"/>
      <c r="D2" s="150"/>
      <c r="E2" s="15"/>
    </row>
    <row r="3" spans="1:5" s="134" customFormat="1" ht="12.2" customHeight="1">
      <c r="A3" s="256"/>
      <c r="B3" s="258" t="s">
        <v>4</v>
      </c>
      <c r="C3" s="258" t="s">
        <v>58</v>
      </c>
      <c r="D3" s="259" t="s">
        <v>5</v>
      </c>
    </row>
    <row r="4" spans="1:5" s="69" customFormat="1" ht="20.25" customHeight="1">
      <c r="A4" s="248" t="s">
        <v>0</v>
      </c>
      <c r="B4" s="249">
        <f>SUM(B6:B30)</f>
        <v>1493026</v>
      </c>
      <c r="C4" s="249">
        <f>SUM(C6:C30)</f>
        <v>986997</v>
      </c>
      <c r="D4" s="250">
        <f>100/B4*C4</f>
        <v>66.107154195573287</v>
      </c>
    </row>
    <row r="5" spans="1:5" s="69" customFormat="1" ht="6" customHeight="1">
      <c r="B5" s="142"/>
      <c r="C5" s="142"/>
    </row>
    <row r="6" spans="1:5" s="74" customFormat="1">
      <c r="A6" s="70" t="s">
        <v>26</v>
      </c>
      <c r="B6" s="151">
        <v>269673</v>
      </c>
      <c r="C6" s="151">
        <v>183995</v>
      </c>
      <c r="D6" s="152">
        <f t="shared" ref="D6:D30" si="0">IF(ISNUMBER(B6),100/B6*C6,"*")</f>
        <v>68.228929110441172</v>
      </c>
    </row>
    <row r="7" spans="1:5" s="74" customFormat="1">
      <c r="A7" s="70" t="s">
        <v>19</v>
      </c>
      <c r="B7" s="151">
        <v>261817</v>
      </c>
      <c r="C7" s="151">
        <v>168217</v>
      </c>
      <c r="D7" s="152">
        <f t="shared" si="0"/>
        <v>64.249838627743813</v>
      </c>
    </row>
    <row r="8" spans="1:5" s="74" customFormat="1">
      <c r="A8" s="70" t="s">
        <v>30</v>
      </c>
      <c r="B8" s="151">
        <v>72456</v>
      </c>
      <c r="C8" s="151">
        <v>60804</v>
      </c>
      <c r="D8" s="152">
        <f t="shared" si="0"/>
        <v>83.918516064922159</v>
      </c>
    </row>
    <row r="9" spans="1:5" s="74" customFormat="1">
      <c r="A9" s="70" t="s">
        <v>73</v>
      </c>
      <c r="B9" s="151">
        <v>8894</v>
      </c>
      <c r="C9" s="151">
        <v>5662</v>
      </c>
      <c r="D9" s="152">
        <f t="shared" si="0"/>
        <v>63.660894985383401</v>
      </c>
    </row>
    <row r="10" spans="1:5" s="74" customFormat="1">
      <c r="A10" s="70" t="s">
        <v>31</v>
      </c>
      <c r="B10" s="151">
        <v>22023</v>
      </c>
      <c r="C10" s="151">
        <v>16214</v>
      </c>
      <c r="D10" s="152">
        <f t="shared" si="0"/>
        <v>73.623030468146936</v>
      </c>
    </row>
    <row r="11" spans="1:5" s="74" customFormat="1" ht="20.100000000000001" customHeight="1">
      <c r="A11" s="70" t="s">
        <v>74</v>
      </c>
      <c r="B11" s="151">
        <v>6437</v>
      </c>
      <c r="C11" s="151">
        <v>3716</v>
      </c>
      <c r="D11" s="152">
        <f t="shared" si="0"/>
        <v>57.728755631505358</v>
      </c>
    </row>
    <row r="12" spans="1:5" s="74" customFormat="1">
      <c r="A12" s="70" t="s">
        <v>75</v>
      </c>
      <c r="B12" s="151">
        <v>6123</v>
      </c>
      <c r="C12" s="151">
        <v>2673</v>
      </c>
      <c r="D12" s="152">
        <f t="shared" si="0"/>
        <v>43.655071043606078</v>
      </c>
    </row>
    <row r="13" spans="1:5" s="74" customFormat="1">
      <c r="A13" s="70" t="s">
        <v>76</v>
      </c>
      <c r="B13" s="47" t="s">
        <v>79</v>
      </c>
      <c r="C13" s="47" t="s">
        <v>79</v>
      </c>
      <c r="D13" s="48" t="s">
        <v>79</v>
      </c>
    </row>
    <row r="14" spans="1:5" s="74" customFormat="1">
      <c r="A14" s="70" t="s">
        <v>36</v>
      </c>
      <c r="B14" s="47" t="s">
        <v>79</v>
      </c>
      <c r="C14" s="47" t="s">
        <v>79</v>
      </c>
      <c r="D14" s="48" t="s">
        <v>79</v>
      </c>
    </row>
    <row r="15" spans="1:5" s="74" customFormat="1">
      <c r="A15" s="70" t="s">
        <v>20</v>
      </c>
      <c r="B15" s="151">
        <v>47319</v>
      </c>
      <c r="C15" s="151">
        <v>31588</v>
      </c>
      <c r="D15" s="152">
        <f t="shared" si="0"/>
        <v>66.755425938840645</v>
      </c>
    </row>
    <row r="16" spans="1:5" s="74" customFormat="1" ht="20.100000000000001" customHeight="1">
      <c r="A16" s="70" t="s">
        <v>22</v>
      </c>
      <c r="B16" s="151">
        <v>56117</v>
      </c>
      <c r="C16" s="151">
        <v>47859</v>
      </c>
      <c r="D16" s="152">
        <f t="shared" si="0"/>
        <v>85.284316695475525</v>
      </c>
    </row>
    <row r="17" spans="1:12" s="74" customFormat="1">
      <c r="A17" s="70" t="s">
        <v>25</v>
      </c>
      <c r="B17" s="151">
        <v>67406</v>
      </c>
      <c r="C17" s="151">
        <v>40457</v>
      </c>
      <c r="D17" s="152">
        <f t="shared" si="0"/>
        <v>60.019879535946352</v>
      </c>
    </row>
    <row r="18" spans="1:12" s="74" customFormat="1">
      <c r="A18" s="70" t="s">
        <v>24</v>
      </c>
      <c r="B18" s="151">
        <v>42790</v>
      </c>
      <c r="C18" s="151">
        <v>25426</v>
      </c>
      <c r="D18" s="152">
        <f t="shared" si="0"/>
        <v>59.420425333021733</v>
      </c>
    </row>
    <row r="19" spans="1:12" s="74" customFormat="1">
      <c r="A19" s="70" t="s">
        <v>28</v>
      </c>
      <c r="B19" s="151">
        <v>18034</v>
      </c>
      <c r="C19" s="151">
        <v>15727</v>
      </c>
      <c r="D19" s="152">
        <f t="shared" si="0"/>
        <v>87.207496950205169</v>
      </c>
    </row>
    <row r="20" spans="1:12" s="74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74" customFormat="1" ht="20.100000000000001" customHeight="1">
      <c r="A21" s="70" t="s">
        <v>78</v>
      </c>
      <c r="B21" s="151">
        <v>3705</v>
      </c>
      <c r="C21" s="151">
        <v>1203</v>
      </c>
      <c r="D21" s="152">
        <f t="shared" si="0"/>
        <v>32.469635627530366</v>
      </c>
    </row>
    <row r="22" spans="1:12" s="74" customFormat="1">
      <c r="A22" s="70" t="s">
        <v>47</v>
      </c>
      <c r="B22" s="151">
        <v>89306</v>
      </c>
      <c r="C22" s="151">
        <v>66320</v>
      </c>
      <c r="D22" s="152">
        <f t="shared" si="0"/>
        <v>74.261527780888187</v>
      </c>
    </row>
    <row r="23" spans="1:12" s="74" customFormat="1">
      <c r="A23" s="70" t="s">
        <v>27</v>
      </c>
      <c r="B23" s="151">
        <v>38865</v>
      </c>
      <c r="C23" s="151">
        <v>27605</v>
      </c>
      <c r="D23" s="152">
        <f t="shared" si="0"/>
        <v>71.027917149105875</v>
      </c>
    </row>
    <row r="24" spans="1:12" s="74" customFormat="1">
      <c r="A24" s="70" t="s">
        <v>23</v>
      </c>
      <c r="B24" s="151">
        <v>98495</v>
      </c>
      <c r="C24" s="151">
        <v>81249</v>
      </c>
      <c r="D24" s="152">
        <f t="shared" si="0"/>
        <v>82.490481750342667</v>
      </c>
    </row>
    <row r="25" spans="1:12" s="74" customFormat="1">
      <c r="A25" s="70" t="s">
        <v>29</v>
      </c>
      <c r="B25" s="151">
        <v>43802</v>
      </c>
      <c r="C25" s="151">
        <v>32047</v>
      </c>
      <c r="D25" s="152">
        <f t="shared" si="0"/>
        <v>73.163325875530788</v>
      </c>
    </row>
    <row r="26" spans="1:12" s="74" customFormat="1" ht="20.100000000000001" customHeight="1">
      <c r="A26" s="70" t="s">
        <v>2</v>
      </c>
      <c r="B26" s="151">
        <v>53719</v>
      </c>
      <c r="C26" s="151">
        <v>36718</v>
      </c>
      <c r="D26" s="152">
        <f t="shared" si="0"/>
        <v>68.351979746458426</v>
      </c>
    </row>
    <row r="27" spans="1:12" s="74" customFormat="1">
      <c r="A27" s="70" t="s">
        <v>18</v>
      </c>
      <c r="B27" s="151">
        <v>121832</v>
      </c>
      <c r="C27" s="151">
        <v>52306</v>
      </c>
      <c r="D27" s="152">
        <f t="shared" si="0"/>
        <v>42.932891194431676</v>
      </c>
    </row>
    <row r="28" spans="1:12" s="74" customFormat="1">
      <c r="A28" s="70" t="s">
        <v>17</v>
      </c>
      <c r="B28" s="151">
        <v>51319</v>
      </c>
      <c r="C28" s="151">
        <v>36879</v>
      </c>
      <c r="D28" s="152">
        <f t="shared" si="0"/>
        <v>71.862273232136246</v>
      </c>
    </row>
    <row r="29" spans="1:12" s="74" customFormat="1">
      <c r="A29" s="70" t="s">
        <v>21</v>
      </c>
      <c r="B29" s="151">
        <v>41830</v>
      </c>
      <c r="C29" s="151">
        <v>18992</v>
      </c>
      <c r="D29" s="152">
        <f t="shared" si="0"/>
        <v>45.40282094190772</v>
      </c>
    </row>
    <row r="30" spans="1:12" s="74" customFormat="1">
      <c r="A30" s="71" t="s">
        <v>16</v>
      </c>
      <c r="B30" s="153">
        <v>71064</v>
      </c>
      <c r="C30" s="153">
        <v>31340</v>
      </c>
      <c r="D30" s="154">
        <f t="shared" si="0"/>
        <v>44.101091973432396</v>
      </c>
    </row>
    <row r="31" spans="1:12" ht="7.5" customHeight="1">
      <c r="L31" s="74"/>
    </row>
    <row r="32" spans="1:12">
      <c r="A32" s="76" t="s">
        <v>59</v>
      </c>
      <c r="L32" s="74"/>
    </row>
    <row r="33" spans="1:4" ht="14.25">
      <c r="A33" s="148"/>
      <c r="B33" s="56"/>
      <c r="C33" s="58"/>
      <c r="D33" s="58"/>
    </row>
    <row r="34" spans="1:4">
      <c r="A34" s="121" t="s">
        <v>85</v>
      </c>
      <c r="B34" s="41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  <c r="B37" s="58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L37"/>
  <sheetViews>
    <sheetView showGridLines="0" workbookViewId="0"/>
  </sheetViews>
  <sheetFormatPr baseColWidth="10" defaultColWidth="12" defaultRowHeight="11.25"/>
  <cols>
    <col min="1" max="1" width="18.33203125" style="78" customWidth="1"/>
    <col min="2" max="2" width="26.5" style="78" customWidth="1"/>
    <col min="3" max="3" width="26.5" style="162" customWidth="1"/>
    <col min="4" max="4" width="18.1640625" style="162" customWidth="1"/>
    <col min="5" max="5" width="18.1640625" style="78" customWidth="1"/>
    <col min="6" max="16384" width="12" style="78"/>
  </cols>
  <sheetData>
    <row r="1" spans="1:5" s="156" customFormat="1" ht="22.7" customHeight="1">
      <c r="A1" s="16" t="s">
        <v>61</v>
      </c>
      <c r="C1" s="157"/>
      <c r="D1" s="280" t="s">
        <v>82</v>
      </c>
      <c r="E1" s="17"/>
    </row>
    <row r="2" spans="1:5" s="156" customFormat="1" ht="12.6" customHeight="1">
      <c r="A2" s="16"/>
      <c r="C2" s="157"/>
      <c r="D2" s="157"/>
      <c r="E2" s="17"/>
    </row>
    <row r="3" spans="1:5" s="134" customFormat="1" ht="12.2" customHeight="1">
      <c r="A3" s="256"/>
      <c r="B3" s="263" t="s">
        <v>4</v>
      </c>
      <c r="C3" s="263" t="s">
        <v>58</v>
      </c>
      <c r="D3" s="264" t="s">
        <v>5</v>
      </c>
    </row>
    <row r="4" spans="1:5" s="69" customFormat="1" ht="20.25" customHeight="1">
      <c r="A4" s="248" t="s">
        <v>0</v>
      </c>
      <c r="B4" s="249">
        <f>SUM(B6:B30)</f>
        <v>1473155</v>
      </c>
      <c r="C4" s="249">
        <f>SUM(C6:C30)</f>
        <v>1008563</v>
      </c>
      <c r="D4" s="250">
        <f>100/B4*C4</f>
        <v>68.462789047995628</v>
      </c>
    </row>
    <row r="5" spans="1:5" s="69" customFormat="1" ht="6" customHeight="1">
      <c r="B5" s="142"/>
      <c r="C5" s="142"/>
    </row>
    <row r="6" spans="1:5" s="77" customFormat="1">
      <c r="A6" s="70" t="s">
        <v>26</v>
      </c>
      <c r="B6" s="158">
        <v>261738</v>
      </c>
      <c r="C6" s="158">
        <v>182406</v>
      </c>
      <c r="D6" s="159">
        <f t="shared" ref="D6:D30" si="0">IF(ISNUMBER(B6),100/B6*C6,"*")</f>
        <v>69.690300988010918</v>
      </c>
    </row>
    <row r="7" spans="1:5" s="77" customFormat="1">
      <c r="A7" s="70" t="s">
        <v>19</v>
      </c>
      <c r="B7" s="158">
        <v>255264</v>
      </c>
      <c r="C7" s="158">
        <v>166701</v>
      </c>
      <c r="D7" s="159">
        <f t="shared" si="0"/>
        <v>65.305330951485516</v>
      </c>
    </row>
    <row r="8" spans="1:5" s="77" customFormat="1">
      <c r="A8" s="70" t="s">
        <v>30</v>
      </c>
      <c r="B8" s="158">
        <v>69773</v>
      </c>
      <c r="C8" s="158">
        <v>59301</v>
      </c>
      <c r="D8" s="159">
        <f t="shared" si="0"/>
        <v>84.991329024121072</v>
      </c>
    </row>
    <row r="9" spans="1:5" s="77" customFormat="1">
      <c r="A9" s="70" t="s">
        <v>73</v>
      </c>
      <c r="B9" s="158">
        <v>8721</v>
      </c>
      <c r="C9" s="158">
        <v>4550</v>
      </c>
      <c r="D9" s="159">
        <f t="shared" si="0"/>
        <v>52.172915950005731</v>
      </c>
    </row>
    <row r="10" spans="1:5" s="77" customFormat="1">
      <c r="A10" s="70" t="s">
        <v>31</v>
      </c>
      <c r="B10" s="158">
        <v>21194</v>
      </c>
      <c r="C10" s="158">
        <v>15901</v>
      </c>
      <c r="D10" s="159">
        <f t="shared" si="0"/>
        <v>75.025950740775684</v>
      </c>
    </row>
    <row r="11" spans="1:5" s="77" customFormat="1" ht="20.100000000000001" customHeight="1">
      <c r="A11" s="70" t="s">
        <v>74</v>
      </c>
      <c r="B11" s="158">
        <v>6273</v>
      </c>
      <c r="C11" s="158">
        <v>2623</v>
      </c>
      <c r="D11" s="159">
        <f t="shared" si="0"/>
        <v>41.81412402359318</v>
      </c>
    </row>
    <row r="12" spans="1:5" s="77" customFormat="1">
      <c r="A12" s="70" t="s">
        <v>75</v>
      </c>
      <c r="B12" s="158">
        <v>5803</v>
      </c>
      <c r="C12" s="158">
        <v>2608</v>
      </c>
      <c r="D12" s="159">
        <f t="shared" si="0"/>
        <v>44.942271239014303</v>
      </c>
    </row>
    <row r="13" spans="1:5" s="77" customFormat="1">
      <c r="A13" s="70" t="s">
        <v>76</v>
      </c>
      <c r="B13" s="158">
        <v>10782</v>
      </c>
      <c r="C13" s="158">
        <v>8357</v>
      </c>
      <c r="D13" s="159">
        <f t="shared" si="0"/>
        <v>77.508810981265071</v>
      </c>
    </row>
    <row r="14" spans="1:5" s="77" customFormat="1">
      <c r="A14" s="70" t="s">
        <v>36</v>
      </c>
      <c r="B14" s="158">
        <v>13067</v>
      </c>
      <c r="C14" s="158">
        <v>8296</v>
      </c>
      <c r="D14" s="159">
        <f t="shared" si="0"/>
        <v>63.488176322032601</v>
      </c>
    </row>
    <row r="15" spans="1:5" s="77" customFormat="1">
      <c r="A15" s="70" t="s">
        <v>20</v>
      </c>
      <c r="B15" s="158">
        <v>45715</v>
      </c>
      <c r="C15" s="158">
        <v>31802</v>
      </c>
      <c r="D15" s="159">
        <f t="shared" si="0"/>
        <v>69.565788034561962</v>
      </c>
    </row>
    <row r="16" spans="1:5" s="77" customFormat="1" ht="20.100000000000001" customHeight="1">
      <c r="A16" s="70" t="s">
        <v>22</v>
      </c>
      <c r="B16" s="158">
        <v>55169</v>
      </c>
      <c r="C16" s="158">
        <v>45939</v>
      </c>
      <c r="D16" s="159">
        <f t="shared" si="0"/>
        <v>83.269589805869231</v>
      </c>
    </row>
    <row r="17" spans="1:12" s="77" customFormat="1">
      <c r="A17" s="70" t="s">
        <v>25</v>
      </c>
      <c r="B17" s="158">
        <v>67346</v>
      </c>
      <c r="C17" s="158">
        <v>40633</v>
      </c>
      <c r="D17" s="159">
        <f t="shared" si="0"/>
        <v>60.334689513853831</v>
      </c>
    </row>
    <row r="18" spans="1:12" s="77" customFormat="1">
      <c r="A18" s="70" t="s">
        <v>24</v>
      </c>
      <c r="B18" s="158">
        <v>38597</v>
      </c>
      <c r="C18" s="158">
        <v>23744</v>
      </c>
      <c r="D18" s="159">
        <f t="shared" si="0"/>
        <v>61.517734538953803</v>
      </c>
    </row>
    <row r="19" spans="1:12" s="77" customFormat="1">
      <c r="A19" s="70" t="s">
        <v>28</v>
      </c>
      <c r="B19" s="158">
        <v>17801</v>
      </c>
      <c r="C19" s="158">
        <v>15283</v>
      </c>
      <c r="D19" s="159">
        <f t="shared" si="0"/>
        <v>85.85472726251335</v>
      </c>
    </row>
    <row r="20" spans="1:12" s="77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77" customFormat="1" ht="20.100000000000001" customHeight="1">
      <c r="A21" s="70" t="s">
        <v>78</v>
      </c>
      <c r="B21" s="158">
        <v>3624</v>
      </c>
      <c r="C21" s="158">
        <v>1361</v>
      </c>
      <c r="D21" s="159">
        <f t="shared" si="0"/>
        <v>37.555187637969091</v>
      </c>
    </row>
    <row r="22" spans="1:12" s="77" customFormat="1">
      <c r="A22" s="70" t="s">
        <v>47</v>
      </c>
      <c r="B22" s="158">
        <v>87276</v>
      </c>
      <c r="C22" s="158">
        <v>67499</v>
      </c>
      <c r="D22" s="159">
        <f t="shared" si="0"/>
        <v>77.339703927769364</v>
      </c>
    </row>
    <row r="23" spans="1:12" s="77" customFormat="1">
      <c r="A23" s="70" t="s">
        <v>27</v>
      </c>
      <c r="B23" s="158">
        <v>37918</v>
      </c>
      <c r="C23" s="158">
        <v>27858</v>
      </c>
      <c r="D23" s="159">
        <f t="shared" si="0"/>
        <v>73.469064824094104</v>
      </c>
    </row>
    <row r="24" spans="1:12" s="77" customFormat="1">
      <c r="A24" s="70" t="s">
        <v>23</v>
      </c>
      <c r="B24" s="158">
        <v>94726</v>
      </c>
      <c r="C24" s="158">
        <v>79872</v>
      </c>
      <c r="D24" s="159">
        <f t="shared" si="0"/>
        <v>84.318983172518628</v>
      </c>
    </row>
    <row r="25" spans="1:12" s="77" customFormat="1">
      <c r="A25" s="70" t="s">
        <v>29</v>
      </c>
      <c r="B25" s="158">
        <v>43424</v>
      </c>
      <c r="C25" s="158">
        <v>32198</v>
      </c>
      <c r="D25" s="159">
        <f t="shared" si="0"/>
        <v>74.147936624907885</v>
      </c>
    </row>
    <row r="26" spans="1:12" s="77" customFormat="1" ht="20.100000000000001" customHeight="1">
      <c r="A26" s="70" t="s">
        <v>2</v>
      </c>
      <c r="B26" s="158">
        <v>50950</v>
      </c>
      <c r="C26" s="158">
        <v>35265</v>
      </c>
      <c r="D26" s="159">
        <f t="shared" si="0"/>
        <v>69.214916584887135</v>
      </c>
    </row>
    <row r="27" spans="1:12" s="77" customFormat="1">
      <c r="A27" s="70" t="s">
        <v>18</v>
      </c>
      <c r="B27" s="158">
        <v>119220</v>
      </c>
      <c r="C27" s="158">
        <v>65588</v>
      </c>
      <c r="D27" s="159">
        <f t="shared" si="0"/>
        <v>55.014259352457643</v>
      </c>
    </row>
    <row r="28" spans="1:12" s="77" customFormat="1">
      <c r="A28" s="70" t="s">
        <v>17</v>
      </c>
      <c r="B28" s="158">
        <v>49440</v>
      </c>
      <c r="C28" s="158">
        <v>36635</v>
      </c>
      <c r="D28" s="159">
        <f t="shared" si="0"/>
        <v>74.099919093851128</v>
      </c>
    </row>
    <row r="29" spans="1:12" s="77" customFormat="1">
      <c r="A29" s="70" t="s">
        <v>21</v>
      </c>
      <c r="B29" s="158">
        <v>41660</v>
      </c>
      <c r="C29" s="158">
        <v>23229</v>
      </c>
      <c r="D29" s="159">
        <f t="shared" si="0"/>
        <v>55.758521363418147</v>
      </c>
    </row>
    <row r="30" spans="1:12" s="77" customFormat="1">
      <c r="A30" s="71" t="s">
        <v>16</v>
      </c>
      <c r="B30" s="160">
        <v>67674</v>
      </c>
      <c r="C30" s="160">
        <v>30914</v>
      </c>
      <c r="D30" s="161">
        <f t="shared" si="0"/>
        <v>45.680763661081066</v>
      </c>
    </row>
    <row r="31" spans="1:12">
      <c r="E31" s="77"/>
      <c r="F31" s="77"/>
      <c r="G31" s="77"/>
      <c r="L31" s="77"/>
    </row>
    <row r="32" spans="1:12">
      <c r="A32" s="79" t="s">
        <v>59</v>
      </c>
      <c r="E32" s="77"/>
      <c r="F32" s="77"/>
      <c r="G32" s="77"/>
      <c r="L32" s="77"/>
    </row>
    <row r="33" spans="1:4" ht="14.25">
      <c r="A33" s="148"/>
      <c r="B33" s="56"/>
      <c r="C33" s="58"/>
      <c r="D33" s="58"/>
    </row>
    <row r="34" spans="1:4">
      <c r="A34" s="121" t="s">
        <v>85</v>
      </c>
      <c r="B34" s="41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  <c r="B37" s="58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L37"/>
  <sheetViews>
    <sheetView showGridLines="0" workbookViewId="0"/>
  </sheetViews>
  <sheetFormatPr baseColWidth="10" defaultColWidth="12" defaultRowHeight="11.25"/>
  <cols>
    <col min="1" max="1" width="17.33203125" style="81" customWidth="1"/>
    <col min="2" max="2" width="26.5" style="81" customWidth="1"/>
    <col min="3" max="3" width="26.5" style="169" customWidth="1"/>
    <col min="4" max="4" width="18.1640625" style="169" customWidth="1"/>
    <col min="5" max="5" width="18.1640625" style="81" customWidth="1"/>
    <col min="6" max="16384" width="12" style="81"/>
  </cols>
  <sheetData>
    <row r="1" spans="1:5" s="163" customFormat="1" ht="22.7" customHeight="1">
      <c r="A1" s="18" t="s">
        <v>62</v>
      </c>
      <c r="C1" s="164"/>
      <c r="D1" s="280" t="s">
        <v>82</v>
      </c>
      <c r="E1" s="19"/>
    </row>
    <row r="2" spans="1:5" s="163" customFormat="1" ht="12.6" customHeight="1">
      <c r="A2" s="18"/>
      <c r="C2" s="164"/>
      <c r="D2" s="164"/>
      <c r="E2" s="19"/>
    </row>
    <row r="3" spans="1:5" s="134" customFormat="1" ht="12.2" customHeight="1">
      <c r="A3" s="257"/>
      <c r="B3" s="265" t="s">
        <v>4</v>
      </c>
      <c r="C3" s="265" t="s">
        <v>58</v>
      </c>
      <c r="D3" s="266" t="s">
        <v>5</v>
      </c>
    </row>
    <row r="4" spans="1:5" s="69" customFormat="1" ht="20.25" customHeight="1">
      <c r="A4" s="248" t="s">
        <v>0</v>
      </c>
      <c r="B4" s="249">
        <f>SUM(B6:B30)</f>
        <v>1425421</v>
      </c>
      <c r="C4" s="249">
        <f>SUM(C6:C30)</f>
        <v>998881</v>
      </c>
      <c r="D4" s="250">
        <f>100/B4*C4</f>
        <v>70.076209063848509</v>
      </c>
    </row>
    <row r="5" spans="1:5" s="69" customFormat="1" ht="6" customHeight="1">
      <c r="B5" s="142"/>
      <c r="C5" s="142"/>
    </row>
    <row r="6" spans="1:5" s="80" customFormat="1">
      <c r="A6" s="70" t="s">
        <v>26</v>
      </c>
      <c r="B6" s="165">
        <v>252499</v>
      </c>
      <c r="C6" s="165">
        <v>185233</v>
      </c>
      <c r="D6" s="166">
        <f t="shared" ref="D6:D30" si="0">IF(ISNUMBER(B6),100/B6*C6,"*")</f>
        <v>73.359894494631661</v>
      </c>
    </row>
    <row r="7" spans="1:5" s="80" customFormat="1">
      <c r="A7" s="70" t="s">
        <v>19</v>
      </c>
      <c r="B7" s="165">
        <v>251860</v>
      </c>
      <c r="C7" s="165">
        <v>175839</v>
      </c>
      <c r="D7" s="166">
        <f t="shared" si="0"/>
        <v>69.816167712221073</v>
      </c>
    </row>
    <row r="8" spans="1:5" s="80" customFormat="1">
      <c r="A8" s="70" t="s">
        <v>30</v>
      </c>
      <c r="B8" s="165">
        <v>68085</v>
      </c>
      <c r="C8" s="165">
        <v>59728</v>
      </c>
      <c r="D8" s="166">
        <f t="shared" si="0"/>
        <v>87.725637071307929</v>
      </c>
    </row>
    <row r="9" spans="1:5" s="80" customFormat="1">
      <c r="A9" s="70" t="s">
        <v>73</v>
      </c>
      <c r="B9" s="165">
        <v>8406</v>
      </c>
      <c r="C9" s="165">
        <v>4674</v>
      </c>
      <c r="D9" s="166">
        <f t="shared" si="0"/>
        <v>55.603140613847252</v>
      </c>
    </row>
    <row r="10" spans="1:5" s="80" customFormat="1">
      <c r="A10" s="70" t="s">
        <v>31</v>
      </c>
      <c r="B10" s="165">
        <v>21061</v>
      </c>
      <c r="C10" s="165">
        <v>15444</v>
      </c>
      <c r="D10" s="166">
        <f t="shared" si="0"/>
        <v>73.329851384074829</v>
      </c>
    </row>
    <row r="11" spans="1:5" s="80" customFormat="1" ht="20.100000000000001" customHeight="1">
      <c r="A11" s="70" t="s">
        <v>74</v>
      </c>
      <c r="B11" s="165">
        <v>6152</v>
      </c>
      <c r="C11" s="165">
        <v>2869</v>
      </c>
      <c r="D11" s="166">
        <f t="shared" si="0"/>
        <v>46.635240572171654</v>
      </c>
    </row>
    <row r="12" spans="1:5" s="80" customFormat="1">
      <c r="A12" s="70" t="s">
        <v>75</v>
      </c>
      <c r="B12" s="165">
        <v>5750</v>
      </c>
      <c r="C12" s="165">
        <v>4227</v>
      </c>
      <c r="D12" s="166">
        <f t="shared" si="0"/>
        <v>73.513043478260869</v>
      </c>
    </row>
    <row r="13" spans="1:5" s="80" customFormat="1">
      <c r="A13" s="70" t="s">
        <v>76</v>
      </c>
      <c r="B13" s="47" t="s">
        <v>79</v>
      </c>
      <c r="C13" s="47" t="s">
        <v>79</v>
      </c>
      <c r="D13" s="48" t="s">
        <v>79</v>
      </c>
    </row>
    <row r="14" spans="1:5" s="80" customFormat="1">
      <c r="A14" s="70" t="s">
        <v>36</v>
      </c>
      <c r="B14" s="165">
        <v>12559</v>
      </c>
      <c r="C14" s="165">
        <v>8969</v>
      </c>
      <c r="D14" s="166">
        <f t="shared" si="0"/>
        <v>71.41492157018871</v>
      </c>
    </row>
    <row r="15" spans="1:5" s="80" customFormat="1">
      <c r="A15" s="70" t="s">
        <v>20</v>
      </c>
      <c r="B15" s="165">
        <v>45743</v>
      </c>
      <c r="C15" s="165">
        <v>32404</v>
      </c>
      <c r="D15" s="166">
        <f t="shared" si="0"/>
        <v>70.839254093522499</v>
      </c>
    </row>
    <row r="16" spans="1:5" s="80" customFormat="1" ht="20.100000000000001" customHeight="1">
      <c r="A16" s="70" t="s">
        <v>22</v>
      </c>
      <c r="B16" s="165">
        <v>54322</v>
      </c>
      <c r="C16" s="165">
        <v>46091</v>
      </c>
      <c r="D16" s="166">
        <f t="shared" si="0"/>
        <v>84.847759655388245</v>
      </c>
    </row>
    <row r="17" spans="1:12" s="80" customFormat="1">
      <c r="A17" s="70" t="s">
        <v>25</v>
      </c>
      <c r="B17" s="165">
        <v>65204</v>
      </c>
      <c r="C17" s="165">
        <v>40156</v>
      </c>
      <c r="D17" s="166">
        <f t="shared" si="0"/>
        <v>61.585178823385071</v>
      </c>
    </row>
    <row r="18" spans="1:12" s="80" customFormat="1">
      <c r="A18" s="70" t="s">
        <v>24</v>
      </c>
      <c r="B18" s="165">
        <v>36031</v>
      </c>
      <c r="C18" s="165">
        <v>22924</v>
      </c>
      <c r="D18" s="166">
        <f t="shared" si="0"/>
        <v>63.622991313035996</v>
      </c>
    </row>
    <row r="19" spans="1:12" s="80" customFormat="1">
      <c r="A19" s="70" t="s">
        <v>28</v>
      </c>
      <c r="B19" s="47" t="s">
        <v>79</v>
      </c>
      <c r="C19" s="47" t="s">
        <v>79</v>
      </c>
      <c r="D19" s="48" t="s">
        <v>79</v>
      </c>
    </row>
    <row r="20" spans="1:12" s="80" customFormat="1">
      <c r="A20" s="70" t="s">
        <v>77</v>
      </c>
      <c r="B20" s="165">
        <v>13846</v>
      </c>
      <c r="C20" s="165">
        <v>9573</v>
      </c>
      <c r="D20" s="166">
        <f t="shared" si="0"/>
        <v>69.139101545572728</v>
      </c>
    </row>
    <row r="21" spans="1:12" s="80" customFormat="1" ht="20.100000000000001" customHeight="1">
      <c r="A21" s="70" t="s">
        <v>78</v>
      </c>
      <c r="B21" s="165">
        <v>3693</v>
      </c>
      <c r="C21" s="165">
        <v>1382</v>
      </c>
      <c r="D21" s="166">
        <f t="shared" si="0"/>
        <v>37.422150013539131</v>
      </c>
    </row>
    <row r="22" spans="1:12" s="80" customFormat="1">
      <c r="A22" s="70" t="s">
        <v>47</v>
      </c>
      <c r="B22" s="165">
        <v>87287</v>
      </c>
      <c r="C22" s="165">
        <v>68900</v>
      </c>
      <c r="D22" s="166">
        <f t="shared" si="0"/>
        <v>78.935007503981126</v>
      </c>
    </row>
    <row r="23" spans="1:12" s="80" customFormat="1">
      <c r="A23" s="70" t="s">
        <v>27</v>
      </c>
      <c r="B23" s="165">
        <v>37310</v>
      </c>
      <c r="C23" s="165">
        <v>28582</v>
      </c>
      <c r="D23" s="166">
        <f t="shared" si="0"/>
        <v>76.606807826320022</v>
      </c>
    </row>
    <row r="24" spans="1:12" s="80" customFormat="1">
      <c r="A24" s="70" t="s">
        <v>23</v>
      </c>
      <c r="B24" s="165">
        <v>92716</v>
      </c>
      <c r="C24" s="165">
        <v>79494</v>
      </c>
      <c r="D24" s="166">
        <f t="shared" si="0"/>
        <v>85.739246731955646</v>
      </c>
    </row>
    <row r="25" spans="1:12" s="80" customFormat="1">
      <c r="A25" s="70" t="s">
        <v>29</v>
      </c>
      <c r="B25" s="165">
        <v>43508</v>
      </c>
      <c r="C25" s="165">
        <v>32296</v>
      </c>
      <c r="D25" s="166">
        <f t="shared" si="0"/>
        <v>74.230026661763347</v>
      </c>
    </row>
    <row r="26" spans="1:12" s="80" customFormat="1" ht="20.100000000000001" customHeight="1">
      <c r="A26" s="70" t="s">
        <v>2</v>
      </c>
      <c r="B26" s="165">
        <v>49633</v>
      </c>
      <c r="C26" s="165">
        <v>34434</v>
      </c>
      <c r="D26" s="166">
        <f t="shared" si="0"/>
        <v>69.377228859831163</v>
      </c>
    </row>
    <row r="27" spans="1:12" s="80" customFormat="1">
      <c r="A27" s="70" t="s">
        <v>18</v>
      </c>
      <c r="B27" s="165">
        <v>116085</v>
      </c>
      <c r="C27" s="165">
        <v>58557</v>
      </c>
      <c r="D27" s="166">
        <f t="shared" si="0"/>
        <v>50.443209717017702</v>
      </c>
    </row>
    <row r="28" spans="1:12" s="80" customFormat="1">
      <c r="A28" s="70" t="s">
        <v>17</v>
      </c>
      <c r="B28" s="165">
        <v>48110</v>
      </c>
      <c r="C28" s="165">
        <v>36049</v>
      </c>
      <c r="D28" s="166">
        <f t="shared" si="0"/>
        <v>74.930367906880079</v>
      </c>
    </row>
    <row r="29" spans="1:12" s="80" customFormat="1">
      <c r="A29" s="70" t="s">
        <v>21</v>
      </c>
      <c r="B29" s="165">
        <v>41554</v>
      </c>
      <c r="C29" s="165">
        <v>23645</v>
      </c>
      <c r="D29" s="166">
        <f t="shared" si="0"/>
        <v>56.901862636569277</v>
      </c>
    </row>
    <row r="30" spans="1:12" s="80" customFormat="1">
      <c r="A30" s="71" t="s">
        <v>16</v>
      </c>
      <c r="B30" s="167">
        <v>64007</v>
      </c>
      <c r="C30" s="167">
        <v>27411</v>
      </c>
      <c r="D30" s="168">
        <f t="shared" si="0"/>
        <v>42.825003515240518</v>
      </c>
    </row>
    <row r="31" spans="1:12">
      <c r="L31" s="80"/>
    </row>
    <row r="32" spans="1:12">
      <c r="A32" s="82" t="s">
        <v>59</v>
      </c>
      <c r="L32" s="80"/>
    </row>
    <row r="33" spans="1:4" ht="14.25">
      <c r="A33" s="148"/>
      <c r="B33" s="56"/>
      <c r="C33" s="58"/>
      <c r="D33" s="58"/>
    </row>
    <row r="34" spans="1:4">
      <c r="A34" s="121" t="s">
        <v>85</v>
      </c>
      <c r="B34" s="41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  <c r="B37" s="58"/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L37"/>
  <sheetViews>
    <sheetView showGridLines="0" workbookViewId="0"/>
  </sheetViews>
  <sheetFormatPr baseColWidth="10" defaultColWidth="12" defaultRowHeight="11.25"/>
  <cols>
    <col min="1" max="1" width="17.33203125" style="84" customWidth="1"/>
    <col min="2" max="2" width="26.5" style="84" customWidth="1"/>
    <col min="3" max="3" width="26.5" style="176" customWidth="1"/>
    <col min="4" max="4" width="18.1640625" style="176" customWidth="1"/>
    <col min="5" max="5" width="18.1640625" style="84" customWidth="1"/>
    <col min="6" max="16384" width="12" style="84"/>
  </cols>
  <sheetData>
    <row r="1" spans="1:5" s="170" customFormat="1" ht="22.7" customHeight="1">
      <c r="A1" s="20" t="s">
        <v>63</v>
      </c>
      <c r="C1" s="171"/>
      <c r="D1" s="280" t="s">
        <v>82</v>
      </c>
      <c r="E1" s="21"/>
    </row>
    <row r="2" spans="1:5" s="170" customFormat="1" ht="12.6" customHeight="1">
      <c r="A2" s="20"/>
      <c r="C2" s="171"/>
      <c r="D2" s="171"/>
      <c r="E2" s="21"/>
    </row>
    <row r="3" spans="1:5" s="134" customFormat="1" ht="12.2" customHeight="1">
      <c r="A3" s="257"/>
      <c r="B3" s="267" t="s">
        <v>4</v>
      </c>
      <c r="C3" s="267" t="s">
        <v>58</v>
      </c>
      <c r="D3" s="268" t="s">
        <v>5</v>
      </c>
    </row>
    <row r="4" spans="1:5" s="69" customFormat="1" ht="20.25" customHeight="1">
      <c r="A4" s="248" t="s">
        <v>0</v>
      </c>
      <c r="B4" s="249">
        <f>SUM(B6:B30)</f>
        <v>1386146</v>
      </c>
      <c r="C4" s="249">
        <f>SUM(C6:C30)</f>
        <v>986937</v>
      </c>
      <c r="D4" s="250">
        <f>100/B4*C4</f>
        <v>71.200075605311412</v>
      </c>
    </row>
    <row r="5" spans="1:5" s="69" customFormat="1" ht="6" customHeight="1">
      <c r="B5" s="142"/>
      <c r="C5" s="142"/>
    </row>
    <row r="6" spans="1:5" s="83" customFormat="1">
      <c r="A6" s="70" t="s">
        <v>26</v>
      </c>
      <c r="B6" s="172">
        <v>241946</v>
      </c>
      <c r="C6" s="172">
        <v>181174</v>
      </c>
      <c r="D6" s="173">
        <f t="shared" ref="D6:D30" si="0">IF(ISNUMBER(B6),100/B6*C6,"*")</f>
        <v>74.881998462466825</v>
      </c>
    </row>
    <row r="7" spans="1:5" s="83" customFormat="1">
      <c r="A7" s="70" t="s">
        <v>19</v>
      </c>
      <c r="B7" s="172">
        <v>248247</v>
      </c>
      <c r="C7" s="172">
        <v>177779</v>
      </c>
      <c r="D7" s="173">
        <f t="shared" si="0"/>
        <v>71.613755654650404</v>
      </c>
    </row>
    <row r="8" spans="1:5" s="83" customFormat="1">
      <c r="A8" s="70" t="s">
        <v>30</v>
      </c>
      <c r="B8" s="172">
        <v>66383</v>
      </c>
      <c r="C8" s="172">
        <v>56706</v>
      </c>
      <c r="D8" s="173">
        <f t="shared" si="0"/>
        <v>85.42247262100237</v>
      </c>
    </row>
    <row r="9" spans="1:5" s="83" customFormat="1">
      <c r="A9" s="70" t="s">
        <v>73</v>
      </c>
      <c r="B9" s="172">
        <v>8244</v>
      </c>
      <c r="C9" s="172">
        <v>5358</v>
      </c>
      <c r="D9" s="173">
        <f t="shared" si="0"/>
        <v>64.992721979621535</v>
      </c>
    </row>
    <row r="10" spans="1:5" s="83" customFormat="1">
      <c r="A10" s="70" t="s">
        <v>31</v>
      </c>
      <c r="B10" s="172">
        <v>20727</v>
      </c>
      <c r="C10" s="172">
        <v>14974</v>
      </c>
      <c r="D10" s="173">
        <f t="shared" si="0"/>
        <v>72.243933034206592</v>
      </c>
    </row>
    <row r="11" spans="1:5" s="83" customFormat="1" ht="20.100000000000001" customHeight="1">
      <c r="A11" s="70" t="s">
        <v>74</v>
      </c>
      <c r="B11" s="172">
        <v>6209</v>
      </c>
      <c r="C11" s="172">
        <v>3837</v>
      </c>
      <c r="D11" s="173">
        <f t="shared" si="0"/>
        <v>61.797390884200354</v>
      </c>
    </row>
    <row r="12" spans="1:5" s="83" customFormat="1">
      <c r="A12" s="70" t="s">
        <v>75</v>
      </c>
      <c r="B12" s="172">
        <v>5629</v>
      </c>
      <c r="C12" s="172">
        <v>2774</v>
      </c>
      <c r="D12" s="173">
        <f t="shared" si="0"/>
        <v>49.280511636169834</v>
      </c>
    </row>
    <row r="13" spans="1:5" s="83" customFormat="1">
      <c r="A13" s="70" t="s">
        <v>76</v>
      </c>
      <c r="B13" s="47" t="s">
        <v>79</v>
      </c>
      <c r="C13" s="47" t="s">
        <v>79</v>
      </c>
      <c r="D13" s="48" t="s">
        <v>79</v>
      </c>
    </row>
    <row r="14" spans="1:5" s="83" customFormat="1">
      <c r="A14" s="70" t="s">
        <v>36</v>
      </c>
      <c r="B14" s="172">
        <v>12019</v>
      </c>
      <c r="C14" s="172">
        <v>8630</v>
      </c>
      <c r="D14" s="173">
        <f t="shared" si="0"/>
        <v>71.802978617189439</v>
      </c>
    </row>
    <row r="15" spans="1:5" s="83" customFormat="1">
      <c r="A15" s="70" t="s">
        <v>20</v>
      </c>
      <c r="B15" s="172">
        <v>46073</v>
      </c>
      <c r="C15" s="172">
        <v>33379</v>
      </c>
      <c r="D15" s="173">
        <f t="shared" si="0"/>
        <v>72.448071538645195</v>
      </c>
    </row>
    <row r="16" spans="1:5" s="83" customFormat="1" ht="20.100000000000001" customHeight="1">
      <c r="A16" s="70" t="s">
        <v>22</v>
      </c>
      <c r="B16" s="172">
        <v>51906</v>
      </c>
      <c r="C16" s="172">
        <v>44177</v>
      </c>
      <c r="D16" s="173">
        <f t="shared" si="0"/>
        <v>85.109621238392478</v>
      </c>
    </row>
    <row r="17" spans="1:12" s="83" customFormat="1">
      <c r="A17" s="70" t="s">
        <v>25</v>
      </c>
      <c r="B17" s="172">
        <v>62657</v>
      </c>
      <c r="C17" s="172">
        <v>41761</v>
      </c>
      <c r="D17" s="173">
        <f t="shared" si="0"/>
        <v>66.650174761000372</v>
      </c>
    </row>
    <row r="18" spans="1:12" s="83" customFormat="1">
      <c r="A18" s="70" t="s">
        <v>24</v>
      </c>
      <c r="B18" s="172">
        <v>32813</v>
      </c>
      <c r="C18" s="172">
        <v>21935</v>
      </c>
      <c r="D18" s="173">
        <f t="shared" si="0"/>
        <v>66.848505165635572</v>
      </c>
    </row>
    <row r="19" spans="1:12" s="83" customFormat="1">
      <c r="A19" s="70" t="s">
        <v>28</v>
      </c>
      <c r="B19" s="47" t="s">
        <v>79</v>
      </c>
      <c r="C19" s="47" t="s">
        <v>79</v>
      </c>
      <c r="D19" s="48" t="s">
        <v>79</v>
      </c>
    </row>
    <row r="20" spans="1:12" s="83" customFormat="1">
      <c r="A20" s="70" t="s">
        <v>77</v>
      </c>
      <c r="B20" s="172">
        <v>14218</v>
      </c>
      <c r="C20" s="172">
        <v>9784</v>
      </c>
      <c r="D20" s="173">
        <f t="shared" si="0"/>
        <v>68.814179209452803</v>
      </c>
    </row>
    <row r="21" spans="1:12" s="83" customFormat="1" ht="20.100000000000001" customHeight="1">
      <c r="A21" s="70" t="s">
        <v>78</v>
      </c>
      <c r="B21" s="172">
        <v>3681</v>
      </c>
      <c r="C21" s="172">
        <v>1470</v>
      </c>
      <c r="D21" s="173">
        <f t="shared" si="0"/>
        <v>39.934800325998367</v>
      </c>
    </row>
    <row r="22" spans="1:12" s="83" customFormat="1">
      <c r="A22" s="70" t="s">
        <v>47</v>
      </c>
      <c r="B22" s="172">
        <v>85709</v>
      </c>
      <c r="C22" s="172">
        <v>67676</v>
      </c>
      <c r="D22" s="173">
        <f t="shared" si="0"/>
        <v>78.960202545823662</v>
      </c>
    </row>
    <row r="23" spans="1:12" s="83" customFormat="1">
      <c r="A23" s="70" t="s">
        <v>27</v>
      </c>
      <c r="B23" s="172">
        <v>37372</v>
      </c>
      <c r="C23" s="172">
        <v>27382</v>
      </c>
      <c r="D23" s="173">
        <f t="shared" si="0"/>
        <v>73.268757358450173</v>
      </c>
    </row>
    <row r="24" spans="1:12" s="83" customFormat="1">
      <c r="A24" s="70" t="s">
        <v>23</v>
      </c>
      <c r="B24" s="172">
        <v>89544</v>
      </c>
      <c r="C24" s="172">
        <v>76964</v>
      </c>
      <c r="D24" s="173">
        <f t="shared" si="0"/>
        <v>85.951040829089607</v>
      </c>
    </row>
    <row r="25" spans="1:12" s="83" customFormat="1">
      <c r="A25" s="70" t="s">
        <v>29</v>
      </c>
      <c r="B25" s="172">
        <v>43396</v>
      </c>
      <c r="C25" s="172">
        <v>33620</v>
      </c>
      <c r="D25" s="173">
        <f t="shared" si="0"/>
        <v>77.472578117798875</v>
      </c>
    </row>
    <row r="26" spans="1:12" s="83" customFormat="1" ht="20.100000000000001" customHeight="1">
      <c r="A26" s="70" t="s">
        <v>2</v>
      </c>
      <c r="B26" s="172">
        <v>48860</v>
      </c>
      <c r="C26" s="172">
        <v>32959</v>
      </c>
      <c r="D26" s="173">
        <f t="shared" si="0"/>
        <v>67.455996725337698</v>
      </c>
    </row>
    <row r="27" spans="1:12" s="83" customFormat="1">
      <c r="A27" s="70" t="s">
        <v>18</v>
      </c>
      <c r="B27" s="172">
        <v>113520</v>
      </c>
      <c r="C27" s="172">
        <v>57940</v>
      </c>
      <c r="D27" s="173">
        <f t="shared" si="0"/>
        <v>51.039464411557439</v>
      </c>
    </row>
    <row r="28" spans="1:12" s="83" customFormat="1">
      <c r="A28" s="70" t="s">
        <v>17</v>
      </c>
      <c r="B28" s="172">
        <v>46430</v>
      </c>
      <c r="C28" s="172">
        <v>34466</v>
      </c>
      <c r="D28" s="173">
        <f t="shared" si="0"/>
        <v>74.232177471462407</v>
      </c>
    </row>
    <row r="29" spans="1:12" s="83" customFormat="1">
      <c r="A29" s="70" t="s">
        <v>21</v>
      </c>
      <c r="B29" s="172">
        <v>40626</v>
      </c>
      <c r="C29" s="172">
        <v>21290</v>
      </c>
      <c r="D29" s="173">
        <f t="shared" si="0"/>
        <v>52.404863880273716</v>
      </c>
    </row>
    <row r="30" spans="1:12" s="83" customFormat="1">
      <c r="A30" s="71" t="s">
        <v>16</v>
      </c>
      <c r="B30" s="174">
        <v>59937</v>
      </c>
      <c r="C30" s="174">
        <v>30902</v>
      </c>
      <c r="D30" s="175">
        <f t="shared" si="0"/>
        <v>51.557468675442543</v>
      </c>
    </row>
    <row r="31" spans="1:12">
      <c r="L31" s="83"/>
    </row>
    <row r="32" spans="1:12">
      <c r="A32" s="85" t="s">
        <v>59</v>
      </c>
      <c r="L32" s="83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L37"/>
  <sheetViews>
    <sheetView showGridLines="0" workbookViewId="0"/>
  </sheetViews>
  <sheetFormatPr baseColWidth="10" defaultColWidth="12" defaultRowHeight="11.25"/>
  <cols>
    <col min="1" max="1" width="17.33203125" style="87" customWidth="1"/>
    <col min="2" max="2" width="26.5" style="87" customWidth="1"/>
    <col min="3" max="3" width="26.5" style="183" customWidth="1"/>
    <col min="4" max="4" width="18.1640625" style="183" customWidth="1"/>
    <col min="5" max="5" width="18.1640625" style="87" customWidth="1"/>
    <col min="6" max="16384" width="12" style="87"/>
  </cols>
  <sheetData>
    <row r="1" spans="1:5" s="177" customFormat="1" ht="22.7" customHeight="1">
      <c r="A1" s="22" t="s">
        <v>64</v>
      </c>
      <c r="C1" s="178"/>
      <c r="D1" s="280" t="s">
        <v>82</v>
      </c>
      <c r="E1" s="23"/>
    </row>
    <row r="2" spans="1:5" s="177" customFormat="1" ht="12.6" customHeight="1">
      <c r="A2" s="22"/>
      <c r="C2" s="178"/>
      <c r="D2" s="178"/>
      <c r="E2" s="23"/>
    </row>
    <row r="3" spans="1:5" s="134" customFormat="1" ht="12.2" customHeight="1">
      <c r="A3" s="257"/>
      <c r="B3" s="269" t="s">
        <v>4</v>
      </c>
      <c r="C3" s="269" t="s">
        <v>58</v>
      </c>
      <c r="D3" s="270" t="s">
        <v>5</v>
      </c>
    </row>
    <row r="4" spans="1:5" s="69" customFormat="1" ht="20.25" customHeight="1">
      <c r="A4" s="248" t="s">
        <v>0</v>
      </c>
      <c r="B4" s="249">
        <f>SUM(B6:B30)</f>
        <v>1360453</v>
      </c>
      <c r="C4" s="249">
        <f>SUM(C6:C30)</f>
        <v>985499</v>
      </c>
      <c r="D4" s="250">
        <f>100/B4*C4</f>
        <v>72.439033174979215</v>
      </c>
    </row>
    <row r="5" spans="1:5" s="69" customFormat="1" ht="6" customHeight="1">
      <c r="B5" s="142"/>
      <c r="C5" s="142"/>
    </row>
    <row r="6" spans="1:5" s="86" customFormat="1">
      <c r="A6" s="70" t="s">
        <v>26</v>
      </c>
      <c r="B6" s="179">
        <v>230741</v>
      </c>
      <c r="C6" s="179">
        <v>174303</v>
      </c>
      <c r="D6" s="180">
        <f t="shared" ref="D6:D30" si="0">IF(ISNUMBER(B6),100/B6*C6,"*")</f>
        <v>75.540541126197766</v>
      </c>
    </row>
    <row r="7" spans="1:5" s="86" customFormat="1">
      <c r="A7" s="70" t="s">
        <v>19</v>
      </c>
      <c r="B7" s="179">
        <v>242532</v>
      </c>
      <c r="C7" s="179">
        <v>161925</v>
      </c>
      <c r="D7" s="180">
        <f t="shared" si="0"/>
        <v>66.76438573054277</v>
      </c>
    </row>
    <row r="8" spans="1:5" s="86" customFormat="1">
      <c r="A8" s="70" t="s">
        <v>30</v>
      </c>
      <c r="B8" s="179">
        <v>65032</v>
      </c>
      <c r="C8" s="179">
        <v>52805</v>
      </c>
      <c r="D8" s="180">
        <f t="shared" si="0"/>
        <v>81.198486898757537</v>
      </c>
    </row>
    <row r="9" spans="1:5" s="86" customFormat="1">
      <c r="A9" s="70" t="s">
        <v>73</v>
      </c>
      <c r="B9" s="179">
        <v>8109</v>
      </c>
      <c r="C9" s="179">
        <v>5374</v>
      </c>
      <c r="D9" s="180">
        <f t="shared" si="0"/>
        <v>66.272043408558389</v>
      </c>
    </row>
    <row r="10" spans="1:5" s="86" customFormat="1">
      <c r="A10" s="70" t="s">
        <v>31</v>
      </c>
      <c r="B10" s="179">
        <v>20247</v>
      </c>
      <c r="C10" s="179">
        <v>14864</v>
      </c>
      <c r="D10" s="180">
        <f t="shared" si="0"/>
        <v>73.413345186941271</v>
      </c>
    </row>
    <row r="11" spans="1:5" s="86" customFormat="1" ht="20.100000000000001" customHeight="1">
      <c r="A11" s="70" t="s">
        <v>74</v>
      </c>
      <c r="B11" s="179">
        <v>6190</v>
      </c>
      <c r="C11" s="179">
        <v>2246</v>
      </c>
      <c r="D11" s="180">
        <f t="shared" si="0"/>
        <v>36.284329563812598</v>
      </c>
    </row>
    <row r="12" spans="1:5" s="86" customFormat="1">
      <c r="A12" s="70" t="s">
        <v>75</v>
      </c>
      <c r="B12" s="179">
        <v>5449</v>
      </c>
      <c r="C12" s="179">
        <v>3489</v>
      </c>
      <c r="D12" s="180">
        <f t="shared" si="0"/>
        <v>64.030097265553309</v>
      </c>
    </row>
    <row r="13" spans="1:5" s="86" customFormat="1">
      <c r="A13" s="70" t="s">
        <v>76</v>
      </c>
      <c r="B13" s="179">
        <v>10904</v>
      </c>
      <c r="C13" s="179">
        <v>8517</v>
      </c>
      <c r="D13" s="180">
        <f t="shared" si="0"/>
        <v>78.108950843727072</v>
      </c>
    </row>
    <row r="14" spans="1:5" s="86" customFormat="1">
      <c r="A14" s="70" t="s">
        <v>36</v>
      </c>
      <c r="B14" s="179">
        <v>11441</v>
      </c>
      <c r="C14" s="179">
        <v>8600</v>
      </c>
      <c r="D14" s="180">
        <f t="shared" si="0"/>
        <v>75.168254523206016</v>
      </c>
    </row>
    <row r="15" spans="1:5" s="86" customFormat="1">
      <c r="A15" s="70" t="s">
        <v>20</v>
      </c>
      <c r="B15" s="179">
        <v>46210</v>
      </c>
      <c r="C15" s="179">
        <v>31504</v>
      </c>
      <c r="D15" s="180">
        <f t="shared" si="0"/>
        <v>68.175719541224836</v>
      </c>
    </row>
    <row r="16" spans="1:5" s="86" customFormat="1" ht="20.100000000000001" customHeight="1">
      <c r="A16" s="70" t="s">
        <v>22</v>
      </c>
      <c r="B16" s="179">
        <v>50575</v>
      </c>
      <c r="C16" s="179">
        <v>43737</v>
      </c>
      <c r="D16" s="180">
        <f t="shared" si="0"/>
        <v>86.479485912011853</v>
      </c>
    </row>
    <row r="17" spans="1:12" s="86" customFormat="1">
      <c r="A17" s="70" t="s">
        <v>25</v>
      </c>
      <c r="B17" s="179">
        <v>58089</v>
      </c>
      <c r="C17" s="179">
        <v>39210</v>
      </c>
      <c r="D17" s="180">
        <f t="shared" si="0"/>
        <v>67.499870887775657</v>
      </c>
    </row>
    <row r="18" spans="1:12" s="86" customFormat="1">
      <c r="A18" s="70" t="s">
        <v>24</v>
      </c>
      <c r="B18" s="179">
        <v>31344</v>
      </c>
      <c r="C18" s="179">
        <v>21166</v>
      </c>
      <c r="D18" s="180">
        <f t="shared" si="0"/>
        <v>67.528075548749371</v>
      </c>
    </row>
    <row r="19" spans="1:12" s="86" customFormat="1">
      <c r="A19" s="70" t="s">
        <v>28</v>
      </c>
      <c r="B19" s="179">
        <v>17106</v>
      </c>
      <c r="C19" s="179">
        <v>15143</v>
      </c>
      <c r="D19" s="180">
        <f t="shared" si="0"/>
        <v>88.524494329475047</v>
      </c>
    </row>
    <row r="20" spans="1:12" s="86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86" customFormat="1" ht="20.100000000000001" customHeight="1">
      <c r="A21" s="70" t="s">
        <v>78</v>
      </c>
      <c r="B21" s="179">
        <v>3548</v>
      </c>
      <c r="C21" s="179">
        <v>1674</v>
      </c>
      <c r="D21" s="180">
        <f t="shared" si="0"/>
        <v>47.181510710259296</v>
      </c>
    </row>
    <row r="22" spans="1:12" s="86" customFormat="1">
      <c r="A22" s="70" t="s">
        <v>47</v>
      </c>
      <c r="B22" s="179">
        <v>83238</v>
      </c>
      <c r="C22" s="179">
        <v>67741</v>
      </c>
      <c r="D22" s="180">
        <f t="shared" si="0"/>
        <v>81.382301352747547</v>
      </c>
    </row>
    <row r="23" spans="1:12" s="86" customFormat="1">
      <c r="A23" s="70" t="s">
        <v>27</v>
      </c>
      <c r="B23" s="179">
        <v>37333</v>
      </c>
      <c r="C23" s="179">
        <v>28102</v>
      </c>
      <c r="D23" s="180">
        <f t="shared" si="0"/>
        <v>75.273886373985491</v>
      </c>
    </row>
    <row r="24" spans="1:12" s="86" customFormat="1">
      <c r="A24" s="70" t="s">
        <v>23</v>
      </c>
      <c r="B24" s="179">
        <v>85604</v>
      </c>
      <c r="C24" s="179">
        <v>74883</v>
      </c>
      <c r="D24" s="180">
        <f t="shared" si="0"/>
        <v>87.47605252091023</v>
      </c>
    </row>
    <row r="25" spans="1:12" s="86" customFormat="1">
      <c r="A25" s="70" t="s">
        <v>29</v>
      </c>
      <c r="B25" s="179">
        <v>43018</v>
      </c>
      <c r="C25" s="179">
        <v>33729</v>
      </c>
      <c r="D25" s="180">
        <f t="shared" si="0"/>
        <v>78.406713468780509</v>
      </c>
    </row>
    <row r="26" spans="1:12" s="86" customFormat="1" ht="20.100000000000001" customHeight="1">
      <c r="A26" s="70" t="s">
        <v>2</v>
      </c>
      <c r="B26" s="179">
        <v>47944</v>
      </c>
      <c r="C26" s="179">
        <v>33371</v>
      </c>
      <c r="D26" s="180">
        <f t="shared" si="0"/>
        <v>69.604121475054228</v>
      </c>
    </row>
    <row r="27" spans="1:12" s="86" customFormat="1">
      <c r="A27" s="70" t="s">
        <v>18</v>
      </c>
      <c r="B27" s="179">
        <v>112646</v>
      </c>
      <c r="C27" s="179">
        <v>75579</v>
      </c>
      <c r="D27" s="180">
        <f t="shared" si="0"/>
        <v>67.094259893826674</v>
      </c>
    </row>
    <row r="28" spans="1:12" s="86" customFormat="1">
      <c r="A28" s="70" t="s">
        <v>17</v>
      </c>
      <c r="B28" s="179">
        <v>45805</v>
      </c>
      <c r="C28" s="179">
        <v>33784</v>
      </c>
      <c r="D28" s="180">
        <f t="shared" si="0"/>
        <v>73.756140159371242</v>
      </c>
    </row>
    <row r="29" spans="1:12" s="86" customFormat="1">
      <c r="A29" s="70" t="s">
        <v>21</v>
      </c>
      <c r="B29" s="179">
        <v>40363</v>
      </c>
      <c r="C29" s="179">
        <v>23391</v>
      </c>
      <c r="D29" s="180">
        <f t="shared" si="0"/>
        <v>57.951589326858759</v>
      </c>
    </row>
    <row r="30" spans="1:12" s="86" customFormat="1">
      <c r="A30" s="71" t="s">
        <v>16</v>
      </c>
      <c r="B30" s="181">
        <v>56985</v>
      </c>
      <c r="C30" s="181">
        <v>30362</v>
      </c>
      <c r="D30" s="182">
        <f t="shared" si="0"/>
        <v>53.280687900324644</v>
      </c>
    </row>
    <row r="31" spans="1:12">
      <c r="L31" s="86"/>
    </row>
    <row r="32" spans="1:12">
      <c r="A32" s="88" t="s">
        <v>59</v>
      </c>
      <c r="L32" s="86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L37"/>
  <sheetViews>
    <sheetView showGridLines="0" workbookViewId="0"/>
  </sheetViews>
  <sheetFormatPr baseColWidth="10" defaultColWidth="12" defaultRowHeight="11.25"/>
  <cols>
    <col min="1" max="1" width="17.33203125" style="90" customWidth="1"/>
    <col min="2" max="2" width="26.5" style="90" customWidth="1"/>
    <col min="3" max="3" width="26.5" style="190" customWidth="1"/>
    <col min="4" max="4" width="18.1640625" style="190" customWidth="1"/>
    <col min="5" max="5" width="18.1640625" style="90" customWidth="1"/>
    <col min="6" max="16384" width="12" style="90"/>
  </cols>
  <sheetData>
    <row r="1" spans="1:5" s="184" customFormat="1" ht="22.7" customHeight="1">
      <c r="A1" s="24" t="s">
        <v>65</v>
      </c>
      <c r="C1" s="185"/>
      <c r="D1" s="280" t="s">
        <v>82</v>
      </c>
      <c r="E1" s="25"/>
    </row>
    <row r="2" spans="1:5" s="184" customFormat="1" ht="12.6" customHeight="1">
      <c r="A2" s="24"/>
      <c r="C2" s="185"/>
      <c r="D2" s="185"/>
      <c r="E2" s="25"/>
    </row>
    <row r="3" spans="1:5" s="134" customFormat="1" ht="12.2" customHeight="1">
      <c r="A3" s="257"/>
      <c r="B3" s="271" t="s">
        <v>4</v>
      </c>
      <c r="C3" s="271" t="s">
        <v>58</v>
      </c>
      <c r="D3" s="272" t="s">
        <v>5</v>
      </c>
    </row>
    <row r="4" spans="1:5" s="69" customFormat="1" ht="20.25" customHeight="1">
      <c r="A4" s="248" t="s">
        <v>0</v>
      </c>
      <c r="B4" s="249">
        <f>SUM(B6:B30)</f>
        <v>1296706</v>
      </c>
      <c r="C4" s="249">
        <f>SUM(C6:C30)</f>
        <v>908246</v>
      </c>
      <c r="D4" s="250">
        <f>100/B4*C4</f>
        <v>70.042553979082385</v>
      </c>
    </row>
    <row r="5" spans="1:5" s="69" customFormat="1" ht="6" customHeight="1">
      <c r="B5" s="142"/>
      <c r="C5" s="142"/>
    </row>
    <row r="6" spans="1:5" s="89" customFormat="1">
      <c r="A6" s="70" t="s">
        <v>26</v>
      </c>
      <c r="B6" s="186">
        <v>216511</v>
      </c>
      <c r="C6" s="186">
        <v>155565</v>
      </c>
      <c r="D6" s="187">
        <f t="shared" ref="D6:D30" si="0">IF(ISNUMBER(B6),100/B6*C6,"*")</f>
        <v>71.850852843504484</v>
      </c>
    </row>
    <row r="7" spans="1:5" s="89" customFormat="1">
      <c r="A7" s="70" t="s">
        <v>19</v>
      </c>
      <c r="B7" s="186">
        <v>232961</v>
      </c>
      <c r="C7" s="186">
        <v>160258</v>
      </c>
      <c r="D7" s="187">
        <f t="shared" si="0"/>
        <v>68.791772013341287</v>
      </c>
    </row>
    <row r="8" spans="1:5" s="89" customFormat="1">
      <c r="A8" s="70" t="s">
        <v>30</v>
      </c>
      <c r="B8" s="186">
        <v>63062</v>
      </c>
      <c r="C8" s="186">
        <v>51116</v>
      </c>
      <c r="D8" s="187">
        <f t="shared" si="0"/>
        <v>81.056737813580284</v>
      </c>
    </row>
    <row r="9" spans="1:5" s="89" customFormat="1">
      <c r="A9" s="70" t="s">
        <v>73</v>
      </c>
      <c r="B9" s="186">
        <v>8144</v>
      </c>
      <c r="C9" s="186">
        <v>3686</v>
      </c>
      <c r="D9" s="187">
        <f t="shared" si="0"/>
        <v>45.260314341846758</v>
      </c>
    </row>
    <row r="10" spans="1:5" s="89" customFormat="1">
      <c r="A10" s="70" t="s">
        <v>31</v>
      </c>
      <c r="B10" s="186">
        <v>19444</v>
      </c>
      <c r="C10" s="186">
        <v>13688</v>
      </c>
      <c r="D10" s="187">
        <f t="shared" si="0"/>
        <v>70.397037646574773</v>
      </c>
    </row>
    <row r="11" spans="1:5" s="89" customFormat="1" ht="20.100000000000001" customHeight="1">
      <c r="A11" s="70" t="s">
        <v>74</v>
      </c>
      <c r="B11" s="186">
        <v>6129</v>
      </c>
      <c r="C11" s="186">
        <v>4202</v>
      </c>
      <c r="D11" s="187">
        <f t="shared" si="0"/>
        <v>68.559308206885291</v>
      </c>
    </row>
    <row r="12" spans="1:5" s="89" customFormat="1">
      <c r="A12" s="70" t="s">
        <v>75</v>
      </c>
      <c r="B12" s="186">
        <v>5446</v>
      </c>
      <c r="C12" s="186">
        <v>3823</v>
      </c>
      <c r="D12" s="187">
        <f t="shared" si="0"/>
        <v>70.198310686742559</v>
      </c>
    </row>
    <row r="13" spans="1:5" s="89" customFormat="1">
      <c r="A13" s="70" t="s">
        <v>76</v>
      </c>
      <c r="B13" s="186">
        <v>10680</v>
      </c>
      <c r="C13" s="186">
        <v>8175</v>
      </c>
      <c r="D13" s="187">
        <f t="shared" si="0"/>
        <v>76.544943820224717</v>
      </c>
    </row>
    <row r="14" spans="1:5" s="89" customFormat="1">
      <c r="A14" s="70" t="s">
        <v>36</v>
      </c>
      <c r="B14" s="186">
        <v>10926</v>
      </c>
      <c r="C14" s="186">
        <v>7341</v>
      </c>
      <c r="D14" s="187">
        <f t="shared" si="0"/>
        <v>67.188358045030199</v>
      </c>
    </row>
    <row r="15" spans="1:5" s="89" customFormat="1">
      <c r="A15" s="70" t="s">
        <v>20</v>
      </c>
      <c r="B15" s="186">
        <v>45153</v>
      </c>
      <c r="C15" s="186">
        <v>31365</v>
      </c>
      <c r="D15" s="187">
        <f t="shared" si="0"/>
        <v>69.463823001793898</v>
      </c>
    </row>
    <row r="16" spans="1:5" s="89" customFormat="1" ht="20.100000000000001" customHeight="1">
      <c r="A16" s="70" t="s">
        <v>22</v>
      </c>
      <c r="B16" s="186">
        <v>48416</v>
      </c>
      <c r="C16" s="186">
        <v>39700</v>
      </c>
      <c r="D16" s="187">
        <f t="shared" si="0"/>
        <v>81.997686715135501</v>
      </c>
    </row>
    <row r="17" spans="1:12" s="89" customFormat="1">
      <c r="A17" s="70" t="s">
        <v>25</v>
      </c>
      <c r="B17" s="186">
        <v>53333</v>
      </c>
      <c r="C17" s="186">
        <v>35089</v>
      </c>
      <c r="D17" s="187">
        <f t="shared" si="0"/>
        <v>65.792286201788755</v>
      </c>
    </row>
    <row r="18" spans="1:12" s="89" customFormat="1">
      <c r="A18" s="70" t="s">
        <v>24</v>
      </c>
      <c r="B18" s="186">
        <v>29333</v>
      </c>
      <c r="C18" s="186">
        <v>18446</v>
      </c>
      <c r="D18" s="187">
        <f t="shared" si="0"/>
        <v>62.884805509153516</v>
      </c>
    </row>
    <row r="19" spans="1:12" s="89" customFormat="1">
      <c r="A19" s="70" t="s">
        <v>28</v>
      </c>
      <c r="B19" s="186">
        <v>16531</v>
      </c>
      <c r="C19" s="186">
        <v>14881</v>
      </c>
      <c r="D19" s="187">
        <f t="shared" si="0"/>
        <v>90.018752646542865</v>
      </c>
    </row>
    <row r="20" spans="1:12" s="89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89" customFormat="1" ht="20.100000000000001" customHeight="1">
      <c r="A21" s="70" t="s">
        <v>78</v>
      </c>
      <c r="B21" s="186">
        <v>3488</v>
      </c>
      <c r="C21" s="186">
        <v>1755</v>
      </c>
      <c r="D21" s="187">
        <f t="shared" si="0"/>
        <v>50.315366972477065</v>
      </c>
    </row>
    <row r="22" spans="1:12" s="89" customFormat="1">
      <c r="A22" s="70" t="s">
        <v>47</v>
      </c>
      <c r="B22" s="186">
        <v>79723</v>
      </c>
      <c r="C22" s="186">
        <v>63867</v>
      </c>
      <c r="D22" s="187">
        <f t="shared" si="0"/>
        <v>80.111134804259748</v>
      </c>
    </row>
    <row r="23" spans="1:12" s="89" customFormat="1">
      <c r="A23" s="70" t="s">
        <v>27</v>
      </c>
      <c r="B23" s="186">
        <v>37081</v>
      </c>
      <c r="C23" s="186">
        <v>27395</v>
      </c>
      <c r="D23" s="187">
        <f t="shared" si="0"/>
        <v>73.878805857447219</v>
      </c>
    </row>
    <row r="24" spans="1:12" s="89" customFormat="1">
      <c r="A24" s="70" t="s">
        <v>23</v>
      </c>
      <c r="B24" s="186">
        <v>81680</v>
      </c>
      <c r="C24" s="186">
        <v>70636</v>
      </c>
      <c r="D24" s="187">
        <f t="shared" si="0"/>
        <v>86.478942213516163</v>
      </c>
    </row>
    <row r="25" spans="1:12" s="89" customFormat="1">
      <c r="A25" s="70" t="s">
        <v>29</v>
      </c>
      <c r="B25" s="186">
        <v>41470</v>
      </c>
      <c r="C25" s="186">
        <v>31596</v>
      </c>
      <c r="D25" s="187">
        <f t="shared" si="0"/>
        <v>76.190016879672058</v>
      </c>
    </row>
    <row r="26" spans="1:12" s="89" customFormat="1" ht="20.100000000000001" customHeight="1">
      <c r="A26" s="70" t="s">
        <v>2</v>
      </c>
      <c r="B26" s="186">
        <v>45624</v>
      </c>
      <c r="C26" s="186">
        <v>33634</v>
      </c>
      <c r="D26" s="187">
        <f t="shared" si="0"/>
        <v>73.719971944590569</v>
      </c>
    </row>
    <row r="27" spans="1:12" s="89" customFormat="1">
      <c r="A27" s="70" t="s">
        <v>18</v>
      </c>
      <c r="B27" s="186">
        <v>106344</v>
      </c>
      <c r="C27" s="186">
        <v>57928</v>
      </c>
      <c r="D27" s="187">
        <f t="shared" si="0"/>
        <v>54.472278642894757</v>
      </c>
    </row>
    <row r="28" spans="1:12" s="89" customFormat="1">
      <c r="A28" s="70" t="s">
        <v>17</v>
      </c>
      <c r="B28" s="186">
        <v>43054</v>
      </c>
      <c r="C28" s="186">
        <v>32776</v>
      </c>
      <c r="D28" s="187">
        <f t="shared" si="0"/>
        <v>76.127653644260704</v>
      </c>
    </row>
    <row r="29" spans="1:12" s="89" customFormat="1">
      <c r="A29" s="70" t="s">
        <v>21</v>
      </c>
      <c r="B29" s="186">
        <v>38868</v>
      </c>
      <c r="C29" s="186">
        <v>22168</v>
      </c>
      <c r="D29" s="187">
        <f t="shared" si="0"/>
        <v>57.034064011526191</v>
      </c>
    </row>
    <row r="30" spans="1:12" s="89" customFormat="1">
      <c r="A30" s="71" t="s">
        <v>16</v>
      </c>
      <c r="B30" s="188">
        <v>53305</v>
      </c>
      <c r="C30" s="188">
        <v>19156</v>
      </c>
      <c r="D30" s="189">
        <f t="shared" si="0"/>
        <v>35.936591314135633</v>
      </c>
    </row>
    <row r="31" spans="1:12">
      <c r="L31" s="89"/>
    </row>
    <row r="32" spans="1:12">
      <c r="A32" s="91" t="s">
        <v>59</v>
      </c>
      <c r="L32" s="89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L37"/>
  <sheetViews>
    <sheetView showGridLines="0" workbookViewId="0"/>
  </sheetViews>
  <sheetFormatPr baseColWidth="10" defaultColWidth="12" defaultRowHeight="11.25"/>
  <cols>
    <col min="1" max="1" width="17.33203125" style="93" customWidth="1"/>
    <col min="2" max="2" width="26.5" style="93" customWidth="1"/>
    <col min="3" max="3" width="26.5" style="197" customWidth="1"/>
    <col min="4" max="4" width="18.1640625" style="197" customWidth="1"/>
    <col min="5" max="5" width="18.1640625" style="93" customWidth="1"/>
    <col min="6" max="16384" width="12" style="93"/>
  </cols>
  <sheetData>
    <row r="1" spans="1:5" s="191" customFormat="1" ht="22.7" customHeight="1">
      <c r="A1" s="26" t="s">
        <v>66</v>
      </c>
      <c r="C1" s="192"/>
      <c r="D1" s="280" t="s">
        <v>82</v>
      </c>
      <c r="E1" s="27"/>
    </row>
    <row r="2" spans="1:5" s="191" customFormat="1" ht="12.6" customHeight="1">
      <c r="A2" s="26"/>
      <c r="C2" s="192"/>
      <c r="D2" s="192"/>
      <c r="E2" s="27"/>
    </row>
    <row r="3" spans="1:5" s="134" customFormat="1" ht="12.2" customHeight="1">
      <c r="A3" s="257"/>
      <c r="B3" s="273" t="s">
        <v>4</v>
      </c>
      <c r="C3" s="273" t="s">
        <v>58</v>
      </c>
      <c r="D3" s="274" t="s">
        <v>5</v>
      </c>
    </row>
    <row r="4" spans="1:5" s="69" customFormat="1" ht="20.25" customHeight="1">
      <c r="A4" s="248" t="s">
        <v>0</v>
      </c>
      <c r="B4" s="249">
        <f>SUM(B6:B30)</f>
        <v>861266</v>
      </c>
      <c r="C4" s="249">
        <f>SUM(C6:C30)</f>
        <v>639865</v>
      </c>
      <c r="D4" s="250">
        <f>100/B4*C4</f>
        <v>74.293539974874193</v>
      </c>
    </row>
    <row r="5" spans="1:5" s="69" customFormat="1" ht="6" customHeight="1">
      <c r="B5" s="142"/>
      <c r="C5" s="142"/>
    </row>
    <row r="6" spans="1:5" s="92" customFormat="1">
      <c r="A6" s="70" t="s">
        <v>26</v>
      </c>
      <c r="B6" s="193">
        <v>205426</v>
      </c>
      <c r="C6" s="193">
        <v>152325</v>
      </c>
      <c r="D6" s="194">
        <f t="shared" ref="D6:D30" si="0">IF(ISNUMBER(B6),100/B6*C6,"*")</f>
        <v>74.150789091935778</v>
      </c>
    </row>
    <row r="7" spans="1:5" s="92" customFormat="1">
      <c r="A7" s="70" t="s">
        <v>19</v>
      </c>
      <c r="B7" s="193">
        <v>209052</v>
      </c>
      <c r="C7" s="193">
        <v>148467</v>
      </c>
      <c r="D7" s="194">
        <f t="shared" si="0"/>
        <v>71.019172263360318</v>
      </c>
    </row>
    <row r="8" spans="1:5" s="92" customFormat="1">
      <c r="A8" s="70" t="s">
        <v>30</v>
      </c>
      <c r="B8" s="47" t="s">
        <v>79</v>
      </c>
      <c r="C8" s="47" t="s">
        <v>79</v>
      </c>
      <c r="D8" s="48" t="s">
        <v>79</v>
      </c>
    </row>
    <row r="9" spans="1:5" s="92" customFormat="1">
      <c r="A9" s="70" t="s">
        <v>73</v>
      </c>
      <c r="B9" s="193">
        <v>6979</v>
      </c>
      <c r="C9" s="193">
        <v>4091</v>
      </c>
      <c r="D9" s="194">
        <f t="shared" si="0"/>
        <v>58.618713282705258</v>
      </c>
    </row>
    <row r="10" spans="1:5" s="92" customFormat="1">
      <c r="A10" s="70" t="s">
        <v>31</v>
      </c>
      <c r="B10" s="47" t="s">
        <v>79</v>
      </c>
      <c r="C10" s="47" t="s">
        <v>79</v>
      </c>
      <c r="D10" s="48" t="s">
        <v>79</v>
      </c>
    </row>
    <row r="11" spans="1:5" s="92" customFormat="1" ht="20.100000000000001" customHeight="1">
      <c r="A11" s="70" t="s">
        <v>74</v>
      </c>
      <c r="B11" s="193">
        <v>5461</v>
      </c>
      <c r="C11" s="193">
        <v>2275</v>
      </c>
      <c r="D11" s="194">
        <f t="shared" si="0"/>
        <v>41.659036806445705</v>
      </c>
    </row>
    <row r="12" spans="1:5" s="92" customFormat="1">
      <c r="A12" s="70" t="s">
        <v>75</v>
      </c>
      <c r="B12" s="193">
        <v>4463</v>
      </c>
      <c r="C12" s="193">
        <v>3180</v>
      </c>
      <c r="D12" s="194">
        <f t="shared" si="0"/>
        <v>71.252520725969077</v>
      </c>
    </row>
    <row r="13" spans="1:5" s="92" customFormat="1">
      <c r="A13" s="70" t="s">
        <v>76</v>
      </c>
      <c r="B13" s="193">
        <v>10148</v>
      </c>
      <c r="C13" s="193">
        <v>7828</v>
      </c>
      <c r="D13" s="194">
        <f t="shared" si="0"/>
        <v>77.138352384706351</v>
      </c>
    </row>
    <row r="14" spans="1:5" s="92" customFormat="1">
      <c r="A14" s="70" t="s">
        <v>36</v>
      </c>
      <c r="B14" s="47" t="s">
        <v>79</v>
      </c>
      <c r="C14" s="47" t="s">
        <v>79</v>
      </c>
      <c r="D14" s="48" t="s">
        <v>79</v>
      </c>
    </row>
    <row r="15" spans="1:5" s="92" customFormat="1">
      <c r="A15" s="70" t="s">
        <v>20</v>
      </c>
      <c r="B15" s="193">
        <v>40945</v>
      </c>
      <c r="C15" s="193">
        <v>28485</v>
      </c>
      <c r="D15" s="194">
        <f t="shared" si="0"/>
        <v>69.56893393576749</v>
      </c>
    </row>
    <row r="16" spans="1:5" s="92" customFormat="1" ht="20.100000000000001" customHeight="1">
      <c r="A16" s="70" t="s">
        <v>22</v>
      </c>
      <c r="B16" s="47" t="s">
        <v>79</v>
      </c>
      <c r="C16" s="47" t="s">
        <v>79</v>
      </c>
      <c r="D16" s="48" t="s">
        <v>79</v>
      </c>
    </row>
    <row r="17" spans="1:12" s="92" customFormat="1">
      <c r="A17" s="70" t="s">
        <v>25</v>
      </c>
      <c r="B17" s="193">
        <v>51833</v>
      </c>
      <c r="C17" s="193">
        <v>35833</v>
      </c>
      <c r="D17" s="194">
        <f t="shared" si="0"/>
        <v>69.131634287037215</v>
      </c>
    </row>
    <row r="18" spans="1:12" s="92" customFormat="1">
      <c r="A18" s="70" t="s">
        <v>24</v>
      </c>
      <c r="B18" s="193">
        <v>28207</v>
      </c>
      <c r="C18" s="193">
        <v>17788</v>
      </c>
      <c r="D18" s="194">
        <f t="shared" si="0"/>
        <v>63.062360406991168</v>
      </c>
    </row>
    <row r="19" spans="1:12" s="92" customFormat="1">
      <c r="A19" s="70" t="s">
        <v>28</v>
      </c>
      <c r="B19" s="193">
        <v>15692</v>
      </c>
      <c r="C19" s="193">
        <v>13896</v>
      </c>
      <c r="D19" s="194">
        <f t="shared" si="0"/>
        <v>88.554677542696922</v>
      </c>
    </row>
    <row r="20" spans="1:12" s="92" customFormat="1">
      <c r="A20" s="70" t="s">
        <v>77</v>
      </c>
      <c r="B20" s="47" t="s">
        <v>79</v>
      </c>
      <c r="C20" s="47" t="s">
        <v>79</v>
      </c>
      <c r="D20" s="48" t="s">
        <v>79</v>
      </c>
    </row>
    <row r="21" spans="1:12" s="92" customFormat="1" ht="20.100000000000001" customHeight="1">
      <c r="A21" s="70" t="s">
        <v>78</v>
      </c>
      <c r="B21" s="193">
        <v>3501</v>
      </c>
      <c r="C21" s="193">
        <v>2153</v>
      </c>
      <c r="D21" s="194">
        <f t="shared" si="0"/>
        <v>61.496715224221653</v>
      </c>
    </row>
    <row r="22" spans="1:12" s="92" customFormat="1">
      <c r="A22" s="70" t="s">
        <v>47</v>
      </c>
      <c r="B22" s="193">
        <v>77171</v>
      </c>
      <c r="C22" s="193">
        <v>64614</v>
      </c>
      <c r="D22" s="194">
        <f t="shared" si="0"/>
        <v>83.728343548742401</v>
      </c>
    </row>
    <row r="23" spans="1:12" s="92" customFormat="1">
      <c r="A23" s="70" t="s">
        <v>27</v>
      </c>
      <c r="B23" s="193">
        <v>37409</v>
      </c>
      <c r="C23" s="193">
        <v>28325</v>
      </c>
      <c r="D23" s="194">
        <f t="shared" si="0"/>
        <v>75.717073431527169</v>
      </c>
    </row>
    <row r="24" spans="1:12" s="92" customFormat="1">
      <c r="A24" s="70" t="s">
        <v>23</v>
      </c>
      <c r="B24" s="193">
        <v>75509</v>
      </c>
      <c r="C24" s="193">
        <v>67271</v>
      </c>
      <c r="D24" s="194">
        <f t="shared" si="0"/>
        <v>89.090042246619603</v>
      </c>
    </row>
    <row r="25" spans="1:12" s="92" customFormat="1">
      <c r="A25" s="70" t="s">
        <v>29</v>
      </c>
      <c r="B25" s="193">
        <v>39298</v>
      </c>
      <c r="C25" s="193">
        <v>31485</v>
      </c>
      <c r="D25" s="194">
        <f t="shared" si="0"/>
        <v>80.118581098274717</v>
      </c>
    </row>
    <row r="26" spans="1:12" s="92" customFormat="1" ht="20.100000000000001" customHeight="1">
      <c r="A26" s="70" t="s">
        <v>2</v>
      </c>
      <c r="B26" s="47" t="s">
        <v>79</v>
      </c>
      <c r="C26" s="47" t="s">
        <v>79</v>
      </c>
      <c r="D26" s="48" t="s">
        <v>79</v>
      </c>
    </row>
    <row r="27" spans="1:12" s="92" customFormat="1">
      <c r="A27" s="70" t="s">
        <v>18</v>
      </c>
      <c r="B27" s="47" t="s">
        <v>79</v>
      </c>
      <c r="C27" s="47" t="s">
        <v>79</v>
      </c>
      <c r="D27" s="48" t="s">
        <v>79</v>
      </c>
    </row>
    <row r="28" spans="1:12" s="92" customFormat="1">
      <c r="A28" s="70" t="s">
        <v>17</v>
      </c>
      <c r="B28" s="47" t="s">
        <v>79</v>
      </c>
      <c r="C28" s="47" t="s">
        <v>79</v>
      </c>
      <c r="D28" s="48" t="s">
        <v>79</v>
      </c>
    </row>
    <row r="29" spans="1:12" s="92" customFormat="1">
      <c r="A29" s="70" t="s">
        <v>21</v>
      </c>
      <c r="B29" s="47" t="s">
        <v>79</v>
      </c>
      <c r="C29" s="47" t="s">
        <v>79</v>
      </c>
      <c r="D29" s="48" t="s">
        <v>79</v>
      </c>
    </row>
    <row r="30" spans="1:12" s="92" customFormat="1">
      <c r="A30" s="71" t="s">
        <v>16</v>
      </c>
      <c r="B30" s="195">
        <v>50172</v>
      </c>
      <c r="C30" s="195">
        <v>31849</v>
      </c>
      <c r="D30" s="196">
        <f t="shared" si="0"/>
        <v>63.479630072550428</v>
      </c>
    </row>
    <row r="31" spans="1:12">
      <c r="L31" s="92"/>
    </row>
    <row r="32" spans="1:12">
      <c r="A32" s="94" t="s">
        <v>59</v>
      </c>
      <c r="L32" s="92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L37"/>
  <sheetViews>
    <sheetView showGridLines="0" workbookViewId="0"/>
  </sheetViews>
  <sheetFormatPr baseColWidth="10" defaultColWidth="12" defaultRowHeight="11.25"/>
  <cols>
    <col min="1" max="1" width="17.33203125" style="96" customWidth="1"/>
    <col min="2" max="2" width="26.5" style="96" customWidth="1"/>
    <col min="3" max="3" width="26.5" style="204" customWidth="1"/>
    <col min="4" max="4" width="18.1640625" style="204" customWidth="1"/>
    <col min="5" max="5" width="18.1640625" style="96" customWidth="1"/>
    <col min="6" max="16384" width="12" style="96"/>
  </cols>
  <sheetData>
    <row r="1" spans="1:5" s="198" customFormat="1" ht="22.7" customHeight="1">
      <c r="A1" s="28" t="s">
        <v>67</v>
      </c>
      <c r="C1" s="199"/>
      <c r="D1" s="280" t="s">
        <v>82</v>
      </c>
      <c r="E1" s="29"/>
    </row>
    <row r="2" spans="1:5" s="198" customFormat="1" ht="12.6" customHeight="1">
      <c r="A2" s="28"/>
      <c r="C2" s="199"/>
      <c r="D2" s="199"/>
      <c r="E2" s="29"/>
    </row>
    <row r="3" spans="1:5" s="134" customFormat="1" ht="12.2" customHeight="1">
      <c r="A3" s="257"/>
      <c r="B3" s="275" t="s">
        <v>4</v>
      </c>
      <c r="C3" s="275" t="s">
        <v>58</v>
      </c>
      <c r="D3" s="276" t="s">
        <v>5</v>
      </c>
    </row>
    <row r="4" spans="1:5" s="69" customFormat="1" ht="20.25" customHeight="1">
      <c r="A4" s="248" t="s">
        <v>0</v>
      </c>
      <c r="B4" s="249">
        <f>SUM(B6:B30)</f>
        <v>1194910</v>
      </c>
      <c r="C4" s="249">
        <f>SUM(C6:C30)</f>
        <v>935756</v>
      </c>
      <c r="D4" s="250">
        <f>100/B4*C4</f>
        <v>78.311839385393043</v>
      </c>
    </row>
    <row r="5" spans="1:5" s="69" customFormat="1" ht="6" customHeight="1">
      <c r="B5" s="142"/>
      <c r="C5" s="142"/>
    </row>
    <row r="6" spans="1:5" s="95" customFormat="1">
      <c r="A6" s="70" t="s">
        <v>26</v>
      </c>
      <c r="B6" s="200">
        <v>195624</v>
      </c>
      <c r="C6" s="200">
        <v>156504</v>
      </c>
      <c r="D6" s="201">
        <f t="shared" ref="D6:D30" si="0">IF(ISNUMBER(B6),100/B6*C6,"*")</f>
        <v>80.002453686664225</v>
      </c>
    </row>
    <row r="7" spans="1:5" s="95" customFormat="1">
      <c r="A7" s="70" t="s">
        <v>19</v>
      </c>
      <c r="B7" s="200">
        <v>209446</v>
      </c>
      <c r="C7" s="200">
        <v>158136</v>
      </c>
      <c r="D7" s="201">
        <f t="shared" si="0"/>
        <v>75.502038711648822</v>
      </c>
    </row>
    <row r="8" spans="1:5" s="95" customFormat="1">
      <c r="A8" s="70" t="s">
        <v>30</v>
      </c>
      <c r="B8" s="200">
        <v>57540</v>
      </c>
      <c r="C8" s="200">
        <v>48545</v>
      </c>
      <c r="D8" s="201">
        <f t="shared" si="0"/>
        <v>84.367396593673973</v>
      </c>
    </row>
    <row r="9" spans="1:5" s="95" customFormat="1">
      <c r="A9" s="70" t="s">
        <v>73</v>
      </c>
      <c r="B9" s="200">
        <v>6460</v>
      </c>
      <c r="C9" s="200">
        <v>3978</v>
      </c>
      <c r="D9" s="201">
        <f t="shared" si="0"/>
        <v>61.578947368421055</v>
      </c>
    </row>
    <row r="10" spans="1:5" s="95" customFormat="1">
      <c r="A10" s="70" t="s">
        <v>31</v>
      </c>
      <c r="B10" s="200">
        <v>17903</v>
      </c>
      <c r="C10" s="200">
        <v>13404</v>
      </c>
      <c r="D10" s="201">
        <f t="shared" si="0"/>
        <v>74.870133497179253</v>
      </c>
    </row>
    <row r="11" spans="1:5" s="95" customFormat="1" ht="20.100000000000001" customHeight="1">
      <c r="A11" s="70" t="s">
        <v>74</v>
      </c>
      <c r="B11" s="200">
        <v>5327</v>
      </c>
      <c r="C11" s="200">
        <v>2678</v>
      </c>
      <c r="D11" s="201">
        <f t="shared" si="0"/>
        <v>50.272198235404538</v>
      </c>
    </row>
    <row r="12" spans="1:5" s="95" customFormat="1">
      <c r="A12" s="70" t="s">
        <v>75</v>
      </c>
      <c r="B12" s="200">
        <v>4284</v>
      </c>
      <c r="C12" s="200">
        <v>2960</v>
      </c>
      <c r="D12" s="201">
        <f t="shared" si="0"/>
        <v>69.094304388422032</v>
      </c>
    </row>
    <row r="13" spans="1:5" s="95" customFormat="1">
      <c r="A13" s="70" t="s">
        <v>76</v>
      </c>
      <c r="B13" s="200">
        <v>10147</v>
      </c>
      <c r="C13" s="200">
        <v>8223</v>
      </c>
      <c r="D13" s="201">
        <f t="shared" si="0"/>
        <v>81.038730659308172</v>
      </c>
    </row>
    <row r="14" spans="1:5" s="95" customFormat="1">
      <c r="A14" s="70" t="s">
        <v>36</v>
      </c>
      <c r="B14" s="200">
        <v>9815</v>
      </c>
      <c r="C14" s="200">
        <v>7066</v>
      </c>
      <c r="D14" s="201">
        <f t="shared" si="0"/>
        <v>71.99184921039226</v>
      </c>
    </row>
    <row r="15" spans="1:5" s="95" customFormat="1">
      <c r="A15" s="70" t="s">
        <v>20</v>
      </c>
      <c r="B15" s="200">
        <v>40389</v>
      </c>
      <c r="C15" s="200">
        <v>31745</v>
      </c>
      <c r="D15" s="201">
        <f t="shared" si="0"/>
        <v>78.598133155066975</v>
      </c>
    </row>
    <row r="16" spans="1:5" s="95" customFormat="1" ht="20.100000000000001" customHeight="1">
      <c r="A16" s="70" t="s">
        <v>22</v>
      </c>
      <c r="B16" s="200">
        <v>43523</v>
      </c>
      <c r="C16" s="200">
        <v>36243</v>
      </c>
      <c r="D16" s="201">
        <f t="shared" si="0"/>
        <v>83.273211864990927</v>
      </c>
    </row>
    <row r="17" spans="1:12" s="95" customFormat="1">
      <c r="A17" s="70" t="s">
        <v>25</v>
      </c>
      <c r="B17" s="200">
        <v>49461</v>
      </c>
      <c r="C17" s="200">
        <v>35357</v>
      </c>
      <c r="D17" s="201">
        <f t="shared" si="0"/>
        <v>71.484604031459128</v>
      </c>
    </row>
    <row r="18" spans="1:12" s="95" customFormat="1">
      <c r="A18" s="70" t="s">
        <v>24</v>
      </c>
      <c r="B18" s="200">
        <v>27020</v>
      </c>
      <c r="C18" s="200">
        <v>17822</v>
      </c>
      <c r="D18" s="201">
        <f t="shared" si="0"/>
        <v>65.958549222797927</v>
      </c>
    </row>
    <row r="19" spans="1:12" s="95" customFormat="1">
      <c r="A19" s="70" t="s">
        <v>28</v>
      </c>
      <c r="B19" s="200">
        <v>14305</v>
      </c>
      <c r="C19" s="200">
        <v>13051</v>
      </c>
      <c r="D19" s="201">
        <f t="shared" si="0"/>
        <v>91.233834323663046</v>
      </c>
    </row>
    <row r="20" spans="1:12" s="95" customFormat="1">
      <c r="A20" s="70" t="s">
        <v>77</v>
      </c>
      <c r="B20" s="200">
        <v>13702</v>
      </c>
      <c r="C20" s="200">
        <v>10849</v>
      </c>
      <c r="D20" s="201">
        <f t="shared" si="0"/>
        <v>79.178222157349296</v>
      </c>
    </row>
    <row r="21" spans="1:12" s="95" customFormat="1" ht="20.100000000000001" customHeight="1">
      <c r="A21" s="70" t="s">
        <v>78</v>
      </c>
      <c r="B21" s="200">
        <v>3404</v>
      </c>
      <c r="C21" s="200">
        <v>2391</v>
      </c>
      <c r="D21" s="201">
        <f t="shared" si="0"/>
        <v>70.240893066980021</v>
      </c>
    </row>
    <row r="22" spans="1:12" s="95" customFormat="1">
      <c r="A22" s="70" t="s">
        <v>47</v>
      </c>
      <c r="B22" s="200">
        <v>74437</v>
      </c>
      <c r="C22" s="200">
        <v>65565</v>
      </c>
      <c r="D22" s="201">
        <f t="shared" si="0"/>
        <v>88.081196179319434</v>
      </c>
    </row>
    <row r="23" spans="1:12" s="95" customFormat="1">
      <c r="A23" s="70" t="s">
        <v>27</v>
      </c>
      <c r="B23" s="200">
        <v>34396</v>
      </c>
      <c r="C23" s="200">
        <v>27093</v>
      </c>
      <c r="D23" s="201">
        <f t="shared" si="0"/>
        <v>78.767879986044889</v>
      </c>
    </row>
    <row r="24" spans="1:12" s="95" customFormat="1">
      <c r="A24" s="70" t="s">
        <v>23</v>
      </c>
      <c r="B24" s="200">
        <v>72982</v>
      </c>
      <c r="C24" s="200">
        <v>65837</v>
      </c>
      <c r="D24" s="201">
        <f t="shared" si="0"/>
        <v>90.209914773505801</v>
      </c>
    </row>
    <row r="25" spans="1:12" s="95" customFormat="1">
      <c r="A25" s="70" t="s">
        <v>29</v>
      </c>
      <c r="B25" s="200">
        <v>38283</v>
      </c>
      <c r="C25" s="200">
        <v>31290</v>
      </c>
      <c r="D25" s="201">
        <f t="shared" si="0"/>
        <v>81.733406472846951</v>
      </c>
    </row>
    <row r="26" spans="1:12" s="95" customFormat="1" ht="20.100000000000001" customHeight="1">
      <c r="A26" s="70" t="s">
        <v>2</v>
      </c>
      <c r="B26" s="200">
        <v>42503</v>
      </c>
      <c r="C26" s="200">
        <v>31606</v>
      </c>
      <c r="D26" s="201">
        <f t="shared" si="0"/>
        <v>74.361809754605559</v>
      </c>
    </row>
    <row r="27" spans="1:12" s="95" customFormat="1">
      <c r="A27" s="70" t="s">
        <v>18</v>
      </c>
      <c r="B27" s="200">
        <v>100819</v>
      </c>
      <c r="C27" s="200">
        <v>76759</v>
      </c>
      <c r="D27" s="201">
        <f t="shared" si="0"/>
        <v>76.135450659101963</v>
      </c>
    </row>
    <row r="28" spans="1:12" s="95" customFormat="1">
      <c r="A28" s="70" t="s">
        <v>17</v>
      </c>
      <c r="B28" s="200">
        <v>38879</v>
      </c>
      <c r="C28" s="200">
        <v>31176</v>
      </c>
      <c r="D28" s="201">
        <f t="shared" si="0"/>
        <v>80.187247614393371</v>
      </c>
    </row>
    <row r="29" spans="1:12" s="95" customFormat="1">
      <c r="A29" s="70" t="s">
        <v>21</v>
      </c>
      <c r="B29" s="200">
        <v>36216</v>
      </c>
      <c r="C29" s="200">
        <v>25453</v>
      </c>
      <c r="D29" s="201">
        <f t="shared" si="0"/>
        <v>70.281091230395404</v>
      </c>
    </row>
    <row r="30" spans="1:12" s="95" customFormat="1">
      <c r="A30" s="71" t="s">
        <v>16</v>
      </c>
      <c r="B30" s="202">
        <v>48045</v>
      </c>
      <c r="C30" s="202">
        <v>32025</v>
      </c>
      <c r="D30" s="203">
        <f t="shared" si="0"/>
        <v>66.656259756478306</v>
      </c>
    </row>
    <row r="31" spans="1:12">
      <c r="L31" s="95"/>
    </row>
    <row r="32" spans="1:12">
      <c r="A32" s="97" t="s">
        <v>59</v>
      </c>
      <c r="L32" s="95"/>
    </row>
    <row r="33" spans="1:4" ht="14.25">
      <c r="A33" s="148"/>
      <c r="B33" s="41"/>
      <c r="C33" s="58"/>
      <c r="D33" s="5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L37"/>
  <sheetViews>
    <sheetView showGridLines="0" workbookViewId="0"/>
  </sheetViews>
  <sheetFormatPr baseColWidth="10" defaultColWidth="12" defaultRowHeight="11.25"/>
  <cols>
    <col min="1" max="1" width="17.33203125" style="99" customWidth="1"/>
    <col min="2" max="2" width="26.5" style="99" customWidth="1"/>
    <col min="3" max="3" width="26.5" style="211" customWidth="1"/>
    <col min="4" max="4" width="18.1640625" style="211" customWidth="1"/>
    <col min="5" max="5" width="18.1640625" style="99" customWidth="1"/>
    <col min="6" max="16384" width="12" style="99"/>
  </cols>
  <sheetData>
    <row r="1" spans="1:5" s="205" customFormat="1" ht="22.7" customHeight="1">
      <c r="A1" s="30" t="s">
        <v>68</v>
      </c>
      <c r="C1" s="206"/>
      <c r="D1" s="280" t="s">
        <v>82</v>
      </c>
      <c r="E1" s="31"/>
    </row>
    <row r="2" spans="1:5" s="205" customFormat="1" ht="12.6" customHeight="1">
      <c r="A2" s="30"/>
      <c r="C2" s="206"/>
      <c r="D2" s="206"/>
      <c r="E2" s="31"/>
    </row>
    <row r="3" spans="1:5" s="134" customFormat="1" ht="12.2" customHeight="1">
      <c r="A3" s="257"/>
      <c r="B3" s="277" t="s">
        <v>4</v>
      </c>
      <c r="C3" s="277" t="s">
        <v>58</v>
      </c>
      <c r="D3" s="278" t="s">
        <v>5</v>
      </c>
    </row>
    <row r="4" spans="1:5" s="69" customFormat="1" ht="20.25" customHeight="1">
      <c r="A4" s="248" t="s">
        <v>0</v>
      </c>
      <c r="B4" s="249">
        <f>SUM(B6:B30)</f>
        <v>1118841</v>
      </c>
      <c r="C4" s="249">
        <f>SUM(C6:C30)</f>
        <v>881936</v>
      </c>
      <c r="D4" s="250">
        <f>100/B4*C4</f>
        <v>78.825856399613528</v>
      </c>
    </row>
    <row r="5" spans="1:5" s="69" customFormat="1" ht="6" customHeight="1">
      <c r="B5" s="142"/>
      <c r="C5" s="142"/>
    </row>
    <row r="6" spans="1:5" s="98" customFormat="1">
      <c r="A6" s="70" t="s">
        <v>26</v>
      </c>
      <c r="B6" s="207">
        <v>184129</v>
      </c>
      <c r="C6" s="207">
        <v>141351</v>
      </c>
      <c r="D6" s="208">
        <f>IF(ISNUMBER(B6),100/B6*C6,"*")</f>
        <v>76.767375046842162</v>
      </c>
    </row>
    <row r="7" spans="1:5" s="98" customFormat="1">
      <c r="A7" s="70" t="s">
        <v>19</v>
      </c>
      <c r="B7" s="207">
        <v>197342</v>
      </c>
      <c r="C7" s="207">
        <v>156998</v>
      </c>
      <c r="D7" s="208">
        <f t="shared" ref="D7:D30" si="0">IF(ISNUMBER(B7),100/B7*C7,"*")</f>
        <v>79.556303270464468</v>
      </c>
    </row>
    <row r="8" spans="1:5" s="98" customFormat="1">
      <c r="A8" s="70" t="s">
        <v>30</v>
      </c>
      <c r="B8" s="207">
        <v>52702</v>
      </c>
      <c r="C8" s="207">
        <v>46672</v>
      </c>
      <c r="D8" s="208">
        <f t="shared" si="0"/>
        <v>88.558308982581309</v>
      </c>
    </row>
    <row r="9" spans="1:5" s="98" customFormat="1">
      <c r="A9" s="70" t="s">
        <v>73</v>
      </c>
      <c r="B9" s="207">
        <v>5879</v>
      </c>
      <c r="C9" s="207">
        <v>2618</v>
      </c>
      <c r="D9" s="208">
        <f t="shared" si="0"/>
        <v>44.531382888246299</v>
      </c>
    </row>
    <row r="10" spans="1:5" s="98" customFormat="1">
      <c r="A10" s="70" t="s">
        <v>31</v>
      </c>
      <c r="B10" s="207">
        <v>16919</v>
      </c>
      <c r="C10" s="207">
        <v>13919</v>
      </c>
      <c r="D10" s="208">
        <f t="shared" si="0"/>
        <v>82.268455582481238</v>
      </c>
    </row>
    <row r="11" spans="1:5" s="98" customFormat="1" ht="20.100000000000001" customHeight="1">
      <c r="A11" s="70" t="s">
        <v>74</v>
      </c>
      <c r="B11" s="207">
        <v>4975</v>
      </c>
      <c r="C11" s="207">
        <v>1247</v>
      </c>
      <c r="D11" s="208">
        <f t="shared" si="0"/>
        <v>25.065326633165828</v>
      </c>
    </row>
    <row r="12" spans="1:5" s="98" customFormat="1">
      <c r="A12" s="70" t="s">
        <v>75</v>
      </c>
      <c r="B12" s="207">
        <v>3834</v>
      </c>
      <c r="C12" s="207">
        <v>1047</v>
      </c>
      <c r="D12" s="208">
        <f t="shared" si="0"/>
        <v>27.308294209702659</v>
      </c>
    </row>
    <row r="13" spans="1:5" s="98" customFormat="1">
      <c r="A13" s="70" t="s">
        <v>76</v>
      </c>
      <c r="B13" s="207">
        <v>9681</v>
      </c>
      <c r="C13" s="207">
        <v>7826</v>
      </c>
      <c r="D13" s="208">
        <f t="shared" si="0"/>
        <v>80.838756326825731</v>
      </c>
    </row>
    <row r="14" spans="1:5" s="98" customFormat="1">
      <c r="A14" s="70" t="s">
        <v>36</v>
      </c>
      <c r="B14" s="207">
        <v>9189</v>
      </c>
      <c r="C14" s="207">
        <v>6888</v>
      </c>
      <c r="D14" s="208">
        <f t="shared" si="0"/>
        <v>74.959190336271632</v>
      </c>
    </row>
    <row r="15" spans="1:5" s="98" customFormat="1">
      <c r="A15" s="70" t="s">
        <v>20</v>
      </c>
      <c r="B15" s="207">
        <v>37301</v>
      </c>
      <c r="C15" s="207">
        <v>31337</v>
      </c>
      <c r="D15" s="208">
        <f t="shared" si="0"/>
        <v>84.011152516018328</v>
      </c>
    </row>
    <row r="16" spans="1:5" s="98" customFormat="1" ht="20.100000000000001" customHeight="1">
      <c r="A16" s="70" t="s">
        <v>22</v>
      </c>
      <c r="B16" s="207">
        <v>40622</v>
      </c>
      <c r="C16" s="207">
        <v>35932</v>
      </c>
      <c r="D16" s="208">
        <f t="shared" si="0"/>
        <v>88.454532026980445</v>
      </c>
    </row>
    <row r="17" spans="1:12" s="98" customFormat="1">
      <c r="A17" s="70" t="s">
        <v>25</v>
      </c>
      <c r="B17" s="207">
        <v>43535</v>
      </c>
      <c r="C17" s="207">
        <v>28732</v>
      </c>
      <c r="D17" s="208">
        <f t="shared" si="0"/>
        <v>65.997473297346957</v>
      </c>
    </row>
    <row r="18" spans="1:12" s="98" customFormat="1">
      <c r="A18" s="70" t="s">
        <v>24</v>
      </c>
      <c r="B18" s="207">
        <v>25236</v>
      </c>
      <c r="C18" s="207">
        <v>15743</v>
      </c>
      <c r="D18" s="208">
        <f t="shared" si="0"/>
        <v>62.383103502932322</v>
      </c>
    </row>
    <row r="19" spans="1:12" s="98" customFormat="1">
      <c r="A19" s="70" t="s">
        <v>28</v>
      </c>
      <c r="B19" s="207">
        <v>13529</v>
      </c>
      <c r="C19" s="207">
        <v>12577</v>
      </c>
      <c r="D19" s="208">
        <f t="shared" si="0"/>
        <v>92.963264099342155</v>
      </c>
    </row>
    <row r="20" spans="1:12" s="98" customFormat="1">
      <c r="A20" s="70" t="s">
        <v>77</v>
      </c>
      <c r="B20" s="207">
        <v>13125</v>
      </c>
      <c r="C20" s="207">
        <v>10115</v>
      </c>
      <c r="D20" s="208">
        <f t="shared" si="0"/>
        <v>77.066666666666663</v>
      </c>
    </row>
    <row r="21" spans="1:12" s="98" customFormat="1" ht="20.100000000000001" customHeight="1">
      <c r="A21" s="70" t="s">
        <v>78</v>
      </c>
      <c r="B21" s="207">
        <v>3290</v>
      </c>
      <c r="C21" s="207">
        <v>1702</v>
      </c>
      <c r="D21" s="208">
        <f t="shared" si="0"/>
        <v>51.732522796352583</v>
      </c>
    </row>
    <row r="22" spans="1:12" s="98" customFormat="1">
      <c r="A22" s="70" t="s">
        <v>47</v>
      </c>
      <c r="B22" s="207">
        <v>71564</v>
      </c>
      <c r="C22" s="207">
        <v>63799</v>
      </c>
      <c r="D22" s="208">
        <f t="shared" si="0"/>
        <v>89.149572410709297</v>
      </c>
    </row>
    <row r="23" spans="1:12" s="98" customFormat="1">
      <c r="A23" s="70" t="s">
        <v>27</v>
      </c>
      <c r="B23" s="207">
        <v>31762</v>
      </c>
      <c r="C23" s="207">
        <v>25212</v>
      </c>
      <c r="D23" s="208">
        <f t="shared" si="0"/>
        <v>79.377872929916251</v>
      </c>
    </row>
    <row r="24" spans="1:12" s="98" customFormat="1">
      <c r="A24" s="70" t="s">
        <v>23</v>
      </c>
      <c r="B24" s="207">
        <v>68868</v>
      </c>
      <c r="C24" s="207">
        <v>62316</v>
      </c>
      <c r="D24" s="208">
        <f t="shared" si="0"/>
        <v>90.486147412441184</v>
      </c>
    </row>
    <row r="25" spans="1:12" s="98" customFormat="1">
      <c r="A25" s="70" t="s">
        <v>29</v>
      </c>
      <c r="B25" s="207">
        <v>35759</v>
      </c>
      <c r="C25" s="207">
        <v>30499</v>
      </c>
      <c r="D25" s="208">
        <f t="shared" si="0"/>
        <v>85.290416398668867</v>
      </c>
    </row>
    <row r="26" spans="1:12" s="98" customFormat="1" ht="20.100000000000001" customHeight="1">
      <c r="A26" s="70" t="s">
        <v>2</v>
      </c>
      <c r="B26" s="207">
        <v>38734</v>
      </c>
      <c r="C26" s="207">
        <v>27792</v>
      </c>
      <c r="D26" s="208">
        <f t="shared" si="0"/>
        <v>71.750916507461156</v>
      </c>
    </row>
    <row r="27" spans="1:12" s="98" customFormat="1">
      <c r="A27" s="70" t="s">
        <v>18</v>
      </c>
      <c r="B27" s="207">
        <v>91934</v>
      </c>
      <c r="C27" s="207">
        <v>71352</v>
      </c>
      <c r="D27" s="208">
        <f t="shared" si="0"/>
        <v>77.612200056562315</v>
      </c>
    </row>
    <row r="28" spans="1:12" s="98" customFormat="1">
      <c r="A28" s="70" t="s">
        <v>17</v>
      </c>
      <c r="B28" s="207">
        <v>37163</v>
      </c>
      <c r="C28" s="207">
        <v>32169</v>
      </c>
      <c r="D28" s="208">
        <f t="shared" si="0"/>
        <v>86.561902968005811</v>
      </c>
    </row>
    <row r="29" spans="1:12" s="98" customFormat="1">
      <c r="A29" s="70" t="s">
        <v>21</v>
      </c>
      <c r="B29" s="207">
        <v>35930</v>
      </c>
      <c r="C29" s="207">
        <v>27597</v>
      </c>
      <c r="D29" s="208">
        <f t="shared" si="0"/>
        <v>76.807681603117175</v>
      </c>
    </row>
    <row r="30" spans="1:12" s="98" customFormat="1">
      <c r="A30" s="71" t="s">
        <v>16</v>
      </c>
      <c r="B30" s="209">
        <v>45839</v>
      </c>
      <c r="C30" s="209">
        <v>26496</v>
      </c>
      <c r="D30" s="210">
        <f t="shared" si="0"/>
        <v>57.80230807827396</v>
      </c>
    </row>
    <row r="31" spans="1:12">
      <c r="L31" s="98"/>
    </row>
    <row r="32" spans="1:12">
      <c r="A32" s="100" t="s">
        <v>59</v>
      </c>
      <c r="L32" s="98"/>
    </row>
    <row r="34" spans="1:4">
      <c r="A34" s="121" t="s">
        <v>85</v>
      </c>
      <c r="B34" s="58"/>
      <c r="C34" s="58"/>
      <c r="D34" s="58"/>
    </row>
    <row r="35" spans="1:4">
      <c r="A35" s="121" t="s">
        <v>83</v>
      </c>
      <c r="B35" s="58"/>
      <c r="C35" s="58"/>
      <c r="D35" s="58"/>
    </row>
    <row r="36" spans="1:4" ht="14.25">
      <c r="A36" s="123"/>
      <c r="B36" s="58"/>
      <c r="C36" s="58"/>
      <c r="D36" s="58"/>
    </row>
    <row r="37" spans="1:4">
      <c r="A37" s="124" t="s">
        <v>84</v>
      </c>
    </row>
  </sheetData>
  <phoneticPr fontId="5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L41"/>
  <sheetViews>
    <sheetView showGridLines="0" workbookViewId="0"/>
  </sheetViews>
  <sheetFormatPr baseColWidth="10" defaultColWidth="12" defaultRowHeight="11.25"/>
  <cols>
    <col min="1" max="1" width="5" style="103" customWidth="1"/>
    <col min="2" max="2" width="12" style="103"/>
    <col min="3" max="4" width="30.83203125" style="220" customWidth="1"/>
    <col min="5" max="5" width="30.83203125" style="103" customWidth="1"/>
    <col min="6" max="16384" width="12" style="103"/>
  </cols>
  <sheetData>
    <row r="1" spans="1:5" s="212" customFormat="1" ht="12.6" customHeight="1">
      <c r="A1" s="32" t="s">
        <v>69</v>
      </c>
      <c r="C1" s="213"/>
      <c r="D1" s="213"/>
      <c r="E1" s="118" t="s">
        <v>82</v>
      </c>
    </row>
    <row r="2" spans="1:5" s="134" customFormat="1" ht="3.75" customHeight="1">
      <c r="A2" s="64"/>
      <c r="B2" s="64"/>
      <c r="C2" s="132"/>
      <c r="D2" s="132"/>
      <c r="E2" s="133"/>
    </row>
    <row r="3" spans="1:5" s="134" customFormat="1" ht="3.75" customHeight="1">
      <c r="A3" s="65"/>
      <c r="B3" s="65"/>
      <c r="C3" s="135"/>
      <c r="D3" s="135"/>
      <c r="E3" s="136"/>
    </row>
    <row r="4" spans="1:5" s="134" customFormat="1" ht="12.2" customHeight="1">
      <c r="A4" s="66"/>
      <c r="B4" s="137"/>
      <c r="C4" s="214" t="s">
        <v>4</v>
      </c>
      <c r="D4" s="214" t="s">
        <v>58</v>
      </c>
      <c r="E4" s="215" t="s">
        <v>5</v>
      </c>
    </row>
    <row r="5" spans="1:5" s="134" customFormat="1" ht="3.75" customHeight="1">
      <c r="A5" s="67"/>
      <c r="B5" s="138"/>
      <c r="C5" s="139"/>
      <c r="D5" s="139"/>
      <c r="E5" s="138"/>
    </row>
    <row r="6" spans="1:5" s="134" customFormat="1" ht="3.75" customHeight="1">
      <c r="A6" s="68"/>
      <c r="B6" s="140"/>
      <c r="C6" s="141"/>
      <c r="D6" s="141"/>
      <c r="E6" s="140"/>
    </row>
    <row r="7" spans="1:5" s="69" customFormat="1" ht="20.25" customHeight="1">
      <c r="A7" s="248"/>
      <c r="B7" s="248" t="s">
        <v>0</v>
      </c>
      <c r="C7" s="249">
        <f>SUM(C9:C33)</f>
        <v>1043823</v>
      </c>
      <c r="D7" s="249">
        <f>SUM(D9:D33)</f>
        <v>822389</v>
      </c>
      <c r="E7" s="250">
        <f>100/C7*D7</f>
        <v>78.786250159270296</v>
      </c>
    </row>
    <row r="8" spans="1:5" s="69" customFormat="1" ht="6" customHeight="1">
      <c r="C8" s="142"/>
      <c r="D8" s="142"/>
    </row>
    <row r="9" spans="1:5" s="101" customFormat="1">
      <c r="A9" s="101">
        <v>1</v>
      </c>
      <c r="B9" s="70" t="s">
        <v>26</v>
      </c>
      <c r="C9" s="216">
        <v>168726</v>
      </c>
      <c r="D9" s="216">
        <v>132656</v>
      </c>
      <c r="E9" s="217">
        <f t="shared" ref="E9:E33" si="0">IF(ISNUMBER(C9),100/C9*D9,"*")</f>
        <v>78.622144779109334</v>
      </c>
    </row>
    <row r="10" spans="1:5" s="101" customFormat="1">
      <c r="A10" s="101">
        <v>2</v>
      </c>
      <c r="B10" s="70" t="s">
        <v>19</v>
      </c>
      <c r="C10" s="216">
        <v>189120</v>
      </c>
      <c r="D10" s="216">
        <v>142431</v>
      </c>
      <c r="E10" s="217">
        <f t="shared" si="0"/>
        <v>75.3125</v>
      </c>
    </row>
    <row r="11" spans="1:5" s="101" customFormat="1">
      <c r="A11" s="101">
        <v>3</v>
      </c>
      <c r="B11" s="70" t="s">
        <v>30</v>
      </c>
      <c r="C11" s="216">
        <v>50483</v>
      </c>
      <c r="D11" s="216">
        <v>43273</v>
      </c>
      <c r="E11" s="217">
        <f t="shared" si="0"/>
        <v>85.717964463284659</v>
      </c>
    </row>
    <row r="12" spans="1:5" s="101" customFormat="1">
      <c r="A12" s="101">
        <v>4</v>
      </c>
      <c r="B12" s="70" t="s">
        <v>73</v>
      </c>
      <c r="C12" s="216">
        <v>5931</v>
      </c>
      <c r="D12" s="216">
        <v>2751</v>
      </c>
      <c r="E12" s="217">
        <f t="shared" si="0"/>
        <v>46.38340920586748</v>
      </c>
    </row>
    <row r="13" spans="1:5" s="101" customFormat="1">
      <c r="A13" s="101">
        <v>5</v>
      </c>
      <c r="B13" s="70" t="s">
        <v>31</v>
      </c>
      <c r="C13" s="216">
        <v>16466</v>
      </c>
      <c r="D13" s="216">
        <v>13521</v>
      </c>
      <c r="E13" s="217">
        <f t="shared" si="0"/>
        <v>82.114660512571362</v>
      </c>
    </row>
    <row r="14" spans="1:5" s="101" customFormat="1" ht="20.100000000000001" customHeight="1">
      <c r="A14" s="101">
        <v>6</v>
      </c>
      <c r="B14" s="70" t="s">
        <v>74</v>
      </c>
      <c r="C14" s="216">
        <v>4812</v>
      </c>
      <c r="D14" s="216">
        <v>1123</v>
      </c>
      <c r="E14" s="217">
        <f t="shared" si="0"/>
        <v>23.337489609310058</v>
      </c>
    </row>
    <row r="15" spans="1:5" s="101" customFormat="1">
      <c r="A15" s="101">
        <v>7</v>
      </c>
      <c r="B15" s="70" t="s">
        <v>75</v>
      </c>
      <c r="C15" s="216">
        <v>3728</v>
      </c>
      <c r="D15" s="216">
        <v>852</v>
      </c>
      <c r="E15" s="217">
        <f t="shared" si="0"/>
        <v>22.854077253218886</v>
      </c>
    </row>
    <row r="16" spans="1:5" s="101" customFormat="1">
      <c r="A16" s="101">
        <v>8</v>
      </c>
      <c r="B16" s="70" t="s">
        <v>76</v>
      </c>
      <c r="C16" s="47" t="s">
        <v>79</v>
      </c>
      <c r="D16" s="47" t="s">
        <v>79</v>
      </c>
      <c r="E16" s="48" t="s">
        <v>79</v>
      </c>
    </row>
    <row r="17" spans="1:5" s="101" customFormat="1">
      <c r="A17" s="101">
        <v>9</v>
      </c>
      <c r="B17" s="70" t="s">
        <v>36</v>
      </c>
      <c r="C17" s="216">
        <v>8619</v>
      </c>
      <c r="D17" s="216">
        <v>6522</v>
      </c>
      <c r="E17" s="217">
        <f t="shared" si="0"/>
        <v>75.670031326139934</v>
      </c>
    </row>
    <row r="18" spans="1:5" s="101" customFormat="1">
      <c r="A18" s="101">
        <v>10</v>
      </c>
      <c r="B18" s="70" t="s">
        <v>20</v>
      </c>
      <c r="C18" s="216">
        <v>36514</v>
      </c>
      <c r="D18" s="216">
        <v>31206</v>
      </c>
      <c r="E18" s="217">
        <f t="shared" si="0"/>
        <v>85.463110039984656</v>
      </c>
    </row>
    <row r="19" spans="1:5" s="101" customFormat="1" ht="20.100000000000001" customHeight="1">
      <c r="A19" s="101">
        <v>11</v>
      </c>
      <c r="B19" s="70" t="s">
        <v>22</v>
      </c>
      <c r="C19" s="216">
        <v>38529</v>
      </c>
      <c r="D19" s="216">
        <v>33397</v>
      </c>
      <c r="E19" s="217">
        <f t="shared" si="0"/>
        <v>86.680162994108329</v>
      </c>
    </row>
    <row r="20" spans="1:5" s="101" customFormat="1">
      <c r="A20" s="101">
        <v>12</v>
      </c>
      <c r="B20" s="70" t="s">
        <v>25</v>
      </c>
      <c r="C20" s="216">
        <v>39427</v>
      </c>
      <c r="D20" s="216">
        <v>28452</v>
      </c>
      <c r="E20" s="217">
        <f t="shared" si="0"/>
        <v>72.163745656529784</v>
      </c>
    </row>
    <row r="21" spans="1:5" s="101" customFormat="1">
      <c r="A21" s="101">
        <v>13</v>
      </c>
      <c r="B21" s="70" t="s">
        <v>24</v>
      </c>
      <c r="C21" s="216">
        <v>24081</v>
      </c>
      <c r="D21" s="216">
        <v>14441</v>
      </c>
      <c r="E21" s="217">
        <f t="shared" si="0"/>
        <v>59.968439848843488</v>
      </c>
    </row>
    <row r="22" spans="1:5" s="101" customFormat="1">
      <c r="A22" s="101">
        <v>14</v>
      </c>
      <c r="B22" s="70" t="s">
        <v>28</v>
      </c>
      <c r="C22" s="216">
        <v>12972</v>
      </c>
      <c r="D22" s="216">
        <v>11998</v>
      </c>
      <c r="E22" s="217">
        <f t="shared" si="0"/>
        <v>92.491520197348137</v>
      </c>
    </row>
    <row r="23" spans="1:5" s="101" customFormat="1">
      <c r="A23" s="101">
        <v>15</v>
      </c>
      <c r="B23" s="70" t="s">
        <v>77</v>
      </c>
      <c r="C23" s="47" t="s">
        <v>79</v>
      </c>
      <c r="D23" s="47" t="s">
        <v>79</v>
      </c>
      <c r="E23" s="48" t="s">
        <v>79</v>
      </c>
    </row>
    <row r="24" spans="1:5" s="101" customFormat="1" ht="20.100000000000001" customHeight="1">
      <c r="A24" s="101">
        <v>16</v>
      </c>
      <c r="B24" s="70" t="s">
        <v>78</v>
      </c>
      <c r="C24" s="216">
        <v>3258</v>
      </c>
      <c r="D24" s="216">
        <v>1777</v>
      </c>
      <c r="E24" s="217">
        <f t="shared" si="0"/>
        <v>54.5426642111725</v>
      </c>
    </row>
    <row r="25" spans="1:5" s="101" customFormat="1">
      <c r="A25" s="101">
        <v>17</v>
      </c>
      <c r="B25" s="70" t="s">
        <v>47</v>
      </c>
      <c r="C25" s="216">
        <v>71222</v>
      </c>
      <c r="D25" s="216">
        <v>62505</v>
      </c>
      <c r="E25" s="217">
        <f t="shared" si="0"/>
        <v>87.760804245879072</v>
      </c>
    </row>
    <row r="26" spans="1:5" s="101" customFormat="1">
      <c r="A26" s="101">
        <v>18</v>
      </c>
      <c r="B26" s="70" t="s">
        <v>27</v>
      </c>
      <c r="C26" s="216">
        <v>30751</v>
      </c>
      <c r="D26" s="216">
        <v>24341</v>
      </c>
      <c r="E26" s="217">
        <f t="shared" si="0"/>
        <v>79.155149426034924</v>
      </c>
    </row>
    <row r="27" spans="1:5" s="101" customFormat="1">
      <c r="A27" s="101">
        <v>19</v>
      </c>
      <c r="B27" s="70" t="s">
        <v>23</v>
      </c>
      <c r="C27" s="216">
        <v>65815</v>
      </c>
      <c r="D27" s="216">
        <v>58902</v>
      </c>
      <c r="E27" s="217">
        <f t="shared" si="0"/>
        <v>89.496315429613304</v>
      </c>
    </row>
    <row r="28" spans="1:5" s="101" customFormat="1">
      <c r="A28" s="101">
        <v>20</v>
      </c>
      <c r="B28" s="70" t="s">
        <v>29</v>
      </c>
      <c r="C28" s="216">
        <v>35386</v>
      </c>
      <c r="D28" s="216">
        <v>30009</v>
      </c>
      <c r="E28" s="217">
        <f t="shared" si="0"/>
        <v>84.804725032498737</v>
      </c>
    </row>
    <row r="29" spans="1:5" s="101" customFormat="1" ht="20.100000000000001" customHeight="1">
      <c r="A29" s="101">
        <v>21</v>
      </c>
      <c r="B29" s="70" t="s">
        <v>2</v>
      </c>
      <c r="C29" s="216">
        <v>36328</v>
      </c>
      <c r="D29" s="216">
        <v>27148</v>
      </c>
      <c r="E29" s="217">
        <f t="shared" si="0"/>
        <v>74.730235630918301</v>
      </c>
    </row>
    <row r="30" spans="1:5" s="101" customFormat="1">
      <c r="A30" s="101">
        <v>22</v>
      </c>
      <c r="B30" s="70" t="s">
        <v>18</v>
      </c>
      <c r="C30" s="216">
        <v>88307</v>
      </c>
      <c r="D30" s="216">
        <v>72941</v>
      </c>
      <c r="E30" s="217">
        <f t="shared" si="0"/>
        <v>82.59934093559967</v>
      </c>
    </row>
    <row r="31" spans="1:5" s="101" customFormat="1">
      <c r="A31" s="101">
        <v>23</v>
      </c>
      <c r="B31" s="70" t="s">
        <v>17</v>
      </c>
      <c r="C31" s="216">
        <v>36018</v>
      </c>
      <c r="D31" s="216">
        <v>30492</v>
      </c>
      <c r="E31" s="217">
        <f t="shared" si="0"/>
        <v>84.657671164417792</v>
      </c>
    </row>
    <row r="32" spans="1:5" s="101" customFormat="1">
      <c r="A32" s="101">
        <v>24</v>
      </c>
      <c r="B32" s="70" t="s">
        <v>21</v>
      </c>
      <c r="C32" s="216">
        <v>35411</v>
      </c>
      <c r="D32" s="216">
        <v>25187</v>
      </c>
      <c r="E32" s="217">
        <f t="shared" si="0"/>
        <v>71.127615712631666</v>
      </c>
    </row>
    <row r="33" spans="1:12" s="101" customFormat="1">
      <c r="A33" s="101">
        <v>25</v>
      </c>
      <c r="B33" s="70" t="s">
        <v>16</v>
      </c>
      <c r="C33" s="216">
        <v>41919</v>
      </c>
      <c r="D33" s="216">
        <v>26464</v>
      </c>
      <c r="E33" s="217">
        <f t="shared" si="0"/>
        <v>63.131276986569333</v>
      </c>
    </row>
    <row r="34" spans="1:12" s="101" customFormat="1" ht="6.75" customHeight="1">
      <c r="A34" s="102"/>
      <c r="B34" s="102"/>
      <c r="C34" s="218"/>
      <c r="D34" s="218"/>
      <c r="E34" s="219"/>
    </row>
    <row r="35" spans="1:12" ht="7.5" customHeight="1">
      <c r="L35" s="101"/>
    </row>
    <row r="36" spans="1:12">
      <c r="A36" s="104" t="s">
        <v>59</v>
      </c>
      <c r="L36" s="101"/>
    </row>
    <row r="38" spans="1:12">
      <c r="A38" s="121" t="s">
        <v>85</v>
      </c>
      <c r="B38" s="58"/>
      <c r="C38" s="58"/>
      <c r="D38" s="58"/>
    </row>
    <row r="39" spans="1:12">
      <c r="A39" s="121" t="s">
        <v>83</v>
      </c>
      <c r="B39" s="58"/>
      <c r="C39" s="58"/>
      <c r="D39" s="58"/>
    </row>
    <row r="40" spans="1:12" ht="14.25">
      <c r="A40" s="123"/>
      <c r="B40" s="58"/>
      <c r="C40" s="58"/>
      <c r="D40" s="58"/>
    </row>
    <row r="41" spans="1:12">
      <c r="A41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L41"/>
  <sheetViews>
    <sheetView showGridLines="0" workbookViewId="0"/>
  </sheetViews>
  <sheetFormatPr baseColWidth="10" defaultColWidth="12" defaultRowHeight="11.25"/>
  <cols>
    <col min="1" max="1" width="5" style="107" customWidth="1"/>
    <col min="2" max="2" width="12" style="107"/>
    <col min="3" max="4" width="30.83203125" style="229" customWidth="1"/>
    <col min="5" max="5" width="30.83203125" style="107" customWidth="1"/>
    <col min="6" max="16384" width="12" style="107"/>
  </cols>
  <sheetData>
    <row r="1" spans="1:5" s="221" customFormat="1" ht="12.6" customHeight="1">
      <c r="A1" s="33" t="s">
        <v>70</v>
      </c>
      <c r="C1" s="222"/>
      <c r="D1" s="222"/>
      <c r="E1" s="118" t="s">
        <v>82</v>
      </c>
    </row>
    <row r="2" spans="1:5" s="134" customFormat="1" ht="3.75" customHeight="1">
      <c r="A2" s="64"/>
      <c r="B2" s="64"/>
      <c r="C2" s="132"/>
      <c r="D2" s="132"/>
      <c r="E2" s="133"/>
    </row>
    <row r="3" spans="1:5" s="134" customFormat="1" ht="3.75" customHeight="1">
      <c r="A3" s="65"/>
      <c r="B3" s="65"/>
      <c r="C3" s="135"/>
      <c r="D3" s="135"/>
      <c r="E3" s="136"/>
    </row>
    <row r="4" spans="1:5" s="134" customFormat="1" ht="12.2" customHeight="1">
      <c r="A4" s="66"/>
      <c r="B4" s="137"/>
      <c r="C4" s="223" t="s">
        <v>4</v>
      </c>
      <c r="D4" s="223" t="s">
        <v>58</v>
      </c>
      <c r="E4" s="224" t="s">
        <v>5</v>
      </c>
    </row>
    <row r="5" spans="1:5" s="134" customFormat="1" ht="3.75" customHeight="1">
      <c r="A5" s="67"/>
      <c r="B5" s="138"/>
      <c r="C5" s="139"/>
      <c r="D5" s="139"/>
      <c r="E5" s="138"/>
    </row>
    <row r="6" spans="1:5" s="134" customFormat="1" ht="3.75" customHeight="1">
      <c r="A6" s="68"/>
      <c r="B6" s="140"/>
      <c r="C6" s="141"/>
      <c r="D6" s="141"/>
      <c r="E6" s="140"/>
    </row>
    <row r="7" spans="1:5" s="69" customFormat="1" ht="20.25" customHeight="1">
      <c r="A7" s="248"/>
      <c r="B7" s="248" t="s">
        <v>0</v>
      </c>
      <c r="C7" s="249">
        <f>SUM(C9:C33)</f>
        <v>995551</v>
      </c>
      <c r="D7" s="249">
        <f>SUM(D9:D33)</f>
        <v>764594</v>
      </c>
      <c r="E7" s="250">
        <f>100/C7*D7</f>
        <v>76.801088040693045</v>
      </c>
    </row>
    <row r="8" spans="1:5" s="69" customFormat="1" ht="6" customHeight="1">
      <c r="C8" s="142"/>
      <c r="D8" s="142"/>
    </row>
    <row r="9" spans="1:5" s="105" customFormat="1">
      <c r="A9" s="105">
        <v>1</v>
      </c>
      <c r="B9" s="70" t="s">
        <v>26</v>
      </c>
      <c r="C9" s="225">
        <v>152360</v>
      </c>
      <c r="D9" s="225">
        <v>117435</v>
      </c>
      <c r="E9" s="226">
        <f t="shared" ref="E9:E33" si="0">IF(ISNUMBER(C9),100/C9*D9,"*")</f>
        <v>77.077316881071141</v>
      </c>
    </row>
    <row r="10" spans="1:5" s="105" customFormat="1">
      <c r="A10" s="105">
        <v>2</v>
      </c>
      <c r="B10" s="70" t="s">
        <v>19</v>
      </c>
      <c r="C10" s="225">
        <v>184328</v>
      </c>
      <c r="D10" s="225">
        <v>131061</v>
      </c>
      <c r="E10" s="226">
        <f t="shared" si="0"/>
        <v>71.102057202378376</v>
      </c>
    </row>
    <row r="11" spans="1:5" s="105" customFormat="1">
      <c r="A11" s="105">
        <v>3</v>
      </c>
      <c r="B11" s="70" t="s">
        <v>30</v>
      </c>
      <c r="C11" s="225">
        <v>48491</v>
      </c>
      <c r="D11" s="225">
        <v>38296</v>
      </c>
      <c r="E11" s="226">
        <f t="shared" si="0"/>
        <v>78.975479985976776</v>
      </c>
    </row>
    <row r="12" spans="1:5" s="105" customFormat="1">
      <c r="A12" s="105">
        <v>4</v>
      </c>
      <c r="B12" s="70" t="s">
        <v>73</v>
      </c>
      <c r="C12" s="225">
        <v>5682</v>
      </c>
      <c r="D12" s="225">
        <v>2129</v>
      </c>
      <c r="E12" s="226">
        <f t="shared" si="0"/>
        <v>37.469200985568463</v>
      </c>
    </row>
    <row r="13" spans="1:5" s="105" customFormat="1">
      <c r="A13" s="105">
        <v>5</v>
      </c>
      <c r="B13" s="70" t="s">
        <v>31</v>
      </c>
      <c r="C13" s="225">
        <v>16461</v>
      </c>
      <c r="D13" s="225">
        <v>12229</v>
      </c>
      <c r="E13" s="226">
        <f t="shared" si="0"/>
        <v>74.290747828199983</v>
      </c>
    </row>
    <row r="14" spans="1:5" s="105" customFormat="1" ht="20.100000000000001" customHeight="1">
      <c r="A14" s="105">
        <v>6</v>
      </c>
      <c r="B14" s="70" t="s">
        <v>74</v>
      </c>
      <c r="C14" s="225">
        <v>4665</v>
      </c>
      <c r="D14" s="225">
        <v>1554</v>
      </c>
      <c r="E14" s="226">
        <f t="shared" si="0"/>
        <v>33.311897106109328</v>
      </c>
    </row>
    <row r="15" spans="1:5" s="105" customFormat="1">
      <c r="A15" s="105">
        <v>7</v>
      </c>
      <c r="B15" s="70" t="s">
        <v>75</v>
      </c>
      <c r="C15" s="225">
        <v>3603</v>
      </c>
      <c r="D15" s="225">
        <v>1453</v>
      </c>
      <c r="E15" s="226">
        <f t="shared" si="0"/>
        <v>40.327504857063559</v>
      </c>
    </row>
    <row r="16" spans="1:5" s="105" customFormat="1">
      <c r="A16" s="105">
        <v>8</v>
      </c>
      <c r="B16" s="70" t="s">
        <v>76</v>
      </c>
      <c r="C16" s="47" t="s">
        <v>79</v>
      </c>
      <c r="D16" s="47" t="s">
        <v>79</v>
      </c>
      <c r="E16" s="48" t="s">
        <v>79</v>
      </c>
    </row>
    <row r="17" spans="1:5" s="105" customFormat="1">
      <c r="A17" s="105">
        <v>9</v>
      </c>
      <c r="B17" s="70" t="s">
        <v>36</v>
      </c>
      <c r="C17" s="225">
        <v>8173</v>
      </c>
      <c r="D17" s="225">
        <v>5913</v>
      </c>
      <c r="E17" s="226">
        <f t="shared" si="0"/>
        <v>72.347975039765075</v>
      </c>
    </row>
    <row r="18" spans="1:5" s="105" customFormat="1">
      <c r="A18" s="105">
        <v>10</v>
      </c>
      <c r="B18" s="70" t="s">
        <v>20</v>
      </c>
      <c r="C18" s="225">
        <v>35845</v>
      </c>
      <c r="D18" s="225">
        <v>28387</v>
      </c>
      <c r="E18" s="226">
        <f t="shared" si="0"/>
        <v>79.193750871809186</v>
      </c>
    </row>
    <row r="19" spans="1:5" s="105" customFormat="1" ht="20.100000000000001" customHeight="1">
      <c r="A19" s="105">
        <v>11</v>
      </c>
      <c r="B19" s="70" t="s">
        <v>22</v>
      </c>
      <c r="C19" s="225">
        <v>36545</v>
      </c>
      <c r="D19" s="225">
        <v>30464</v>
      </c>
      <c r="E19" s="226">
        <f t="shared" si="0"/>
        <v>83.360240799014903</v>
      </c>
    </row>
    <row r="20" spans="1:5" s="105" customFormat="1">
      <c r="A20" s="105">
        <v>12</v>
      </c>
      <c r="B20" s="70" t="s">
        <v>25</v>
      </c>
      <c r="C20" s="225">
        <v>36669</v>
      </c>
      <c r="D20" s="225">
        <v>26341</v>
      </c>
      <c r="E20" s="226">
        <f t="shared" si="0"/>
        <v>71.834519621478634</v>
      </c>
    </row>
    <row r="21" spans="1:5" s="105" customFormat="1">
      <c r="A21" s="105">
        <v>13</v>
      </c>
      <c r="B21" s="70" t="s">
        <v>24</v>
      </c>
      <c r="C21" s="225">
        <v>22550</v>
      </c>
      <c r="D21" s="225">
        <v>15152</v>
      </c>
      <c r="E21" s="226">
        <f t="shared" si="0"/>
        <v>67.192904656319286</v>
      </c>
    </row>
    <row r="22" spans="1:5" s="105" customFormat="1">
      <c r="A22" s="105">
        <v>14</v>
      </c>
      <c r="B22" s="70" t="s">
        <v>28</v>
      </c>
      <c r="C22" s="225">
        <v>12701</v>
      </c>
      <c r="D22" s="225">
        <v>11718</v>
      </c>
      <c r="E22" s="226">
        <f t="shared" si="0"/>
        <v>92.26045193291867</v>
      </c>
    </row>
    <row r="23" spans="1:5" s="105" customFormat="1">
      <c r="A23" s="105">
        <v>15</v>
      </c>
      <c r="B23" s="70" t="s">
        <v>77</v>
      </c>
      <c r="C23" s="47" t="s">
        <v>79</v>
      </c>
      <c r="D23" s="47" t="s">
        <v>79</v>
      </c>
      <c r="E23" s="48" t="s">
        <v>79</v>
      </c>
    </row>
    <row r="24" spans="1:5" s="105" customFormat="1" ht="20.100000000000001" customHeight="1">
      <c r="A24" s="105">
        <v>16</v>
      </c>
      <c r="B24" s="70" t="s">
        <v>78</v>
      </c>
      <c r="C24" s="225">
        <v>3292</v>
      </c>
      <c r="D24" s="225">
        <v>2047</v>
      </c>
      <c r="E24" s="226">
        <f t="shared" si="0"/>
        <v>62.181044957472658</v>
      </c>
    </row>
    <row r="25" spans="1:5" s="105" customFormat="1">
      <c r="A25" s="105">
        <v>17</v>
      </c>
      <c r="B25" s="70" t="s">
        <v>47</v>
      </c>
      <c r="C25" s="225">
        <v>69498</v>
      </c>
      <c r="D25" s="225">
        <v>60446</v>
      </c>
      <c r="E25" s="226">
        <f t="shared" si="0"/>
        <v>86.975164752942533</v>
      </c>
    </row>
    <row r="26" spans="1:5" s="105" customFormat="1">
      <c r="A26" s="105">
        <v>18</v>
      </c>
      <c r="B26" s="70" t="s">
        <v>27</v>
      </c>
      <c r="C26" s="225">
        <v>29127</v>
      </c>
      <c r="D26" s="225">
        <v>22539</v>
      </c>
      <c r="E26" s="226">
        <f t="shared" si="0"/>
        <v>77.38181069111134</v>
      </c>
    </row>
    <row r="27" spans="1:5" s="105" customFormat="1">
      <c r="A27" s="105">
        <v>19</v>
      </c>
      <c r="B27" s="70" t="s">
        <v>23</v>
      </c>
      <c r="C27" s="225">
        <v>63065</v>
      </c>
      <c r="D27" s="225">
        <v>55939</v>
      </c>
      <c r="E27" s="226">
        <f t="shared" si="0"/>
        <v>88.700547054626171</v>
      </c>
    </row>
    <row r="28" spans="1:5" s="105" customFormat="1">
      <c r="A28" s="105">
        <v>20</v>
      </c>
      <c r="B28" s="70" t="s">
        <v>29</v>
      </c>
      <c r="C28" s="225">
        <v>34279</v>
      </c>
      <c r="D28" s="225">
        <v>28303</v>
      </c>
      <c r="E28" s="226">
        <f t="shared" si="0"/>
        <v>82.566585956416475</v>
      </c>
    </row>
    <row r="29" spans="1:5" s="105" customFormat="1" ht="20.100000000000001" customHeight="1">
      <c r="A29" s="105">
        <v>21</v>
      </c>
      <c r="B29" s="70" t="s">
        <v>2</v>
      </c>
      <c r="C29" s="225">
        <v>34848</v>
      </c>
      <c r="D29" s="225">
        <v>25921</v>
      </c>
      <c r="E29" s="226">
        <f t="shared" si="0"/>
        <v>74.38303489439852</v>
      </c>
    </row>
    <row r="30" spans="1:5" s="105" customFormat="1">
      <c r="A30" s="105">
        <v>22</v>
      </c>
      <c r="B30" s="70" t="s">
        <v>18</v>
      </c>
      <c r="C30" s="225">
        <v>85200</v>
      </c>
      <c r="D30" s="225">
        <v>74183</v>
      </c>
      <c r="E30" s="226">
        <f t="shared" si="0"/>
        <v>87.069248826291087</v>
      </c>
    </row>
    <row r="31" spans="1:5" s="105" customFormat="1">
      <c r="A31" s="105">
        <v>23</v>
      </c>
      <c r="B31" s="70" t="s">
        <v>17</v>
      </c>
      <c r="C31" s="225">
        <v>35146</v>
      </c>
      <c r="D31" s="225">
        <v>28751</v>
      </c>
      <c r="E31" s="226">
        <f t="shared" si="0"/>
        <v>81.804472770727827</v>
      </c>
    </row>
    <row r="32" spans="1:5" s="105" customFormat="1">
      <c r="A32" s="105">
        <v>24</v>
      </c>
      <c r="B32" s="70" t="s">
        <v>21</v>
      </c>
      <c r="C32" s="225">
        <v>34208</v>
      </c>
      <c r="D32" s="225">
        <v>23940</v>
      </c>
      <c r="E32" s="226">
        <f t="shared" si="0"/>
        <v>69.983629560336766</v>
      </c>
    </row>
    <row r="33" spans="1:12" s="105" customFormat="1">
      <c r="A33" s="105">
        <v>25</v>
      </c>
      <c r="B33" s="70" t="s">
        <v>16</v>
      </c>
      <c r="C33" s="225">
        <v>38815</v>
      </c>
      <c r="D33" s="225">
        <v>20393</v>
      </c>
      <c r="E33" s="226">
        <f t="shared" si="0"/>
        <v>52.538966894241916</v>
      </c>
    </row>
    <row r="34" spans="1:12" s="105" customFormat="1" ht="6.75" customHeight="1">
      <c r="A34" s="106"/>
      <c r="B34" s="106"/>
      <c r="C34" s="227"/>
      <c r="D34" s="227"/>
      <c r="E34" s="228"/>
    </row>
    <row r="35" spans="1:12" ht="7.5" customHeight="1">
      <c r="L35" s="105"/>
    </row>
    <row r="36" spans="1:12">
      <c r="A36" s="108" t="s">
        <v>59</v>
      </c>
      <c r="L36" s="105"/>
    </row>
    <row r="38" spans="1:12">
      <c r="A38" s="121" t="s">
        <v>85</v>
      </c>
      <c r="B38" s="58"/>
      <c r="C38" s="58"/>
      <c r="D38" s="58"/>
    </row>
    <row r="39" spans="1:12">
      <c r="A39" s="121" t="s">
        <v>83</v>
      </c>
      <c r="B39" s="58"/>
      <c r="C39" s="58"/>
      <c r="D39" s="58"/>
    </row>
    <row r="40" spans="1:12" ht="14.25">
      <c r="A40" s="123"/>
      <c r="B40" s="58"/>
      <c r="C40" s="58"/>
      <c r="D40" s="58"/>
    </row>
    <row r="41" spans="1:12">
      <c r="A41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L41"/>
  <sheetViews>
    <sheetView showGridLines="0" workbookViewId="0"/>
  </sheetViews>
  <sheetFormatPr baseColWidth="10" defaultColWidth="12" defaultRowHeight="11.25"/>
  <cols>
    <col min="1" max="1" width="5" style="111" customWidth="1"/>
    <col min="2" max="2" width="12" style="111"/>
    <col min="3" max="4" width="30.83203125" style="238" customWidth="1"/>
    <col min="5" max="5" width="30.83203125" style="111" customWidth="1"/>
    <col min="6" max="16384" width="12" style="111"/>
  </cols>
  <sheetData>
    <row r="1" spans="1:5" s="230" customFormat="1" ht="12.6" customHeight="1">
      <c r="A1" s="34" t="s">
        <v>71</v>
      </c>
      <c r="C1" s="231"/>
      <c r="D1" s="231"/>
      <c r="E1" s="118" t="s">
        <v>82</v>
      </c>
    </row>
    <row r="2" spans="1:5" s="134" customFormat="1" ht="3.75" customHeight="1">
      <c r="A2" s="64"/>
      <c r="B2" s="64"/>
      <c r="C2" s="132"/>
      <c r="D2" s="132"/>
      <c r="E2" s="133"/>
    </row>
    <row r="3" spans="1:5" s="134" customFormat="1" ht="3.75" customHeight="1">
      <c r="A3" s="65"/>
      <c r="B3" s="65"/>
      <c r="C3" s="135"/>
      <c r="D3" s="135"/>
      <c r="E3" s="136"/>
    </row>
    <row r="4" spans="1:5" s="134" customFormat="1" ht="12.2" customHeight="1">
      <c r="A4" s="66"/>
      <c r="B4" s="137"/>
      <c r="C4" s="232" t="s">
        <v>4</v>
      </c>
      <c r="D4" s="232" t="s">
        <v>58</v>
      </c>
      <c r="E4" s="233" t="s">
        <v>5</v>
      </c>
    </row>
    <row r="5" spans="1:5" s="134" customFormat="1" ht="3.75" customHeight="1">
      <c r="A5" s="67"/>
      <c r="B5" s="138"/>
      <c r="C5" s="139"/>
      <c r="D5" s="139"/>
      <c r="E5" s="138"/>
    </row>
    <row r="6" spans="1:5" s="134" customFormat="1" ht="3.75" customHeight="1">
      <c r="A6" s="68"/>
      <c r="B6" s="140"/>
      <c r="C6" s="141"/>
      <c r="D6" s="141"/>
      <c r="E6" s="140"/>
    </row>
    <row r="7" spans="1:5" s="69" customFormat="1" ht="20.25" customHeight="1">
      <c r="A7" s="248"/>
      <c r="B7" s="248" t="s">
        <v>0</v>
      </c>
      <c r="C7" s="249">
        <f>SUM(C9:C33)</f>
        <v>983238</v>
      </c>
      <c r="D7" s="249">
        <f>SUM(D9:D33)</f>
        <v>750859</v>
      </c>
      <c r="E7" s="250">
        <f>100/C7*D7</f>
        <v>76.365945986627864</v>
      </c>
    </row>
    <row r="8" spans="1:5" s="69" customFormat="1" ht="6" customHeight="1">
      <c r="C8" s="142"/>
      <c r="D8" s="142"/>
    </row>
    <row r="9" spans="1:5" s="109" customFormat="1">
      <c r="A9" s="109">
        <v>1</v>
      </c>
      <c r="B9" s="70" t="s">
        <v>26</v>
      </c>
      <c r="C9" s="234">
        <v>140913</v>
      </c>
      <c r="D9" s="234">
        <v>111318</v>
      </c>
      <c r="E9" s="235">
        <f t="shared" ref="E9:E33" si="0">IF(ISNUMBER(C9),100/C9*D9,"*")</f>
        <v>78.997679419216112</v>
      </c>
    </row>
    <row r="10" spans="1:5" s="109" customFormat="1">
      <c r="A10" s="109">
        <v>2</v>
      </c>
      <c r="B10" s="70" t="s">
        <v>19</v>
      </c>
      <c r="C10" s="234">
        <v>177862</v>
      </c>
      <c r="D10" s="234">
        <v>130390</v>
      </c>
      <c r="E10" s="235">
        <f t="shared" si="0"/>
        <v>73.309644555891651</v>
      </c>
    </row>
    <row r="11" spans="1:5" s="109" customFormat="1">
      <c r="A11" s="109">
        <v>3</v>
      </c>
      <c r="B11" s="70" t="s">
        <v>30</v>
      </c>
      <c r="C11" s="234">
        <v>46374</v>
      </c>
      <c r="D11" s="234">
        <v>35930</v>
      </c>
      <c r="E11" s="235">
        <f t="shared" si="0"/>
        <v>77.478759649803763</v>
      </c>
    </row>
    <row r="12" spans="1:5" s="109" customFormat="1">
      <c r="A12" s="109">
        <v>4</v>
      </c>
      <c r="B12" s="70" t="s">
        <v>73</v>
      </c>
      <c r="C12" s="234">
        <v>5664</v>
      </c>
      <c r="D12" s="234">
        <v>1739</v>
      </c>
      <c r="E12" s="235">
        <f t="shared" si="0"/>
        <v>30.702683615819211</v>
      </c>
    </row>
    <row r="13" spans="1:5" s="109" customFormat="1">
      <c r="A13" s="109">
        <v>5</v>
      </c>
      <c r="B13" s="70" t="s">
        <v>31</v>
      </c>
      <c r="C13" s="234">
        <v>15962</v>
      </c>
      <c r="D13" s="234">
        <v>12182</v>
      </c>
      <c r="E13" s="235">
        <f t="shared" si="0"/>
        <v>76.318757047988981</v>
      </c>
    </row>
    <row r="14" spans="1:5" s="109" customFormat="1" ht="20.100000000000001" customHeight="1">
      <c r="A14" s="109">
        <v>6</v>
      </c>
      <c r="B14" s="70" t="s">
        <v>74</v>
      </c>
      <c r="C14" s="234">
        <v>4497</v>
      </c>
      <c r="D14" s="234">
        <v>1987</v>
      </c>
      <c r="E14" s="235">
        <f t="shared" si="0"/>
        <v>44.185012230375804</v>
      </c>
    </row>
    <row r="15" spans="1:5" s="109" customFormat="1">
      <c r="A15" s="109">
        <v>7</v>
      </c>
      <c r="B15" s="70" t="s">
        <v>75</v>
      </c>
      <c r="C15" s="234">
        <v>3504</v>
      </c>
      <c r="D15" s="234">
        <v>1821</v>
      </c>
      <c r="E15" s="235">
        <f t="shared" si="0"/>
        <v>51.969178082191775</v>
      </c>
    </row>
    <row r="16" spans="1:5" s="109" customFormat="1">
      <c r="A16" s="109">
        <v>8</v>
      </c>
      <c r="B16" s="70" t="s">
        <v>76</v>
      </c>
      <c r="C16" s="234">
        <v>8875</v>
      </c>
      <c r="D16" s="234">
        <v>6967</v>
      </c>
      <c r="E16" s="235">
        <f t="shared" si="0"/>
        <v>78.501408450704233</v>
      </c>
    </row>
    <row r="17" spans="1:5" s="109" customFormat="1">
      <c r="A17" s="109">
        <v>9</v>
      </c>
      <c r="B17" s="70" t="s">
        <v>36</v>
      </c>
      <c r="C17" s="234">
        <v>8123</v>
      </c>
      <c r="D17" s="234">
        <v>5735</v>
      </c>
      <c r="E17" s="235">
        <f t="shared" si="0"/>
        <v>70.60199433706758</v>
      </c>
    </row>
    <row r="18" spans="1:5" s="109" customFormat="1">
      <c r="A18" s="109">
        <v>10</v>
      </c>
      <c r="B18" s="70" t="s">
        <v>20</v>
      </c>
      <c r="C18" s="234">
        <v>35624</v>
      </c>
      <c r="D18" s="234">
        <v>29859</v>
      </c>
      <c r="E18" s="235">
        <f t="shared" si="0"/>
        <v>83.817089602515154</v>
      </c>
    </row>
    <row r="19" spans="1:5" s="109" customFormat="1" ht="20.100000000000001" customHeight="1">
      <c r="A19" s="109">
        <v>11</v>
      </c>
      <c r="B19" s="70" t="s">
        <v>22</v>
      </c>
      <c r="C19" s="234">
        <v>33890</v>
      </c>
      <c r="D19" s="234">
        <v>28127</v>
      </c>
      <c r="E19" s="235">
        <f t="shared" si="0"/>
        <v>82.994983771023897</v>
      </c>
    </row>
    <row r="20" spans="1:5" s="109" customFormat="1">
      <c r="A20" s="109">
        <v>12</v>
      </c>
      <c r="B20" s="70" t="s">
        <v>25</v>
      </c>
      <c r="C20" s="234">
        <v>33438</v>
      </c>
      <c r="D20" s="234">
        <v>25278</v>
      </c>
      <c r="E20" s="235">
        <f t="shared" si="0"/>
        <v>75.596626592499547</v>
      </c>
    </row>
    <row r="21" spans="1:5" s="109" customFormat="1">
      <c r="A21" s="109">
        <v>13</v>
      </c>
      <c r="B21" s="70" t="s">
        <v>24</v>
      </c>
      <c r="C21" s="234">
        <v>20711</v>
      </c>
      <c r="D21" s="234">
        <v>14292</v>
      </c>
      <c r="E21" s="235">
        <f t="shared" si="0"/>
        <v>69.006807976437642</v>
      </c>
    </row>
    <row r="22" spans="1:5" s="109" customFormat="1">
      <c r="A22" s="109">
        <v>14</v>
      </c>
      <c r="B22" s="70" t="s">
        <v>28</v>
      </c>
      <c r="C22" s="234">
        <v>12388</v>
      </c>
      <c r="D22" s="234">
        <v>11192</v>
      </c>
      <c r="E22" s="235">
        <f t="shared" si="0"/>
        <v>90.345495640942843</v>
      </c>
    </row>
    <row r="23" spans="1:5" s="109" customFormat="1">
      <c r="A23" s="109">
        <v>15</v>
      </c>
      <c r="B23" s="70" t="s">
        <v>77</v>
      </c>
      <c r="C23" s="234">
        <v>13991</v>
      </c>
      <c r="D23" s="234">
        <v>11162</v>
      </c>
      <c r="E23" s="235">
        <f t="shared" si="0"/>
        <v>79.779858480451722</v>
      </c>
    </row>
    <row r="24" spans="1:5" s="109" customFormat="1" ht="20.100000000000001" customHeight="1">
      <c r="A24" s="109">
        <v>16</v>
      </c>
      <c r="B24" s="70" t="s">
        <v>78</v>
      </c>
      <c r="C24" s="234">
        <v>3225</v>
      </c>
      <c r="D24" s="234">
        <v>2034</v>
      </c>
      <c r="E24" s="235">
        <f t="shared" si="0"/>
        <v>63.069767441860463</v>
      </c>
    </row>
    <row r="25" spans="1:5" s="109" customFormat="1">
      <c r="A25" s="109">
        <v>17</v>
      </c>
      <c r="B25" s="70" t="s">
        <v>47</v>
      </c>
      <c r="C25" s="234">
        <v>68850</v>
      </c>
      <c r="D25" s="234">
        <v>59863</v>
      </c>
      <c r="E25" s="235">
        <f t="shared" si="0"/>
        <v>86.946986201888166</v>
      </c>
    </row>
    <row r="26" spans="1:5" s="109" customFormat="1">
      <c r="A26" s="109">
        <v>18</v>
      </c>
      <c r="B26" s="70" t="s">
        <v>27</v>
      </c>
      <c r="C26" s="234">
        <v>29190</v>
      </c>
      <c r="D26" s="234">
        <v>22713</v>
      </c>
      <c r="E26" s="235">
        <f t="shared" si="0"/>
        <v>77.810894141829394</v>
      </c>
    </row>
    <row r="27" spans="1:5" s="109" customFormat="1">
      <c r="A27" s="109">
        <v>19</v>
      </c>
      <c r="B27" s="70" t="s">
        <v>23</v>
      </c>
      <c r="C27" s="234">
        <v>59584</v>
      </c>
      <c r="D27" s="234">
        <v>52630</v>
      </c>
      <c r="E27" s="235">
        <f t="shared" si="0"/>
        <v>88.329081632653057</v>
      </c>
    </row>
    <row r="28" spans="1:5" s="109" customFormat="1">
      <c r="A28" s="109">
        <v>20</v>
      </c>
      <c r="B28" s="70" t="s">
        <v>29</v>
      </c>
      <c r="C28" s="234">
        <v>33399</v>
      </c>
      <c r="D28" s="234">
        <v>28251</v>
      </c>
      <c r="E28" s="235">
        <f t="shared" si="0"/>
        <v>84.586364861223387</v>
      </c>
    </row>
    <row r="29" spans="1:5" s="109" customFormat="1" ht="20.100000000000001" customHeight="1">
      <c r="A29" s="109">
        <v>21</v>
      </c>
      <c r="B29" s="70" t="s">
        <v>2</v>
      </c>
      <c r="C29" s="234">
        <v>37908</v>
      </c>
      <c r="D29" s="234">
        <v>25192</v>
      </c>
      <c r="E29" s="235">
        <f t="shared" si="0"/>
        <v>66.45562941859238</v>
      </c>
    </row>
    <row r="30" spans="1:5" s="109" customFormat="1">
      <c r="A30" s="109">
        <v>22</v>
      </c>
      <c r="B30" s="70" t="s">
        <v>18</v>
      </c>
      <c r="C30" s="234">
        <v>82491</v>
      </c>
      <c r="D30" s="234">
        <v>55188</v>
      </c>
      <c r="E30" s="235">
        <f t="shared" si="0"/>
        <v>66.901843837509546</v>
      </c>
    </row>
    <row r="31" spans="1:5" s="109" customFormat="1">
      <c r="A31" s="109">
        <v>23</v>
      </c>
      <c r="B31" s="70" t="s">
        <v>17</v>
      </c>
      <c r="C31" s="234">
        <v>33686</v>
      </c>
      <c r="D31" s="234">
        <v>27039</v>
      </c>
      <c r="E31" s="235">
        <f t="shared" si="0"/>
        <v>80.267767024876804</v>
      </c>
    </row>
    <row r="32" spans="1:5" s="109" customFormat="1">
      <c r="A32" s="109">
        <v>24</v>
      </c>
      <c r="B32" s="70" t="s">
        <v>21</v>
      </c>
      <c r="C32" s="234">
        <v>33998</v>
      </c>
      <c r="D32" s="234">
        <v>25605</v>
      </c>
      <c r="E32" s="235">
        <f t="shared" si="0"/>
        <v>75.313253720807111</v>
      </c>
    </row>
    <row r="33" spans="1:12" s="109" customFormat="1">
      <c r="A33" s="109">
        <v>25</v>
      </c>
      <c r="B33" s="70" t="s">
        <v>16</v>
      </c>
      <c r="C33" s="234">
        <v>39091</v>
      </c>
      <c r="D33" s="234">
        <v>24365</v>
      </c>
      <c r="E33" s="235">
        <f t="shared" si="0"/>
        <v>62.328924816453913</v>
      </c>
    </row>
    <row r="34" spans="1:12" s="109" customFormat="1" ht="6.75" customHeight="1">
      <c r="A34" s="110"/>
      <c r="B34" s="110"/>
      <c r="C34" s="236"/>
      <c r="D34" s="236"/>
      <c r="E34" s="237"/>
    </row>
    <row r="35" spans="1:12" ht="7.5" customHeight="1">
      <c r="L35" s="109"/>
    </row>
    <row r="36" spans="1:12">
      <c r="A36" s="112" t="s">
        <v>59</v>
      </c>
      <c r="L36" s="109"/>
    </row>
    <row r="38" spans="1:12">
      <c r="A38" s="121" t="s">
        <v>85</v>
      </c>
      <c r="B38" s="58"/>
      <c r="C38" s="58"/>
      <c r="D38" s="58"/>
    </row>
    <row r="39" spans="1:12">
      <c r="A39" s="121" t="s">
        <v>83</v>
      </c>
      <c r="B39" s="58"/>
      <c r="C39" s="58"/>
      <c r="D39" s="58"/>
    </row>
    <row r="40" spans="1:12" ht="14.25">
      <c r="A40" s="123"/>
      <c r="B40" s="58"/>
      <c r="C40" s="58"/>
      <c r="D40" s="58"/>
    </row>
    <row r="41" spans="1:12">
      <c r="A41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L41"/>
  <sheetViews>
    <sheetView showGridLines="0" workbookViewId="0"/>
  </sheetViews>
  <sheetFormatPr baseColWidth="10" defaultColWidth="12" defaultRowHeight="11.25"/>
  <cols>
    <col min="1" max="1" width="5" style="115" customWidth="1"/>
    <col min="2" max="2" width="12" style="115"/>
    <col min="3" max="4" width="30.83203125" style="247" customWidth="1"/>
    <col min="5" max="5" width="30.83203125" style="115" customWidth="1"/>
    <col min="6" max="16384" width="12" style="115"/>
  </cols>
  <sheetData>
    <row r="1" spans="1:5" s="239" customFormat="1" ht="12.6" customHeight="1">
      <c r="A1" s="35" t="s">
        <v>72</v>
      </c>
      <c r="C1" s="240"/>
      <c r="D1" s="240"/>
      <c r="E1" s="118" t="s">
        <v>82</v>
      </c>
    </row>
    <row r="2" spans="1:5" s="134" customFormat="1" ht="3.75" customHeight="1">
      <c r="A2" s="64"/>
      <c r="B2" s="64"/>
      <c r="C2" s="132"/>
      <c r="D2" s="132"/>
      <c r="E2" s="133"/>
    </row>
    <row r="3" spans="1:5" s="134" customFormat="1" ht="3.75" customHeight="1">
      <c r="A3" s="65"/>
      <c r="B3" s="65"/>
      <c r="C3" s="135"/>
      <c r="D3" s="135"/>
      <c r="E3" s="136"/>
    </row>
    <row r="4" spans="1:5" s="134" customFormat="1" ht="12.2" customHeight="1">
      <c r="A4" s="66"/>
      <c r="B4" s="137"/>
      <c r="C4" s="241" t="s">
        <v>4</v>
      </c>
      <c r="D4" s="241" t="s">
        <v>58</v>
      </c>
      <c r="E4" s="242" t="s">
        <v>5</v>
      </c>
    </row>
    <row r="5" spans="1:5" s="134" customFormat="1" ht="3.75" customHeight="1">
      <c r="A5" s="67"/>
      <c r="B5" s="138"/>
      <c r="C5" s="139"/>
      <c r="D5" s="139"/>
      <c r="E5" s="138"/>
    </row>
    <row r="6" spans="1:5" s="134" customFormat="1" ht="3.75" customHeight="1">
      <c r="A6" s="68"/>
      <c r="B6" s="140"/>
      <c r="C6" s="141"/>
      <c r="D6" s="141"/>
      <c r="E6" s="140"/>
    </row>
    <row r="7" spans="1:5" s="69" customFormat="1">
      <c r="A7" s="248"/>
      <c r="B7" s="248" t="s">
        <v>0</v>
      </c>
      <c r="C7" s="249">
        <f>SUM(C9:C33)</f>
        <v>946271</v>
      </c>
      <c r="D7" s="249">
        <f>SUM(D9:D33)</f>
        <v>760600</v>
      </c>
      <c r="E7" s="250">
        <f>100/C7*D7</f>
        <v>80.378665308352467</v>
      </c>
    </row>
    <row r="8" spans="1:5" s="69" customFormat="1" ht="6" customHeight="1">
      <c r="C8" s="142"/>
      <c r="D8" s="142"/>
    </row>
    <row r="9" spans="1:5" s="113" customFormat="1">
      <c r="A9" s="113">
        <v>1</v>
      </c>
      <c r="B9" s="70" t="s">
        <v>26</v>
      </c>
      <c r="C9" s="243">
        <v>136643</v>
      </c>
      <c r="D9" s="243">
        <v>116057</v>
      </c>
      <c r="E9" s="244">
        <f t="shared" ref="E9:E33" si="0">IF(ISNUMBER(C9),100/C9*D9,"*")</f>
        <v>84.934464260884198</v>
      </c>
    </row>
    <row r="10" spans="1:5" s="113" customFormat="1">
      <c r="A10" s="113">
        <v>2</v>
      </c>
      <c r="B10" s="70" t="s">
        <v>19</v>
      </c>
      <c r="C10" s="243">
        <v>172531</v>
      </c>
      <c r="D10" s="243">
        <v>143911</v>
      </c>
      <c r="E10" s="244">
        <f t="shared" si="0"/>
        <v>83.411676742150689</v>
      </c>
    </row>
    <row r="11" spans="1:5" s="113" customFormat="1">
      <c r="A11" s="113">
        <v>3</v>
      </c>
      <c r="B11" s="70" t="s">
        <v>30</v>
      </c>
      <c r="C11" s="243">
        <v>43838</v>
      </c>
      <c r="D11" s="243">
        <v>37541</v>
      </c>
      <c r="E11" s="244">
        <f t="shared" si="0"/>
        <v>85.635749806104286</v>
      </c>
    </row>
    <row r="12" spans="1:5" s="113" customFormat="1">
      <c r="A12" s="113">
        <v>4</v>
      </c>
      <c r="B12" s="70" t="s">
        <v>73</v>
      </c>
      <c r="C12" s="243">
        <v>5783</v>
      </c>
      <c r="D12" s="243">
        <v>2753</v>
      </c>
      <c r="E12" s="244">
        <f t="shared" si="0"/>
        <v>47.605049282379383</v>
      </c>
    </row>
    <row r="13" spans="1:5" s="113" customFormat="1">
      <c r="A13" s="113">
        <v>5</v>
      </c>
      <c r="B13" s="70" t="s">
        <v>31</v>
      </c>
      <c r="C13" s="243">
        <v>15162</v>
      </c>
      <c r="D13" s="243">
        <v>11857</v>
      </c>
      <c r="E13" s="244">
        <f t="shared" si="0"/>
        <v>78.202084157762826</v>
      </c>
    </row>
    <row r="14" spans="1:5" s="113" customFormat="1" ht="20.100000000000001" customHeight="1">
      <c r="A14" s="113">
        <v>6</v>
      </c>
      <c r="B14" s="70" t="s">
        <v>74</v>
      </c>
      <c r="C14" s="243">
        <v>4395</v>
      </c>
      <c r="D14" s="243">
        <v>1598</v>
      </c>
      <c r="E14" s="244">
        <f t="shared" si="0"/>
        <v>36.359499431171784</v>
      </c>
    </row>
    <row r="15" spans="1:5" s="113" customFormat="1">
      <c r="A15" s="113">
        <v>7</v>
      </c>
      <c r="B15" s="70" t="s">
        <v>75</v>
      </c>
      <c r="C15" s="243">
        <v>3318</v>
      </c>
      <c r="D15" s="243">
        <v>819</v>
      </c>
      <c r="E15" s="244">
        <f t="shared" si="0"/>
        <v>24.683544303797468</v>
      </c>
    </row>
    <row r="16" spans="1:5" s="113" customFormat="1">
      <c r="A16" s="113">
        <v>8</v>
      </c>
      <c r="B16" s="70" t="s">
        <v>76</v>
      </c>
      <c r="C16" s="243">
        <v>8489</v>
      </c>
      <c r="D16" s="243">
        <v>7051</v>
      </c>
      <c r="E16" s="244">
        <f t="shared" si="0"/>
        <v>83.060431146189188</v>
      </c>
    </row>
    <row r="17" spans="1:5" s="113" customFormat="1">
      <c r="A17" s="113">
        <v>9</v>
      </c>
      <c r="B17" s="70" t="s">
        <v>36</v>
      </c>
      <c r="C17" s="243">
        <v>7972</v>
      </c>
      <c r="D17" s="243">
        <v>4360</v>
      </c>
      <c r="E17" s="244">
        <f t="shared" si="0"/>
        <v>54.691419969894625</v>
      </c>
    </row>
    <row r="18" spans="1:5" s="113" customFormat="1">
      <c r="A18" s="113">
        <v>10</v>
      </c>
      <c r="B18" s="70" t="s">
        <v>20</v>
      </c>
      <c r="C18" s="243">
        <v>34769</v>
      </c>
      <c r="D18" s="243">
        <v>29728</v>
      </c>
      <c r="E18" s="244">
        <f t="shared" si="0"/>
        <v>85.501452443268434</v>
      </c>
    </row>
    <row r="19" spans="1:5" s="113" customFormat="1" ht="20.100000000000001" customHeight="1">
      <c r="A19" s="113">
        <v>11</v>
      </c>
      <c r="B19" s="70" t="s">
        <v>22</v>
      </c>
      <c r="C19" s="243">
        <v>33172</v>
      </c>
      <c r="D19" s="243">
        <v>29360</v>
      </c>
      <c r="E19" s="244">
        <f t="shared" si="0"/>
        <v>88.50838056191968</v>
      </c>
    </row>
    <row r="20" spans="1:5" s="113" customFormat="1">
      <c r="A20" s="113">
        <v>12</v>
      </c>
      <c r="B20" s="70" t="s">
        <v>25</v>
      </c>
      <c r="C20" s="243">
        <v>30432</v>
      </c>
      <c r="D20" s="243">
        <v>25227</v>
      </c>
      <c r="E20" s="244">
        <f t="shared" si="0"/>
        <v>82.896293375394322</v>
      </c>
    </row>
    <row r="21" spans="1:5" s="113" customFormat="1">
      <c r="A21" s="113">
        <v>13</v>
      </c>
      <c r="B21" s="70" t="s">
        <v>24</v>
      </c>
      <c r="C21" s="243">
        <v>19172</v>
      </c>
      <c r="D21" s="243">
        <v>16074</v>
      </c>
      <c r="E21" s="244">
        <f t="shared" si="0"/>
        <v>83.841018151470891</v>
      </c>
    </row>
    <row r="22" spans="1:5" s="113" customFormat="1">
      <c r="A22" s="113">
        <v>14</v>
      </c>
      <c r="B22" s="70" t="s">
        <v>28</v>
      </c>
      <c r="C22" s="243">
        <v>12643</v>
      </c>
      <c r="D22" s="243">
        <v>11512</v>
      </c>
      <c r="E22" s="244">
        <f t="shared" si="0"/>
        <v>91.054338369057973</v>
      </c>
    </row>
    <row r="23" spans="1:5" s="113" customFormat="1">
      <c r="A23" s="113">
        <v>15</v>
      </c>
      <c r="B23" s="70" t="s">
        <v>77</v>
      </c>
      <c r="C23" s="47" t="s">
        <v>79</v>
      </c>
      <c r="D23" s="47" t="s">
        <v>79</v>
      </c>
      <c r="E23" s="48" t="s">
        <v>79</v>
      </c>
    </row>
    <row r="24" spans="1:5" s="113" customFormat="1" ht="20.100000000000001" customHeight="1">
      <c r="A24" s="113">
        <v>16</v>
      </c>
      <c r="B24" s="70" t="s">
        <v>78</v>
      </c>
      <c r="C24" s="243">
        <v>3234</v>
      </c>
      <c r="D24" s="243">
        <v>2055</v>
      </c>
      <c r="E24" s="244">
        <f t="shared" si="0"/>
        <v>63.543599257884978</v>
      </c>
    </row>
    <row r="25" spans="1:5" s="113" customFormat="1">
      <c r="A25" s="113">
        <v>17</v>
      </c>
      <c r="B25" s="70" t="s">
        <v>47</v>
      </c>
      <c r="C25" s="243">
        <v>67235</v>
      </c>
      <c r="D25" s="243">
        <v>61273</v>
      </c>
      <c r="E25" s="244">
        <f t="shared" si="0"/>
        <v>91.132594630772658</v>
      </c>
    </row>
    <row r="26" spans="1:5" s="113" customFormat="1">
      <c r="A26" s="113">
        <v>18</v>
      </c>
      <c r="B26" s="70" t="s">
        <v>27</v>
      </c>
      <c r="C26" s="243">
        <v>29357</v>
      </c>
      <c r="D26" s="243">
        <v>24992</v>
      </c>
      <c r="E26" s="244">
        <f t="shared" si="0"/>
        <v>85.131314507613183</v>
      </c>
    </row>
    <row r="27" spans="1:5" s="113" customFormat="1">
      <c r="A27" s="113">
        <v>19</v>
      </c>
      <c r="B27" s="70" t="s">
        <v>23</v>
      </c>
      <c r="C27" s="243">
        <v>56593</v>
      </c>
      <c r="D27" s="243">
        <v>51341</v>
      </c>
      <c r="E27" s="244">
        <f t="shared" si="0"/>
        <v>90.719700316293526</v>
      </c>
    </row>
    <row r="28" spans="1:5" s="113" customFormat="1">
      <c r="A28" s="113">
        <v>20</v>
      </c>
      <c r="B28" s="70" t="s">
        <v>29</v>
      </c>
      <c r="C28" s="243">
        <v>33960</v>
      </c>
      <c r="D28" s="243">
        <v>28695</v>
      </c>
      <c r="E28" s="244">
        <f t="shared" si="0"/>
        <v>84.496466431095413</v>
      </c>
    </row>
    <row r="29" spans="1:5" s="113" customFormat="1" ht="20.100000000000001" customHeight="1">
      <c r="A29" s="113">
        <v>21</v>
      </c>
      <c r="B29" s="70" t="s">
        <v>2</v>
      </c>
      <c r="C29" s="243">
        <v>41497</v>
      </c>
      <c r="D29" s="243">
        <v>24029</v>
      </c>
      <c r="E29" s="244">
        <f t="shared" si="0"/>
        <v>57.90539075113864</v>
      </c>
    </row>
    <row r="30" spans="1:5" s="113" customFormat="1">
      <c r="A30" s="113">
        <v>22</v>
      </c>
      <c r="B30" s="70" t="s">
        <v>18</v>
      </c>
      <c r="C30" s="243">
        <v>79276</v>
      </c>
      <c r="D30" s="243">
        <v>56550</v>
      </c>
      <c r="E30" s="244">
        <f t="shared" si="0"/>
        <v>71.333064231293193</v>
      </c>
    </row>
    <row r="31" spans="1:5" s="113" customFormat="1">
      <c r="A31" s="113">
        <v>23</v>
      </c>
      <c r="B31" s="70" t="s">
        <v>17</v>
      </c>
      <c r="C31" s="243">
        <v>33532</v>
      </c>
      <c r="D31" s="243">
        <v>27419</v>
      </c>
      <c r="E31" s="244">
        <f t="shared" si="0"/>
        <v>81.769652868901346</v>
      </c>
    </row>
    <row r="32" spans="1:5" s="113" customFormat="1">
      <c r="A32" s="113">
        <v>24</v>
      </c>
      <c r="B32" s="70" t="s">
        <v>21</v>
      </c>
      <c r="C32" s="243">
        <v>34683</v>
      </c>
      <c r="D32" s="243">
        <v>24789</v>
      </c>
      <c r="E32" s="244">
        <f t="shared" si="0"/>
        <v>71.47305596401695</v>
      </c>
    </row>
    <row r="33" spans="1:12" s="113" customFormat="1">
      <c r="A33" s="113">
        <v>25</v>
      </c>
      <c r="B33" s="70" t="s">
        <v>16</v>
      </c>
      <c r="C33" s="243">
        <v>38585</v>
      </c>
      <c r="D33" s="243">
        <v>21609</v>
      </c>
      <c r="E33" s="244">
        <f t="shared" si="0"/>
        <v>56.003628352986915</v>
      </c>
    </row>
    <row r="34" spans="1:12" s="113" customFormat="1" ht="6.75" customHeight="1">
      <c r="A34" s="114"/>
      <c r="B34" s="114"/>
      <c r="C34" s="245"/>
      <c r="D34" s="245"/>
      <c r="E34" s="246"/>
    </row>
    <row r="35" spans="1:12" ht="7.5" customHeight="1">
      <c r="L35" s="113"/>
    </row>
    <row r="36" spans="1:12">
      <c r="A36" s="116" t="s">
        <v>59</v>
      </c>
      <c r="L36" s="113"/>
    </row>
    <row r="38" spans="1:12">
      <c r="A38" s="121" t="s">
        <v>85</v>
      </c>
      <c r="B38" s="58"/>
      <c r="C38" s="58"/>
      <c r="D38" s="58"/>
    </row>
    <row r="39" spans="1:12">
      <c r="A39" s="121" t="s">
        <v>83</v>
      </c>
      <c r="B39" s="58"/>
      <c r="C39" s="58"/>
      <c r="D39" s="58"/>
    </row>
    <row r="40" spans="1:12" ht="14.25">
      <c r="A40" s="123"/>
      <c r="B40" s="58"/>
      <c r="C40" s="58"/>
      <c r="D40" s="58"/>
    </row>
    <row r="41" spans="1:12">
      <c r="A41" s="124" t="s">
        <v>84</v>
      </c>
    </row>
  </sheetData>
  <phoneticPr fontId="5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28</vt:i4>
      </vt:variant>
      <vt:variant>
        <vt:lpstr>Plages nommées</vt:lpstr>
      </vt:variant>
      <vt:variant>
        <vt:i4>11</vt:i4>
      </vt:variant>
    </vt:vector>
  </HeadingPairs>
  <TitlesOfParts>
    <vt:vector size="39" baseType="lpstr">
      <vt:lpstr>2023</vt:lpstr>
      <vt:lpstr>2019</vt:lpstr>
      <vt:lpstr>2015</vt:lpstr>
      <vt:lpstr>2011</vt:lpstr>
      <vt:lpstr>2007</vt:lpstr>
      <vt:lpstr>2003</vt:lpstr>
      <vt:lpstr>1999</vt:lpstr>
      <vt:lpstr>1995</vt:lpstr>
      <vt:lpstr>1991</vt:lpstr>
      <vt:lpstr>1987</vt:lpstr>
      <vt:lpstr>1983</vt:lpstr>
      <vt:lpstr>1979</vt:lpstr>
      <vt:lpstr>1975</vt:lpstr>
      <vt:lpstr>1971</vt:lpstr>
      <vt:lpstr>1967</vt:lpstr>
      <vt:lpstr>1963</vt:lpstr>
      <vt:lpstr>1959</vt:lpstr>
      <vt:lpstr>1955</vt:lpstr>
      <vt:lpstr>1951</vt:lpstr>
      <vt:lpstr>1947</vt:lpstr>
      <vt:lpstr>1943</vt:lpstr>
      <vt:lpstr>1939</vt:lpstr>
      <vt:lpstr>1935</vt:lpstr>
      <vt:lpstr>1931</vt:lpstr>
      <vt:lpstr>1928</vt:lpstr>
      <vt:lpstr>1925</vt:lpstr>
      <vt:lpstr>1922</vt:lpstr>
      <vt:lpstr>1919</vt:lpstr>
      <vt:lpstr>'1971'!Zone_d_impression</vt:lpstr>
      <vt:lpstr>'1975'!Zone_d_impression</vt:lpstr>
      <vt:lpstr>'1979'!Zone_d_impression</vt:lpstr>
      <vt:lpstr>'1983'!Zone_d_impression</vt:lpstr>
      <vt:lpstr>'1987'!Zone_d_impression</vt:lpstr>
      <vt:lpstr>'1991'!Zone_d_impression</vt:lpstr>
      <vt:lpstr>'1995'!Zone_d_impression</vt:lpstr>
      <vt:lpstr>'1999'!Zone_d_impression</vt:lpstr>
      <vt:lpstr>'2003'!Zone_d_impression</vt:lpstr>
      <vt:lpstr>'2007'!Zone_d_impression</vt:lpstr>
      <vt:lpstr>'2011'!Zone_d_impression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Lopez de Meneses Biamonte Nicolas BFS</cp:lastModifiedBy>
  <cp:lastPrinted>2007-01-23T06:49:38Z</cp:lastPrinted>
  <dcterms:created xsi:type="dcterms:W3CDTF">1999-02-10T10:07:29Z</dcterms:created>
  <dcterms:modified xsi:type="dcterms:W3CDTF">2023-11-29T09:31:37Z</dcterms:modified>
</cp:coreProperties>
</file>