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
    </mc:Choice>
  </mc:AlternateContent>
  <xr:revisionPtr revIDLastSave="0" documentId="13_ncr:1_{D1A7C3AA-4B3A-420E-B3AF-F9C721A2FCC7}" xr6:coauthVersionLast="47" xr6:coauthVersionMax="47" xr10:uidLastSave="{00000000-0000-0000-0000-000000000000}"/>
  <bookViews>
    <workbookView xWindow="-108" yWindow="-108" windowWidth="23256" windowHeight="12456" xr2:uid="{00000000-000D-0000-FFFF-FFFF00000000}"/>
  </bookViews>
  <sheets>
    <sheet name="2023" sheetId="16" r:id="rId1"/>
    <sheet name="2019" sheetId="15" r:id="rId2"/>
    <sheet name="2015" sheetId="14" r:id="rId3"/>
    <sheet name="2011" sheetId="13" r:id="rId4"/>
    <sheet name="2007" sheetId="2" r:id="rId5"/>
    <sheet name="2003" sheetId="1" r:id="rId6"/>
    <sheet name="1999" sheetId="3" r:id="rId7"/>
    <sheet name="1995" sheetId="5" r:id="rId8"/>
    <sheet name="1991" sheetId="6" r:id="rId9"/>
    <sheet name="1987" sheetId="7" r:id="rId10"/>
    <sheet name="1983" sheetId="8" r:id="rId11"/>
    <sheet name="1979" sheetId="9" r:id="rId12"/>
    <sheet name="1975" sheetId="10" r:id="rId13"/>
    <sheet name="1971" sheetId="12"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6" l="1"/>
  <c r="D9" i="16"/>
  <c r="E9" i="16"/>
  <c r="F9" i="16"/>
  <c r="G9" i="16"/>
  <c r="H9" i="16"/>
  <c r="I9" i="16"/>
  <c r="J9" i="16"/>
  <c r="K9" i="16"/>
  <c r="L9" i="16"/>
  <c r="M9" i="16"/>
  <c r="N9" i="16"/>
  <c r="O9" i="16"/>
  <c r="P9" i="16"/>
  <c r="Q9" i="16"/>
  <c r="R8" i="16"/>
  <c r="R7" i="16"/>
  <c r="R6" i="16"/>
  <c r="R5" i="16"/>
  <c r="R4" i="16"/>
  <c r="O7" i="15"/>
  <c r="O8" i="15"/>
  <c r="O9" i="15"/>
  <c r="P9" i="15"/>
  <c r="O5" i="15"/>
  <c r="O6" i="15"/>
  <c r="O4" i="15"/>
  <c r="P4" i="15"/>
  <c r="P5" i="15"/>
  <c r="P8" i="15"/>
  <c r="P6" i="15"/>
  <c r="P7" i="15"/>
  <c r="G10" i="14"/>
  <c r="I10" i="14"/>
  <c r="K10" i="14"/>
  <c r="M10" i="14"/>
  <c r="N10" i="14"/>
  <c r="L10" i="14"/>
  <c r="J10" i="14"/>
  <c r="H10" i="14"/>
  <c r="F10" i="14"/>
  <c r="E10" i="14"/>
  <c r="D10" i="14"/>
  <c r="C10" i="14"/>
  <c r="O8" i="14"/>
  <c r="O7" i="14"/>
  <c r="O6" i="14"/>
  <c r="O5" i="14"/>
  <c r="O4" i="14"/>
  <c r="N8" i="13"/>
  <c r="N7" i="13"/>
  <c r="N6" i="13"/>
  <c r="N5" i="13"/>
  <c r="N4" i="13"/>
  <c r="M10" i="13"/>
  <c r="C10" i="13"/>
  <c r="D10" i="13"/>
  <c r="E10" i="13"/>
  <c r="F10" i="13"/>
  <c r="I10" i="13"/>
  <c r="G10" i="13"/>
  <c r="H10" i="13"/>
  <c r="J10" i="13"/>
  <c r="K10" i="13"/>
  <c r="L10" i="13"/>
  <c r="M4" i="12"/>
  <c r="M5" i="12"/>
  <c r="M6" i="12"/>
  <c r="M7" i="12"/>
  <c r="M8" i="12"/>
  <c r="C10" i="12"/>
  <c r="D10" i="12"/>
  <c r="E10" i="12"/>
  <c r="F10" i="12"/>
  <c r="G10" i="12"/>
  <c r="H10" i="12"/>
  <c r="I10" i="12"/>
  <c r="J10" i="12"/>
  <c r="L10" i="12"/>
  <c r="K10" i="12"/>
  <c r="N4" i="10"/>
  <c r="C10" i="10"/>
  <c r="D10" i="10"/>
  <c r="E10" i="10"/>
  <c r="F10" i="10"/>
  <c r="G10" i="10"/>
  <c r="H10" i="10"/>
  <c r="I10" i="10"/>
  <c r="J10" i="10"/>
  <c r="K10" i="10"/>
  <c r="M10" i="10"/>
  <c r="L10" i="10"/>
  <c r="N5" i="10"/>
  <c r="N6" i="10"/>
  <c r="N7" i="10"/>
  <c r="N8" i="10"/>
  <c r="Q4" i="9"/>
  <c r="C10" i="9"/>
  <c r="D10" i="9"/>
  <c r="E10" i="9"/>
  <c r="F10" i="9"/>
  <c r="G10" i="9"/>
  <c r="H10" i="9"/>
  <c r="I10" i="9"/>
  <c r="J10" i="9"/>
  <c r="K10" i="9"/>
  <c r="L10" i="9"/>
  <c r="M10" i="9"/>
  <c r="O10" i="9"/>
  <c r="N10" i="9"/>
  <c r="P10" i="9"/>
  <c r="Q5" i="9"/>
  <c r="Q6" i="9"/>
  <c r="Q7" i="9"/>
  <c r="Q8" i="9"/>
  <c r="Q4" i="8"/>
  <c r="C10" i="8"/>
  <c r="D10" i="8"/>
  <c r="E10" i="8"/>
  <c r="F10" i="8"/>
  <c r="G10" i="8"/>
  <c r="H10" i="8"/>
  <c r="I10" i="8"/>
  <c r="J10" i="8"/>
  <c r="K10" i="8"/>
  <c r="L10" i="8"/>
  <c r="M10" i="8"/>
  <c r="O10" i="8"/>
  <c r="N10" i="8"/>
  <c r="P10" i="8"/>
  <c r="Q5" i="8"/>
  <c r="Q6" i="8"/>
  <c r="Q7" i="8"/>
  <c r="Q8" i="8"/>
  <c r="R8" i="7"/>
  <c r="R7" i="7"/>
  <c r="R6" i="7"/>
  <c r="R5" i="7"/>
  <c r="R4" i="7"/>
  <c r="C10" i="7"/>
  <c r="D10" i="7"/>
  <c r="E10" i="7"/>
  <c r="F10" i="7"/>
  <c r="G10" i="7"/>
  <c r="H10" i="7"/>
  <c r="I10" i="7"/>
  <c r="J10" i="7"/>
  <c r="K10" i="7"/>
  <c r="L10" i="7"/>
  <c r="N10" i="7"/>
  <c r="M10" i="7"/>
  <c r="O10" i="7"/>
  <c r="P10" i="7"/>
  <c r="Q10" i="7"/>
  <c r="T4" i="6"/>
  <c r="R10" i="6"/>
  <c r="L10" i="6"/>
  <c r="C10" i="6"/>
  <c r="D10" i="6"/>
  <c r="E10" i="6"/>
  <c r="F10" i="6"/>
  <c r="G10" i="6"/>
  <c r="H10" i="6"/>
  <c r="I10" i="6"/>
  <c r="J10" i="6"/>
  <c r="K10" i="6"/>
  <c r="N10" i="6"/>
  <c r="M10" i="6"/>
  <c r="O10" i="6"/>
  <c r="P10" i="6"/>
  <c r="Q10" i="6"/>
  <c r="S10" i="6"/>
  <c r="T5" i="6"/>
  <c r="T6" i="6"/>
  <c r="T7" i="6"/>
  <c r="T8" i="6"/>
  <c r="R4" i="5"/>
  <c r="R5" i="5"/>
  <c r="R6" i="5"/>
  <c r="R7" i="5"/>
  <c r="R8" i="5"/>
  <c r="C10" i="5"/>
  <c r="D10" i="5"/>
  <c r="E10" i="5"/>
  <c r="F10" i="5"/>
  <c r="G10" i="5"/>
  <c r="H10" i="5"/>
  <c r="I10" i="5"/>
  <c r="J10" i="5"/>
  <c r="K10" i="5"/>
  <c r="M10" i="5"/>
  <c r="L10" i="5"/>
  <c r="N10" i="5"/>
  <c r="O10" i="5"/>
  <c r="P10" i="5"/>
  <c r="Q10" i="5"/>
  <c r="H10" i="3"/>
  <c r="Q4" i="3"/>
  <c r="C10" i="3"/>
  <c r="D10" i="3"/>
  <c r="E10" i="3"/>
  <c r="F10" i="3"/>
  <c r="G10" i="3"/>
  <c r="I10" i="3"/>
  <c r="J10" i="3"/>
  <c r="K10" i="3"/>
  <c r="M10" i="3"/>
  <c r="L10" i="3"/>
  <c r="N10" i="3"/>
  <c r="O10" i="3"/>
  <c r="P10" i="3"/>
  <c r="Q5" i="3"/>
  <c r="Q6" i="3"/>
  <c r="Q7" i="3"/>
  <c r="Q8" i="3"/>
  <c r="L10" i="2"/>
  <c r="O4" i="2"/>
  <c r="C10" i="2"/>
  <c r="D10" i="2"/>
  <c r="E10" i="2"/>
  <c r="F10" i="2"/>
  <c r="G10" i="2"/>
  <c r="H10" i="2"/>
  <c r="I10" i="2"/>
  <c r="J10" i="2"/>
  <c r="K10" i="2"/>
  <c r="M10" i="2"/>
  <c r="N10" i="2"/>
  <c r="O5" i="2"/>
  <c r="O6" i="2"/>
  <c r="O7" i="2"/>
  <c r="O8" i="2"/>
  <c r="C10" i="1"/>
  <c r="D10" i="1"/>
  <c r="E10" i="1"/>
  <c r="F10" i="1"/>
  <c r="G10" i="1"/>
  <c r="I10" i="1"/>
  <c r="J10" i="1"/>
  <c r="K10" i="1"/>
  <c r="N10" i="1"/>
  <c r="L10" i="1"/>
  <c r="O10" i="1"/>
  <c r="P10" i="1"/>
  <c r="Q10" i="1"/>
  <c r="R4" i="1"/>
  <c r="R5" i="1"/>
  <c r="R6" i="1"/>
  <c r="R7" i="1"/>
  <c r="R8" i="1"/>
  <c r="P4" i="14"/>
  <c r="R10" i="1"/>
  <c r="S4" i="1"/>
  <c r="O10" i="2"/>
  <c r="P6" i="2"/>
  <c r="R10" i="7"/>
  <c r="S7" i="7"/>
  <c r="T10" i="6"/>
  <c r="U8" i="6"/>
  <c r="R10" i="5"/>
  <c r="S8" i="5"/>
  <c r="Q10" i="3"/>
  <c r="R6" i="3"/>
  <c r="M10" i="12"/>
  <c r="N7" i="12"/>
  <c r="N10" i="10"/>
  <c r="O5" i="10"/>
  <c r="Q10" i="9"/>
  <c r="R8" i="9"/>
  <c r="R7" i="9"/>
  <c r="Q10" i="8"/>
  <c r="R7" i="8"/>
  <c r="N10" i="13"/>
  <c r="O10" i="13"/>
  <c r="O10" i="14"/>
  <c r="P6" i="14"/>
  <c r="U7" i="6"/>
  <c r="U5" i="6"/>
  <c r="O4" i="13"/>
  <c r="O8" i="13"/>
  <c r="O6" i="13"/>
  <c r="P8" i="2"/>
  <c r="P10" i="2"/>
  <c r="P7" i="2"/>
  <c r="P5" i="2"/>
  <c r="P4" i="2"/>
  <c r="S5" i="5"/>
  <c r="R5" i="9"/>
  <c r="R4" i="9"/>
  <c r="S10" i="1"/>
  <c r="S8" i="1"/>
  <c r="S6" i="1"/>
  <c r="S5" i="1"/>
  <c r="S10" i="5"/>
  <c r="R10" i="9"/>
  <c r="R6" i="9"/>
  <c r="R10" i="3"/>
  <c r="N4" i="12"/>
  <c r="R4" i="3"/>
  <c r="R7" i="3"/>
  <c r="U4" i="6"/>
  <c r="S6" i="5"/>
  <c r="N10" i="12"/>
  <c r="N8" i="12"/>
  <c r="N6" i="12"/>
  <c r="N5" i="12"/>
  <c r="O8" i="10"/>
  <c r="O10" i="10"/>
  <c r="O4" i="10"/>
  <c r="O6" i="10"/>
  <c r="O7" i="10"/>
  <c r="S4" i="5"/>
  <c r="S7" i="5"/>
  <c r="R5" i="3"/>
  <c r="R8" i="3"/>
  <c r="S7" i="1"/>
  <c r="S6" i="7"/>
  <c r="S10" i="7"/>
  <c r="S8" i="7"/>
  <c r="S4" i="7"/>
  <c r="S5" i="7"/>
  <c r="U6" i="6"/>
  <c r="U10" i="6"/>
  <c r="R10" i="8"/>
  <c r="R6" i="8"/>
  <c r="R4" i="8"/>
  <c r="R8" i="8"/>
  <c r="R5" i="8"/>
  <c r="O5" i="13"/>
  <c r="O7" i="13"/>
  <c r="P7" i="14"/>
  <c r="P5" i="14"/>
  <c r="P10" i="14"/>
  <c r="P8" i="14"/>
  <c r="R9" i="16" l="1"/>
  <c r="S6" i="16" s="1"/>
  <c r="S8" i="16" l="1"/>
  <c r="S5" i="16"/>
  <c r="S4" i="16"/>
  <c r="S9" i="16"/>
  <c r="S7" i="16"/>
</calcChain>
</file>

<file path=xl/sharedStrings.xml><?xml version="1.0" encoding="utf-8"?>
<sst xmlns="http://schemas.openxmlformats.org/spreadsheetml/2006/main" count="463" uniqueCount="74">
  <si>
    <t>Altersklasse</t>
  </si>
  <si>
    <t>FDP</t>
  </si>
  <si>
    <t>CVP</t>
  </si>
  <si>
    <t>SPS</t>
  </si>
  <si>
    <t>SVP</t>
  </si>
  <si>
    <t>LPS</t>
  </si>
  <si>
    <t>LdU</t>
  </si>
  <si>
    <t>EVP</t>
  </si>
  <si>
    <t>CSP</t>
  </si>
  <si>
    <t>PdA</t>
  </si>
  <si>
    <t>FGA</t>
  </si>
  <si>
    <t>GPS</t>
  </si>
  <si>
    <t>SD</t>
  </si>
  <si>
    <t>EDU</t>
  </si>
  <si>
    <t>Lega</t>
  </si>
  <si>
    <t>18 – 29 Jahre</t>
  </si>
  <si>
    <t>30 – 39 Jahre</t>
  </si>
  <si>
    <t>40 – 49 Jahre</t>
  </si>
  <si>
    <t>50 – 59 Jahre</t>
  </si>
  <si>
    <t>60 Jahre und mehr</t>
  </si>
  <si>
    <t xml:space="preserve">Durchschnittsalter </t>
  </si>
  <si>
    <t>(gerundet)</t>
  </si>
  <si>
    <t>Sol.</t>
  </si>
  <si>
    <t>Total</t>
  </si>
  <si>
    <t>Nationalratswahlen 2003: Gewählte nach Parteien und Altersklassen</t>
  </si>
  <si>
    <t xml:space="preserve">Total </t>
  </si>
  <si>
    <t>Gewählte</t>
  </si>
  <si>
    <t xml:space="preserve">Anteil </t>
  </si>
  <si>
    <t>am Total</t>
  </si>
  <si>
    <t>Nationalratswahlen 2007: Gewählte nach Parteien und Altersklassen</t>
  </si>
  <si>
    <t>GLP</t>
  </si>
  <si>
    <t>Nationalratswahlen 1999: Gewählte nach Parteien und Altersklassen</t>
  </si>
  <si>
    <t>Nationalratswahlen 1995: Gewählte nach Parteien und Altersklassen</t>
  </si>
  <si>
    <t>FPS</t>
  </si>
  <si>
    <t>Nationalratswahlen 1991: Gewählte nach Parteien und Altersklassen</t>
  </si>
  <si>
    <t>PSA</t>
  </si>
  <si>
    <t>Übrige</t>
  </si>
  <si>
    <t>Nationalratswahlen 1987: Gewählte nach Parteien und Altersklassen</t>
  </si>
  <si>
    <t>POCH</t>
  </si>
  <si>
    <t>Nationalratswahlen 1983: Gewählte nach Parteien und Altersklassen</t>
  </si>
  <si>
    <t>Rep.</t>
  </si>
  <si>
    <t>Nationalratswahlen 1979: Gewählte nach Parteien und Altersklassen</t>
  </si>
  <si>
    <t>Nationalratswahlen 1975: Gewählte nach Parteien und Altersklassen</t>
  </si>
  <si>
    <t>Nationalratswahlen 1971: Gewählte nach Parteien und Altersklassen</t>
  </si>
  <si>
    <t>MCR</t>
  </si>
  <si>
    <t>BDP</t>
  </si>
  <si>
    <t>Nationalratswahlen 2011: Gewählte nach Parteien und Altersklassen</t>
  </si>
  <si>
    <t>1) 2009: Fusion von FDP und LPS auf nationaler Ebene unter der Bezeichnung "FDP.Die Liberalen".</t>
  </si>
  <si>
    <t>FDP 1)</t>
  </si>
  <si>
    <t>Vollständige Bezeichnungen der Parteien siehe unter "Definitionen" im Statistikportal.</t>
  </si>
  <si>
    <t>T 17.02.02.02.02.01</t>
  </si>
  <si>
    <t>Nationalratswahlen 2015: Gewählte nach Parteien und Altersklassen</t>
  </si>
  <si>
    <t>Nationalratswahlen 2019: Gewählte nach Parteien und Altersklassen</t>
  </si>
  <si>
    <t>SP</t>
  </si>
  <si>
    <t>© BFS 2019</t>
  </si>
  <si>
    <t>Auskunft: Bundesamt für Statistik (BFS), Sektion Politik, Kultur, Medien, poku@bfs.admin.ch, Tel. 058 463 61 58</t>
  </si>
  <si>
    <t>Aktualisiert am 23.10.2019</t>
  </si>
  <si>
    <t>Quelle : BFS - Statistik der Nationalratswahlen</t>
  </si>
  <si>
    <t>2) 2009: Fusion von FDP und LPS auf nationaler Ebene unter der Bezeichnung "FDP.Die Liberalen".</t>
  </si>
  <si>
    <t>Altersklasse 1)</t>
  </si>
  <si>
    <t>FDP 2)</t>
  </si>
  <si>
    <t>1) Das Alter wurde mit zwei Methoden berechnet. Bis 2015 war nur das Geburtsjahr der Kandidierenden verfügbar. Zur Ermittlung des Alters wurde das Geburtsjahr vom Wahljahr abgezogen. Seit 2019 steht das vollständige Geburtsdatum zur Verfügung, so kann das exakte Alter der Kandidierenden am Wahltag bestimmt werden.</t>
  </si>
  <si>
    <r>
      <rPr>
        <vertAlign val="superscript"/>
        <sz val="8"/>
        <rFont val="Arial"/>
        <family val="2"/>
      </rPr>
      <t>1</t>
    </r>
    <r>
      <rPr>
        <sz val="8"/>
        <rFont val="Arial"/>
        <family val="2"/>
      </rPr>
      <t xml:space="preserve"> Das Alter wurde mit zwei Methoden berechnet. Bis 2015 war nur das Geburtsjahr der Kandidierenden verfügbar. Zur Ermittlung des Alters wurde das Geburtsjahr vom Wahljahr abgezogen. Seit 2019 steht das vollständige Geburtsdatum zur Verfügung, so kann das exakte Alter der Kandidierenden am Wahltag bestimmt werden.</t>
    </r>
  </si>
  <si>
    <t>MCG (MCR)</t>
  </si>
  <si>
    <r>
      <t xml:space="preserve">FDP </t>
    </r>
    <r>
      <rPr>
        <vertAlign val="superscript"/>
        <sz val="8"/>
        <rFont val="Arial"/>
        <family val="2"/>
      </rPr>
      <t>2</t>
    </r>
    <r>
      <rPr>
        <sz val="8"/>
        <rFont val="Arial"/>
        <family val="2"/>
      </rPr>
      <t xml:space="preserve"> </t>
    </r>
  </si>
  <si>
    <t>Nationalratswahlen 2023: Gewählte nach Parteien und Altersklassen</t>
  </si>
  <si>
    <r>
      <t xml:space="preserve">Altersklasse </t>
    </r>
    <r>
      <rPr>
        <vertAlign val="superscript"/>
        <sz val="8"/>
        <rFont val="Arial"/>
        <family val="2"/>
      </rPr>
      <t>1</t>
    </r>
  </si>
  <si>
    <r>
      <t xml:space="preserve">Die Mitte </t>
    </r>
    <r>
      <rPr>
        <vertAlign val="superscript"/>
        <sz val="8"/>
        <rFont val="Arial"/>
        <family val="2"/>
      </rPr>
      <t>3</t>
    </r>
  </si>
  <si>
    <r>
      <t>GRÜNE</t>
    </r>
    <r>
      <rPr>
        <vertAlign val="superscript"/>
        <sz val="8"/>
        <rFont val="Arial"/>
        <family val="2"/>
      </rPr>
      <t xml:space="preserve"> 4</t>
    </r>
  </si>
  <si>
    <r>
      <rPr>
        <vertAlign val="superscript"/>
        <sz val="8"/>
        <rFont val="Arial"/>
        <family val="2"/>
      </rPr>
      <t>2</t>
    </r>
    <r>
      <rPr>
        <sz val="8"/>
        <rFont val="Arial"/>
        <family val="2"/>
      </rPr>
      <t xml:space="preserve"> 2009: Fusion von FDP und LPS auf nationaler Ebene unter der Bezeichnung "FDP.Die Liberalen".</t>
    </r>
  </si>
  <si>
    <r>
      <rPr>
        <vertAlign val="superscript"/>
        <sz val="8"/>
        <rFont val="Arial"/>
        <family val="2"/>
      </rPr>
      <t>3</t>
    </r>
    <r>
      <rPr>
        <sz val="8"/>
        <rFont val="Arial"/>
        <family val="2"/>
      </rPr>
      <t xml:space="preserve"> Im Jahr 2021 fusionierte die CVP mit der BDP unter der Bezeichnung «Die Mitte».</t>
    </r>
  </si>
  <si>
    <r>
      <rPr>
        <vertAlign val="superscript"/>
        <sz val="8"/>
        <rFont val="Arial"/>
        <family val="2"/>
      </rPr>
      <t xml:space="preserve">4 </t>
    </r>
    <r>
      <rPr>
        <sz val="8"/>
        <rFont val="Arial"/>
        <family val="2"/>
      </rPr>
      <t xml:space="preserve">Früher Grüne Partei der Schweiz (GPS), bis März 2021. </t>
    </r>
  </si>
  <si>
    <t>Aktualisiert am 30.11.2023</t>
  </si>
  <si>
    <t>© BFS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</si>
</sst>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quot;  &quot;@"/>
    <numFmt numFmtId="166" formatCode="0.0&quot;   &quot;"/>
    <numFmt numFmtId="167" formatCode="0.0&quot;  &quot;"/>
    <numFmt numFmtId="168" formatCode="&quot;            &quot;@"/>
    <numFmt numFmtId="169" formatCode="0&quot;   &quot;;\-0&quot;   &quot;;\–&quot;   &quot;"/>
    <numFmt numFmtId="170" formatCode="0.0&quot;    &quot;"/>
    <numFmt numFmtId="171" formatCode="0.0&quot;   &quot;;\-0.0&quot;   &quot;;\–&quot;   &quot;"/>
    <numFmt numFmtId="172" formatCode="0&quot;    &quot;"/>
  </numFmts>
  <fonts count="13" x14ac:knownFonts="1">
    <font>
      <sz val="10"/>
      <name val="Helv"/>
    </font>
    <font>
      <u/>
      <sz val="10"/>
      <color indexed="12"/>
      <name val="MS Sans Serif"/>
      <family val="2"/>
    </font>
    <font>
      <b/>
      <sz val="9"/>
      <name val="Arial"/>
      <family val="2"/>
    </font>
    <font>
      <sz val="10"/>
      <name val="MS Sans Serif"/>
      <family val="2"/>
    </font>
    <font>
      <sz val="10"/>
      <name val="Arial"/>
      <family val="2"/>
    </font>
    <font>
      <sz val="8"/>
      <name val="Arial"/>
      <family val="2"/>
    </font>
    <font>
      <b/>
      <sz val="8"/>
      <name val="Arial"/>
      <family val="2"/>
    </font>
    <font>
      <u/>
      <sz val="9"/>
      <name val="Arial"/>
      <family val="2"/>
    </font>
    <font>
      <sz val="11"/>
      <name val="Calibri"/>
      <family val="2"/>
    </font>
    <font>
      <sz val="11"/>
      <name val="Arial"/>
      <family val="2"/>
    </font>
    <font>
      <sz val="11"/>
      <color rgb="FF000000"/>
      <name val="Arial"/>
      <family val="2"/>
    </font>
    <font>
      <sz val="8"/>
      <color rgb="FF000000"/>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0" fontId="3" fillId="0" borderId="0"/>
  </cellStyleXfs>
  <cellXfs count="148">
    <xf numFmtId="0" fontId="0" fillId="0" borderId="0" xfId="0"/>
    <xf numFmtId="0" fontId="2" fillId="2" borderId="0" xfId="0" applyFont="1" applyFill="1"/>
    <xf numFmtId="0" fontId="4" fillId="2" borderId="0" xfId="0" applyFont="1" applyFill="1"/>
    <xf numFmtId="0" fontId="5" fillId="2" borderId="0" xfId="0" applyFont="1" applyFill="1"/>
    <xf numFmtId="165" fontId="5" fillId="2" borderId="8" xfId="0" applyNumberFormat="1" applyFont="1" applyFill="1" applyBorder="1" applyAlignment="1"/>
    <xf numFmtId="165" fontId="5" fillId="2" borderId="2" xfId="0" applyNumberFormat="1" applyFont="1" applyFill="1" applyBorder="1" applyAlignment="1">
      <alignment horizontal="left"/>
    </xf>
    <xf numFmtId="0" fontId="5" fillId="2" borderId="0" xfId="0" applyFont="1" applyFill="1" applyAlignment="1"/>
    <xf numFmtId="165" fontId="5" fillId="2" borderId="9" xfId="0" quotePrefix="1" applyNumberFormat="1" applyFont="1" applyFill="1" applyBorder="1" applyAlignment="1">
      <alignment vertical="top"/>
    </xf>
    <xf numFmtId="165" fontId="5" fillId="2" borderId="5" xfId="0" quotePrefix="1" applyNumberFormat="1" applyFont="1" applyFill="1" applyBorder="1" applyAlignment="1">
      <alignment vertical="top"/>
    </xf>
    <xf numFmtId="0" fontId="5" fillId="2" borderId="1" xfId="0" applyNumberFormat="1" applyFont="1" applyFill="1" applyBorder="1"/>
    <xf numFmtId="165" fontId="5" fillId="2" borderId="1" xfId="0" applyNumberFormat="1" applyFont="1" applyFill="1" applyBorder="1"/>
    <xf numFmtId="169" fontId="5" fillId="2" borderId="1" xfId="0" applyNumberFormat="1" applyFont="1" applyFill="1" applyBorder="1"/>
    <xf numFmtId="170" fontId="5" fillId="2" borderId="1" xfId="0" applyNumberFormat="1" applyFont="1" applyFill="1" applyBorder="1"/>
    <xf numFmtId="0" fontId="5" fillId="2" borderId="0" xfId="0" applyNumberFormat="1" applyFont="1" applyFill="1" applyBorder="1"/>
    <xf numFmtId="165" fontId="5" fillId="2" borderId="0" xfId="0" applyNumberFormat="1" applyFont="1" applyFill="1" applyBorder="1"/>
    <xf numFmtId="169" fontId="5" fillId="2" borderId="0" xfId="0" applyNumberFormat="1" applyFont="1" applyFill="1" applyBorder="1"/>
    <xf numFmtId="170" fontId="5" fillId="2" borderId="0" xfId="0" applyNumberFormat="1" applyFont="1" applyFill="1" applyBorder="1"/>
    <xf numFmtId="0" fontId="5" fillId="2" borderId="4" xfId="0" applyNumberFormat="1" applyFont="1" applyFill="1" applyBorder="1"/>
    <xf numFmtId="165" fontId="5" fillId="2" borderId="4" xfId="0" applyNumberFormat="1" applyFont="1" applyFill="1" applyBorder="1"/>
    <xf numFmtId="169" fontId="5" fillId="2" borderId="4" xfId="0" applyNumberFormat="1" applyFont="1" applyFill="1" applyBorder="1"/>
    <xf numFmtId="170" fontId="5" fillId="2" borderId="4" xfId="0" applyNumberFormat="1" applyFont="1" applyFill="1" applyBorder="1"/>
    <xf numFmtId="0" fontId="5" fillId="2" borderId="6" xfId="0" applyNumberFormat="1" applyFont="1" applyFill="1" applyBorder="1" applyAlignment="1">
      <alignment vertical="center"/>
    </xf>
    <xf numFmtId="168" fontId="5" fillId="2" borderId="6" xfId="0" quotePrefix="1" applyNumberFormat="1" applyFont="1" applyFill="1" applyBorder="1" applyAlignment="1">
      <alignment horizontal="left" vertical="center"/>
    </xf>
    <xf numFmtId="169" fontId="5" fillId="2" borderId="6" xfId="0" applyNumberFormat="1" applyFont="1" applyFill="1" applyBorder="1" applyAlignment="1">
      <alignment horizontal="right" vertical="center"/>
    </xf>
    <xf numFmtId="170" fontId="5" fillId="2" borderId="6" xfId="0" applyNumberFormat="1" applyFont="1" applyFill="1" applyBorder="1" applyAlignment="1">
      <alignment vertical="center"/>
    </xf>
    <xf numFmtId="0" fontId="5" fillId="2" borderId="0" xfId="0" applyNumberFormat="1" applyFont="1" applyFill="1" applyBorder="1" applyAlignment="1">
      <alignment horizontal="left"/>
    </xf>
    <xf numFmtId="168" fontId="6" fillId="2" borderId="0" xfId="0" quotePrefix="1" applyNumberFormat="1" applyFont="1" applyFill="1" applyBorder="1" applyAlignment="1">
      <alignment horizontal="left" vertical="center"/>
    </xf>
    <xf numFmtId="164" fontId="5" fillId="2" borderId="0" xfId="0" applyNumberFormat="1" applyFont="1" applyFill="1" applyAlignment="1">
      <alignment horizontal="right" vertical="center"/>
    </xf>
    <xf numFmtId="0" fontId="5" fillId="2" borderId="4" xfId="0" applyNumberFormat="1" applyFont="1" applyFill="1" applyBorder="1" applyAlignment="1">
      <alignment horizontal="left" vertical="top"/>
    </xf>
    <xf numFmtId="168" fontId="5" fillId="2" borderId="4" xfId="0" applyNumberFormat="1" applyFont="1" applyFill="1" applyBorder="1" applyAlignment="1">
      <alignment horizontal="left" vertical="top"/>
    </xf>
    <xf numFmtId="0" fontId="7" fillId="3" borderId="0" xfId="1" applyFont="1" applyFill="1" applyBorder="1" applyAlignment="1" applyProtection="1"/>
    <xf numFmtId="0" fontId="7" fillId="3" borderId="0" xfId="1" applyFont="1" applyFill="1"/>
    <xf numFmtId="0" fontId="4" fillId="3" borderId="0" xfId="0" applyFont="1" applyFill="1"/>
    <xf numFmtId="0" fontId="5" fillId="2" borderId="0" xfId="2" applyFont="1" applyFill="1"/>
    <xf numFmtId="165" fontId="5" fillId="2" borderId="0" xfId="0" quotePrefix="1" applyNumberFormat="1" applyFont="1" applyFill="1" applyBorder="1" applyAlignment="1">
      <alignment horizontal="right" vertical="top"/>
    </xf>
    <xf numFmtId="0" fontId="5" fillId="2" borderId="0" xfId="0" applyFont="1" applyFill="1" applyBorder="1"/>
    <xf numFmtId="0" fontId="5" fillId="0" borderId="0" xfId="0" applyNumberFormat="1" applyFont="1"/>
    <xf numFmtId="169" fontId="5" fillId="4" borderId="1" xfId="0" applyNumberFormat="1" applyFont="1" applyFill="1" applyBorder="1"/>
    <xf numFmtId="169" fontId="5" fillId="4" borderId="0" xfId="0" applyNumberFormat="1" applyFont="1" applyFill="1" applyBorder="1"/>
    <xf numFmtId="169" fontId="5" fillId="4" borderId="4" xfId="0" applyNumberFormat="1" applyFont="1" applyFill="1" applyBorder="1"/>
    <xf numFmtId="169" fontId="5" fillId="4" borderId="6" xfId="0" applyNumberFormat="1" applyFont="1" applyFill="1" applyBorder="1" applyAlignment="1">
      <alignment horizontal="right" vertical="center"/>
    </xf>
    <xf numFmtId="169" fontId="5" fillId="4" borderId="2" xfId="0" applyNumberFormat="1" applyFont="1" applyFill="1" applyBorder="1"/>
    <xf numFmtId="169" fontId="5" fillId="4" borderId="3" xfId="0" applyNumberFormat="1" applyFont="1" applyFill="1" applyBorder="1"/>
    <xf numFmtId="169" fontId="5" fillId="4" borderId="5" xfId="0" applyNumberFormat="1" applyFont="1" applyFill="1" applyBorder="1"/>
    <xf numFmtId="169" fontId="5" fillId="4" borderId="7" xfId="0" applyNumberFormat="1" applyFont="1" applyFill="1" applyBorder="1" applyAlignment="1">
      <alignment horizontal="right" vertical="center"/>
    </xf>
    <xf numFmtId="167" fontId="6" fillId="2" borderId="0" xfId="0" applyNumberFormat="1" applyFont="1" applyFill="1" applyBorder="1" applyAlignment="1">
      <alignment horizontal="right" vertical="center"/>
    </xf>
    <xf numFmtId="166" fontId="5" fillId="2" borderId="4" xfId="0" applyNumberFormat="1" applyFont="1" applyFill="1" applyBorder="1" applyAlignment="1">
      <alignment vertical="top"/>
    </xf>
    <xf numFmtId="0" fontId="4" fillId="0" borderId="0" xfId="0" applyFont="1" applyFill="1"/>
    <xf numFmtId="169" fontId="5" fillId="2" borderId="2" xfId="0" applyNumberFormat="1" applyFont="1" applyFill="1" applyBorder="1"/>
    <xf numFmtId="169" fontId="5" fillId="2" borderId="3" xfId="0" applyNumberFormat="1" applyFont="1" applyFill="1" applyBorder="1"/>
    <xf numFmtId="169" fontId="5" fillId="2" borderId="5" xfId="0" applyNumberFormat="1" applyFont="1" applyFill="1" applyBorder="1"/>
    <xf numFmtId="169" fontId="5" fillId="2" borderId="7" xfId="0" applyNumberFormat="1" applyFont="1" applyFill="1" applyBorder="1" applyAlignment="1">
      <alignment horizontal="right" vertical="center"/>
    </xf>
    <xf numFmtId="170" fontId="5" fillId="4" borderId="0" xfId="0" applyNumberFormat="1" applyFont="1" applyFill="1" applyBorder="1"/>
    <xf numFmtId="170" fontId="5" fillId="4" borderId="4" xfId="0" applyNumberFormat="1" applyFont="1" applyFill="1" applyBorder="1"/>
    <xf numFmtId="170" fontId="5" fillId="4" borderId="6" xfId="0" applyNumberFormat="1" applyFont="1" applyFill="1" applyBorder="1" applyAlignment="1">
      <alignment vertical="center"/>
    </xf>
    <xf numFmtId="167" fontId="6" fillId="4" borderId="0" xfId="0" applyNumberFormat="1" applyFont="1" applyFill="1" applyBorder="1" applyAlignment="1">
      <alignment horizontal="right" vertical="center"/>
    </xf>
    <xf numFmtId="166" fontId="5" fillId="4" borderId="4" xfId="0" applyNumberFormat="1" applyFont="1" applyFill="1" applyBorder="1" applyAlignment="1">
      <alignment vertical="top"/>
    </xf>
    <xf numFmtId="170" fontId="5" fillId="4" borderId="1" xfId="0" applyNumberFormat="1" applyFont="1" applyFill="1" applyBorder="1"/>
    <xf numFmtId="169" fontId="5" fillId="2" borderId="1" xfId="0" applyNumberFormat="1" applyFont="1" applyFill="1" applyBorder="1" applyAlignment="1">
      <alignment vertical="center"/>
    </xf>
    <xf numFmtId="0" fontId="4" fillId="0" borderId="4" xfId="0" applyFont="1" applyBorder="1" applyAlignment="1">
      <alignment vertical="center"/>
    </xf>
    <xf numFmtId="0" fontId="5" fillId="3" borderId="0" xfId="0" applyNumberFormat="1" applyFont="1" applyFill="1" applyBorder="1" applyAlignment="1">
      <alignment horizontal="left" vertical="top"/>
    </xf>
    <xf numFmtId="168" fontId="5" fillId="3" borderId="0" xfId="0" applyNumberFormat="1" applyFont="1" applyFill="1" applyBorder="1" applyAlignment="1">
      <alignment horizontal="left" vertical="top"/>
    </xf>
    <xf numFmtId="0" fontId="4" fillId="3" borderId="0" xfId="0" applyFont="1" applyFill="1" applyBorder="1" applyAlignment="1"/>
    <xf numFmtId="164" fontId="5" fillId="3" borderId="0" xfId="0" applyNumberFormat="1" applyFont="1" applyFill="1" applyAlignment="1">
      <alignment horizontal="right" vertical="center"/>
    </xf>
    <xf numFmtId="169" fontId="5" fillId="4" borderId="1" xfId="0" applyNumberFormat="1" applyFont="1" applyFill="1" applyBorder="1" applyAlignment="1">
      <alignment vertical="center"/>
    </xf>
    <xf numFmtId="169" fontId="5" fillId="4" borderId="2" xfId="0" applyNumberFormat="1" applyFont="1" applyFill="1" applyBorder="1" applyAlignment="1">
      <alignment vertical="center"/>
    </xf>
    <xf numFmtId="171" fontId="5" fillId="2" borderId="1" xfId="0" applyNumberFormat="1" applyFont="1" applyFill="1" applyBorder="1" applyAlignment="1">
      <alignment vertical="center"/>
    </xf>
    <xf numFmtId="169" fontId="5" fillId="4" borderId="0" xfId="0" applyNumberFormat="1" applyFont="1" applyFill="1" applyBorder="1" applyAlignment="1">
      <alignment vertical="center"/>
    </xf>
    <xf numFmtId="169" fontId="5" fillId="2" borderId="0" xfId="0" applyNumberFormat="1" applyFont="1" applyFill="1" applyBorder="1" applyAlignment="1">
      <alignment vertical="center"/>
    </xf>
    <xf numFmtId="169" fontId="5" fillId="4" borderId="3" xfId="0" applyNumberFormat="1" applyFont="1" applyFill="1" applyBorder="1" applyAlignment="1">
      <alignment vertical="center"/>
    </xf>
    <xf numFmtId="169" fontId="5" fillId="4" borderId="6" xfId="0" applyNumberFormat="1" applyFont="1" applyFill="1" applyBorder="1" applyAlignment="1">
      <alignment vertical="center"/>
    </xf>
    <xf numFmtId="169" fontId="5" fillId="3" borderId="6" xfId="0" applyNumberFormat="1" applyFont="1" applyFill="1" applyBorder="1" applyAlignment="1">
      <alignment vertical="center"/>
    </xf>
    <xf numFmtId="169" fontId="5" fillId="4" borderId="7" xfId="0" applyNumberFormat="1" applyFont="1" applyFill="1" applyBorder="1" applyAlignment="1">
      <alignment vertical="center"/>
    </xf>
    <xf numFmtId="169" fontId="5" fillId="2" borderId="6" xfId="0" applyNumberFormat="1" applyFont="1" applyFill="1" applyBorder="1" applyAlignment="1">
      <alignment vertical="center"/>
    </xf>
    <xf numFmtId="165" fontId="5" fillId="2" borderId="2" xfId="0" applyNumberFormat="1" applyFont="1" applyFill="1" applyBorder="1" applyAlignment="1">
      <alignment horizontal="right"/>
    </xf>
    <xf numFmtId="165" fontId="5" fillId="2" borderId="5" xfId="0" quotePrefix="1" applyNumberFormat="1" applyFont="1" applyFill="1" applyBorder="1" applyAlignment="1">
      <alignment horizontal="right" vertical="top"/>
    </xf>
    <xf numFmtId="165" fontId="5" fillId="2" borderId="8" xfId="0" applyNumberFormat="1" applyFont="1" applyFill="1" applyBorder="1" applyAlignment="1">
      <alignment horizontal="center"/>
    </xf>
    <xf numFmtId="165" fontId="5" fillId="2" borderId="12" xfId="0" quotePrefix="1" applyNumberFormat="1" applyFont="1" applyFill="1" applyBorder="1" applyAlignment="1">
      <alignment horizontal="center" vertical="top"/>
    </xf>
    <xf numFmtId="171" fontId="5" fillId="2" borderId="0" xfId="0" applyNumberFormat="1" applyFont="1" applyFill="1" applyBorder="1" applyAlignment="1">
      <alignment vertical="center"/>
    </xf>
    <xf numFmtId="0" fontId="5" fillId="5" borderId="0" xfId="0" applyFont="1" applyFill="1" applyAlignment="1">
      <alignment vertical="center"/>
    </xf>
    <xf numFmtId="0" fontId="8" fillId="0" borderId="0" xfId="0" applyFont="1" applyAlignment="1">
      <alignment wrapText="1"/>
    </xf>
    <xf numFmtId="0" fontId="10" fillId="5" borderId="0" xfId="0" applyFont="1" applyFill="1" applyAlignment="1">
      <alignment vertical="center"/>
    </xf>
    <xf numFmtId="0" fontId="11" fillId="5" borderId="0" xfId="0" applyFont="1" applyFill="1" applyAlignment="1">
      <alignment vertical="center"/>
    </xf>
    <xf numFmtId="0" fontId="9" fillId="0" borderId="0" xfId="0" applyFont="1" applyAlignment="1">
      <alignmen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0" xfId="0" applyFont="1" applyFill="1" applyAlignment="1">
      <alignment vertical="center"/>
    </xf>
    <xf numFmtId="0" fontId="5" fillId="2" borderId="0" xfId="0" applyNumberFormat="1" applyFont="1" applyFill="1" applyBorder="1" applyAlignment="1">
      <alignment horizontal="left" vertical="top"/>
    </xf>
    <xf numFmtId="0" fontId="4" fillId="3" borderId="0" xfId="0" applyFont="1" applyFill="1" applyBorder="1" applyAlignment="1">
      <alignment vertical="center"/>
    </xf>
    <xf numFmtId="166" fontId="5" fillId="3" borderId="0" xfId="0" applyNumberFormat="1" applyFont="1" applyFill="1" applyBorder="1" applyAlignment="1">
      <alignment vertical="top"/>
    </xf>
    <xf numFmtId="172" fontId="5" fillId="4" borderId="6" xfId="0" applyNumberFormat="1" applyFont="1" applyFill="1" applyBorder="1" applyAlignment="1">
      <alignment vertical="center"/>
    </xf>
    <xf numFmtId="169" fontId="5" fillId="2" borderId="2" xfId="0" applyNumberFormat="1" applyFont="1" applyFill="1" applyBorder="1" applyAlignment="1">
      <alignment vertical="center"/>
    </xf>
    <xf numFmtId="169" fontId="5" fillId="2" borderId="3" xfId="0" applyNumberFormat="1" applyFont="1" applyFill="1" applyBorder="1" applyAlignment="1">
      <alignment vertical="center"/>
    </xf>
    <xf numFmtId="169" fontId="5" fillId="3" borderId="7" xfId="0" applyNumberFormat="1" applyFont="1" applyFill="1" applyBorder="1" applyAlignment="1">
      <alignment vertical="center"/>
    </xf>
    <xf numFmtId="0" fontId="5" fillId="2" borderId="0" xfId="0" applyFont="1" applyFill="1" applyAlignment="1">
      <alignment horizontal="left" wrapText="1"/>
    </xf>
    <xf numFmtId="169" fontId="5" fillId="4" borderId="1" xfId="0" applyNumberFormat="1" applyFont="1" applyFill="1" applyBorder="1" applyAlignment="1">
      <alignment vertical="center"/>
    </xf>
    <xf numFmtId="0" fontId="4" fillId="0" borderId="4" xfId="0" applyFont="1" applyBorder="1" applyAlignment="1">
      <alignment vertical="center"/>
    </xf>
    <xf numFmtId="0" fontId="5" fillId="2" borderId="0" xfId="0" applyFont="1" applyFill="1" applyAlignment="1">
      <alignment horizontal="left" wrapText="1"/>
    </xf>
    <xf numFmtId="0" fontId="5" fillId="2" borderId="1" xfId="0" applyNumberFormat="1" applyFont="1" applyFill="1" applyBorder="1" applyAlignment="1">
      <alignment vertical="center"/>
    </xf>
    <xf numFmtId="0" fontId="5" fillId="2" borderId="10"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11" xfId="0" applyNumberFormat="1" applyFont="1" applyFill="1" applyBorder="1" applyAlignment="1">
      <alignment vertical="center"/>
    </xf>
    <xf numFmtId="165" fontId="5" fillId="2" borderId="8" xfId="0" applyNumberFormat="1" applyFont="1" applyFill="1" applyBorder="1" applyAlignment="1">
      <alignment horizontal="center" vertical="center"/>
    </xf>
    <xf numFmtId="165" fontId="5" fillId="2" borderId="9" xfId="0" applyNumberFormat="1" applyFont="1" applyFill="1" applyBorder="1" applyAlignment="1">
      <alignment horizontal="center" vertical="center"/>
    </xf>
    <xf numFmtId="169" fontId="5" fillId="3" borderId="1" xfId="0" applyNumberFormat="1" applyFont="1" applyFill="1" applyBorder="1" applyAlignment="1">
      <alignment horizontal="right" vertical="center"/>
    </xf>
    <xf numFmtId="169" fontId="5" fillId="3" borderId="4" xfId="0" applyNumberFormat="1" applyFont="1" applyFill="1" applyBorder="1" applyAlignment="1">
      <alignment horizontal="right" vertical="center"/>
    </xf>
    <xf numFmtId="169" fontId="5" fillId="4" borderId="1" xfId="0" applyNumberFormat="1" applyFont="1" applyFill="1" applyBorder="1" applyAlignment="1">
      <alignment vertical="center"/>
    </xf>
    <xf numFmtId="169" fontId="5" fillId="4" borderId="4" xfId="0" applyNumberFormat="1" applyFont="1" applyFill="1" applyBorder="1" applyAlignment="1">
      <alignment vertical="center"/>
    </xf>
    <xf numFmtId="169" fontId="5" fillId="4" borderId="2" xfId="0" applyNumberFormat="1" applyFont="1" applyFill="1" applyBorder="1" applyAlignment="1">
      <alignment horizontal="right" vertical="center"/>
    </xf>
    <xf numFmtId="169" fontId="5" fillId="4" borderId="5" xfId="0" applyNumberFormat="1" applyFont="1" applyFill="1" applyBorder="1" applyAlignment="1">
      <alignment horizontal="right" vertical="center"/>
    </xf>
    <xf numFmtId="169" fontId="5" fillId="3" borderId="10" xfId="0" applyNumberFormat="1" applyFont="1" applyFill="1" applyBorder="1" applyAlignment="1">
      <alignment horizontal="center" vertical="center"/>
    </xf>
    <xf numFmtId="169" fontId="5" fillId="3" borderId="11" xfId="0" applyNumberFormat="1" applyFont="1" applyFill="1" applyBorder="1" applyAlignment="1">
      <alignment horizontal="center" vertical="center"/>
    </xf>
    <xf numFmtId="0" fontId="5" fillId="2" borderId="10" xfId="0" applyFont="1" applyFill="1" applyBorder="1" applyAlignment="1">
      <alignment vertical="center"/>
    </xf>
    <xf numFmtId="0" fontId="5" fillId="2" borderId="4" xfId="0" applyFont="1" applyFill="1" applyBorder="1" applyAlignment="1">
      <alignment vertical="center"/>
    </xf>
    <xf numFmtId="0" fontId="5" fillId="2" borderId="11" xfId="0" applyFont="1" applyFill="1" applyBorder="1" applyAlignment="1">
      <alignment vertical="center"/>
    </xf>
    <xf numFmtId="165" fontId="5" fillId="2" borderId="8" xfId="0" applyNumberFormat="1" applyFont="1" applyFill="1" applyBorder="1" applyAlignment="1">
      <alignment vertical="center"/>
    </xf>
    <xf numFmtId="0" fontId="5" fillId="2" borderId="9" xfId="0" applyFont="1" applyFill="1" applyBorder="1" applyAlignment="1">
      <alignment vertical="center"/>
    </xf>
    <xf numFmtId="169" fontId="5" fillId="2" borderId="1" xfId="0" applyNumberFormat="1" applyFont="1" applyFill="1" applyBorder="1" applyAlignment="1">
      <alignment horizontal="right" vertical="center"/>
    </xf>
    <xf numFmtId="0" fontId="4" fillId="0" borderId="4" xfId="0" applyFont="1" applyBorder="1" applyAlignment="1"/>
    <xf numFmtId="165" fontId="5" fillId="2" borderId="9" xfId="0" applyNumberFormat="1" applyFont="1" applyFill="1" applyBorder="1" applyAlignment="1">
      <alignment vertical="center"/>
    </xf>
    <xf numFmtId="169" fontId="5" fillId="4" borderId="1" xfId="0" applyNumberFormat="1" applyFont="1" applyFill="1" applyBorder="1" applyAlignment="1">
      <alignment horizontal="right" vertical="center"/>
    </xf>
    <xf numFmtId="0" fontId="4" fillId="4" borderId="4" xfId="0" applyFont="1" applyFill="1" applyBorder="1" applyAlignment="1"/>
    <xf numFmtId="0" fontId="4" fillId="4" borderId="5" xfId="0" applyFont="1" applyFill="1" applyBorder="1" applyAlignment="1"/>
    <xf numFmtId="169" fontId="5" fillId="2" borderId="2" xfId="0" applyNumberFormat="1" applyFont="1" applyFill="1" applyBorder="1" applyAlignment="1">
      <alignment horizontal="right" vertical="center"/>
    </xf>
    <xf numFmtId="0" fontId="4" fillId="0" borderId="5" xfId="0" applyFont="1" applyBorder="1" applyAlignment="1"/>
    <xf numFmtId="0" fontId="4" fillId="4" borderId="5" xfId="0" applyFont="1" applyFill="1" applyBorder="1" applyAlignment="1">
      <alignment vertical="center"/>
    </xf>
    <xf numFmtId="0" fontId="4" fillId="4" borderId="4" xfId="0" applyFont="1" applyFill="1" applyBorder="1" applyAlignment="1">
      <alignment vertical="center"/>
    </xf>
    <xf numFmtId="0" fontId="4" fillId="2" borderId="4" xfId="0" applyFont="1" applyFill="1" applyBorder="1" applyAlignment="1">
      <alignment vertical="center"/>
    </xf>
    <xf numFmtId="169" fontId="5" fillId="2" borderId="10" xfId="0" applyNumberFormat="1" applyFont="1" applyFill="1" applyBorder="1" applyAlignment="1">
      <alignment horizontal="right" vertical="center"/>
    </xf>
    <xf numFmtId="0" fontId="4" fillId="2" borderId="11" xfId="0" applyFont="1" applyFill="1" applyBorder="1" applyAlignment="1">
      <alignment vertical="center"/>
    </xf>
    <xf numFmtId="0" fontId="4" fillId="2" borderId="5" xfId="0" applyFont="1" applyFill="1" applyBorder="1" applyAlignment="1">
      <alignment vertical="center"/>
    </xf>
    <xf numFmtId="169" fontId="5" fillId="4" borderId="10" xfId="0" applyNumberFormat="1" applyFont="1" applyFill="1" applyBorder="1" applyAlignment="1">
      <alignment horizontal="right" vertical="center"/>
    </xf>
    <xf numFmtId="0" fontId="4" fillId="4" borderId="11" xfId="0" applyFont="1" applyFill="1" applyBorder="1" applyAlignment="1">
      <alignment vertical="center"/>
    </xf>
    <xf numFmtId="169" fontId="6" fillId="2" borderId="1" xfId="0" applyNumberFormat="1"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9" xfId="0" applyFont="1" applyBorder="1" applyAlignment="1">
      <alignment vertical="center"/>
    </xf>
    <xf numFmtId="165" fontId="5" fillId="0" borderId="8" xfId="0" applyNumberFormat="1" applyFont="1" applyFill="1" applyBorder="1" applyAlignment="1">
      <alignment vertical="center"/>
    </xf>
    <xf numFmtId="0" fontId="5" fillId="0" borderId="9" xfId="0" applyFont="1" applyFill="1" applyBorder="1" applyAlignment="1">
      <alignment vertical="center"/>
    </xf>
    <xf numFmtId="0" fontId="5" fillId="2" borderId="1"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169" fontId="5" fillId="4" borderId="0" xfId="0" applyNumberFormat="1" applyFont="1" applyFill="1" applyAlignment="1">
      <alignment vertical="center"/>
    </xf>
    <xf numFmtId="169" fontId="5" fillId="2" borderId="0" xfId="0" applyNumberFormat="1" applyFont="1" applyFill="1" applyAlignment="1">
      <alignment vertical="center"/>
    </xf>
    <xf numFmtId="169" fontId="5" fillId="3" borderId="2" xfId="0" applyNumberFormat="1" applyFont="1" applyFill="1" applyBorder="1" applyAlignment="1">
      <alignment horizontal="right" vertical="center"/>
    </xf>
    <xf numFmtId="169" fontId="5" fillId="3" borderId="5" xfId="0" applyNumberFormat="1" applyFont="1" applyFill="1" applyBorder="1" applyAlignment="1">
      <alignment horizontal="right" vertical="center"/>
    </xf>
    <xf numFmtId="0" fontId="5" fillId="3" borderId="0" xfId="2" applyFont="1" applyFill="1"/>
    <xf numFmtId="0" fontId="9" fillId="5" borderId="0" xfId="0" applyFont="1" applyFill="1" applyAlignment="1">
      <alignment vertical="center"/>
    </xf>
  </cellXfs>
  <cellStyles count="3">
    <cellStyle name="Lien hypertexte" xfId="1" builtinId="8"/>
    <cellStyle name="Normal" xfId="0" builtinId="0"/>
    <cellStyle name="Normal_NRW 1971 Listes" xfId="2" xr:uid="{00000000-0005-0000-0000-000002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media-stat.admin.ch/web/apps/glossary/index.php?n=glo-363-de" TargetMode="External"/><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27B36-413C-4D3C-97B4-305210533075}">
  <dimension ref="A1:T32"/>
  <sheetViews>
    <sheetView tabSelected="1" zoomScaleNormal="100" workbookViewId="0"/>
  </sheetViews>
  <sheetFormatPr baseColWidth="10" defaultColWidth="11.44140625" defaultRowHeight="13.2" x14ac:dyDescent="0.25"/>
  <cols>
    <col min="1" max="1" width="4.6640625" style="2" customWidth="1"/>
    <col min="2" max="2" width="12.33203125" style="2" customWidth="1"/>
    <col min="3" max="15" width="8.6640625" style="2" customWidth="1"/>
    <col min="16" max="16" width="9.88671875" style="2" bestFit="1" customWidth="1"/>
    <col min="17" max="19" width="8.6640625" style="2" customWidth="1"/>
    <col min="20" max="16384" width="11.44140625" style="2"/>
  </cols>
  <sheetData>
    <row r="1" spans="1:20" s="84" customFormat="1" ht="29.85" customHeight="1" x14ac:dyDescent="0.25">
      <c r="A1" s="85" t="s">
        <v>65</v>
      </c>
      <c r="B1" s="85"/>
      <c r="C1" s="85"/>
      <c r="D1" s="85"/>
      <c r="E1" s="85"/>
      <c r="F1" s="85"/>
      <c r="G1" s="85"/>
      <c r="H1" s="85"/>
      <c r="I1" s="85"/>
      <c r="J1" s="85"/>
      <c r="K1" s="85"/>
      <c r="L1" s="85"/>
      <c r="M1" s="85"/>
      <c r="N1" s="85"/>
      <c r="O1" s="85"/>
      <c r="P1" s="85"/>
      <c r="Q1" s="85"/>
      <c r="R1" s="85"/>
      <c r="S1" s="86" t="s">
        <v>50</v>
      </c>
    </row>
    <row r="2" spans="1:20" s="6" customFormat="1" ht="15" customHeight="1" x14ac:dyDescent="0.2">
      <c r="A2" s="99" t="s">
        <v>66</v>
      </c>
      <c r="B2" s="100"/>
      <c r="C2" s="140" t="s">
        <v>64</v>
      </c>
      <c r="D2" s="140" t="s">
        <v>67</v>
      </c>
      <c r="E2" s="103" t="s">
        <v>53</v>
      </c>
      <c r="F2" s="103" t="s">
        <v>4</v>
      </c>
      <c r="G2" s="140" t="s">
        <v>7</v>
      </c>
      <c r="H2" s="103" t="s">
        <v>8</v>
      </c>
      <c r="I2" s="103" t="s">
        <v>30</v>
      </c>
      <c r="J2" s="103" t="s">
        <v>9</v>
      </c>
      <c r="K2" s="140" t="s">
        <v>68</v>
      </c>
      <c r="L2" s="103" t="s">
        <v>22</v>
      </c>
      <c r="M2" s="103" t="s">
        <v>12</v>
      </c>
      <c r="N2" s="140" t="s">
        <v>13</v>
      </c>
      <c r="O2" s="103" t="s">
        <v>14</v>
      </c>
      <c r="P2" s="103" t="s">
        <v>63</v>
      </c>
      <c r="Q2" s="140" t="s">
        <v>36</v>
      </c>
      <c r="R2" s="76" t="s">
        <v>25</v>
      </c>
      <c r="S2" s="74" t="s">
        <v>27</v>
      </c>
    </row>
    <row r="3" spans="1:20" s="6" customFormat="1" ht="15" customHeight="1" x14ac:dyDescent="0.2">
      <c r="A3" s="101"/>
      <c r="B3" s="102"/>
      <c r="C3" s="141"/>
      <c r="D3" s="141"/>
      <c r="E3" s="104"/>
      <c r="F3" s="104"/>
      <c r="G3" s="141"/>
      <c r="H3" s="104"/>
      <c r="I3" s="104"/>
      <c r="J3" s="104"/>
      <c r="K3" s="141"/>
      <c r="L3" s="104"/>
      <c r="M3" s="104"/>
      <c r="N3" s="141"/>
      <c r="O3" s="104"/>
      <c r="P3" s="104"/>
      <c r="Q3" s="141"/>
      <c r="R3" s="77" t="s">
        <v>26</v>
      </c>
      <c r="S3" s="75" t="s">
        <v>28</v>
      </c>
    </row>
    <row r="4" spans="1:20" s="3" customFormat="1" ht="15" customHeight="1" x14ac:dyDescent="0.2">
      <c r="A4" s="9" t="s">
        <v>15</v>
      </c>
      <c r="B4" s="10"/>
      <c r="C4" s="96">
        <v>1</v>
      </c>
      <c r="D4" s="58"/>
      <c r="E4" s="96">
        <v>1</v>
      </c>
      <c r="F4" s="58">
        <v>1</v>
      </c>
      <c r="G4" s="96"/>
      <c r="H4" s="58"/>
      <c r="I4" s="96"/>
      <c r="J4" s="58"/>
      <c r="K4" s="96"/>
      <c r="L4" s="58"/>
      <c r="M4" s="96"/>
      <c r="N4" s="58"/>
      <c r="O4" s="96"/>
      <c r="P4" s="58"/>
      <c r="Q4" s="96"/>
      <c r="R4" s="92">
        <f t="shared" ref="R4:R9" si="0">SUM(C4:Q4)</f>
        <v>3</v>
      </c>
      <c r="S4" s="66">
        <f>(R4/$R$9)*100</f>
        <v>1.5</v>
      </c>
    </row>
    <row r="5" spans="1:20" s="3" customFormat="1" ht="12.15" customHeight="1" x14ac:dyDescent="0.2">
      <c r="A5" s="13" t="s">
        <v>16</v>
      </c>
      <c r="B5" s="14"/>
      <c r="C5" s="142">
        <v>1</v>
      </c>
      <c r="D5" s="143">
        <v>2</v>
      </c>
      <c r="E5" s="142">
        <v>14</v>
      </c>
      <c r="F5" s="143">
        <v>8</v>
      </c>
      <c r="G5" s="142"/>
      <c r="H5" s="143"/>
      <c r="I5" s="142">
        <v>1</v>
      </c>
      <c r="J5" s="143"/>
      <c r="K5" s="142">
        <v>4</v>
      </c>
      <c r="L5" s="143"/>
      <c r="M5" s="142"/>
      <c r="N5" s="143"/>
      <c r="O5" s="142"/>
      <c r="P5" s="143"/>
      <c r="Q5" s="142"/>
      <c r="R5" s="93">
        <f t="shared" si="0"/>
        <v>30</v>
      </c>
      <c r="S5" s="78">
        <f t="shared" ref="S5:S9" si="1">(R5/$R$9)*100</f>
        <v>15</v>
      </c>
    </row>
    <row r="6" spans="1:20" s="3" customFormat="1" ht="12.15" customHeight="1" x14ac:dyDescent="0.2">
      <c r="A6" s="13" t="s">
        <v>17</v>
      </c>
      <c r="B6" s="14"/>
      <c r="C6" s="142">
        <v>9</v>
      </c>
      <c r="D6" s="143">
        <v>6</v>
      </c>
      <c r="E6" s="142">
        <v>10</v>
      </c>
      <c r="F6" s="143">
        <v>25</v>
      </c>
      <c r="G6" s="142">
        <v>1</v>
      </c>
      <c r="H6" s="143"/>
      <c r="I6" s="142">
        <v>4</v>
      </c>
      <c r="J6" s="143"/>
      <c r="K6" s="142">
        <v>12</v>
      </c>
      <c r="L6" s="143"/>
      <c r="M6" s="142"/>
      <c r="N6" s="143"/>
      <c r="O6" s="142">
        <v>1</v>
      </c>
      <c r="P6" s="143"/>
      <c r="Q6" s="142"/>
      <c r="R6" s="93">
        <f t="shared" si="0"/>
        <v>68</v>
      </c>
      <c r="S6" s="78">
        <f t="shared" si="1"/>
        <v>34</v>
      </c>
      <c r="T6" s="35"/>
    </row>
    <row r="7" spans="1:20" s="3" customFormat="1" ht="12.15" customHeight="1" x14ac:dyDescent="0.2">
      <c r="A7" s="13" t="s">
        <v>18</v>
      </c>
      <c r="B7" s="14"/>
      <c r="C7" s="142">
        <v>11</v>
      </c>
      <c r="D7" s="143">
        <v>12</v>
      </c>
      <c r="E7" s="142">
        <v>8</v>
      </c>
      <c r="F7" s="143">
        <v>19</v>
      </c>
      <c r="G7" s="142">
        <v>1</v>
      </c>
      <c r="H7" s="143"/>
      <c r="I7" s="142">
        <v>5</v>
      </c>
      <c r="J7" s="143"/>
      <c r="K7" s="142">
        <v>5</v>
      </c>
      <c r="L7" s="143"/>
      <c r="M7" s="142"/>
      <c r="N7" s="143">
        <v>1</v>
      </c>
      <c r="O7" s="142"/>
      <c r="P7" s="143"/>
      <c r="Q7" s="142"/>
      <c r="R7" s="93">
        <f t="shared" si="0"/>
        <v>62</v>
      </c>
      <c r="S7" s="78">
        <f t="shared" si="1"/>
        <v>31</v>
      </c>
    </row>
    <row r="8" spans="1:20" s="3" customFormat="1" ht="12.15" customHeight="1" x14ac:dyDescent="0.2">
      <c r="A8" s="13" t="s">
        <v>19</v>
      </c>
      <c r="B8" s="14"/>
      <c r="C8" s="142">
        <v>6</v>
      </c>
      <c r="D8" s="143">
        <v>9</v>
      </c>
      <c r="E8" s="142">
        <v>8</v>
      </c>
      <c r="F8" s="143">
        <v>9</v>
      </c>
      <c r="G8" s="142"/>
      <c r="H8" s="143"/>
      <c r="I8" s="142"/>
      <c r="J8" s="143"/>
      <c r="K8" s="142">
        <v>2</v>
      </c>
      <c r="L8" s="143"/>
      <c r="M8" s="142"/>
      <c r="N8" s="143">
        <v>1</v>
      </c>
      <c r="O8" s="142"/>
      <c r="P8" s="143">
        <v>2</v>
      </c>
      <c r="Q8" s="142"/>
      <c r="R8" s="93">
        <f t="shared" si="0"/>
        <v>37</v>
      </c>
      <c r="S8" s="78">
        <f t="shared" si="1"/>
        <v>18.5</v>
      </c>
    </row>
    <row r="9" spans="1:20" s="6" customFormat="1" ht="20.100000000000001" customHeight="1" x14ac:dyDescent="0.2">
      <c r="A9" s="21" t="s">
        <v>23</v>
      </c>
      <c r="B9" s="22"/>
      <c r="C9" s="70">
        <f>SUM(C4:C8)</f>
        <v>28</v>
      </c>
      <c r="D9" s="71">
        <f t="shared" ref="D9:Q9" si="2">SUM(D4:D8)</f>
        <v>29</v>
      </c>
      <c r="E9" s="70">
        <f t="shared" si="2"/>
        <v>41</v>
      </c>
      <c r="F9" s="71">
        <f t="shared" si="2"/>
        <v>62</v>
      </c>
      <c r="G9" s="70">
        <f t="shared" si="2"/>
        <v>2</v>
      </c>
      <c r="H9" s="71">
        <f t="shared" si="2"/>
        <v>0</v>
      </c>
      <c r="I9" s="70">
        <f t="shared" si="2"/>
        <v>10</v>
      </c>
      <c r="J9" s="71">
        <f t="shared" si="2"/>
        <v>0</v>
      </c>
      <c r="K9" s="70">
        <f t="shared" si="2"/>
        <v>23</v>
      </c>
      <c r="L9" s="71">
        <f t="shared" si="2"/>
        <v>0</v>
      </c>
      <c r="M9" s="70">
        <f t="shared" si="2"/>
        <v>0</v>
      </c>
      <c r="N9" s="71">
        <f t="shared" si="2"/>
        <v>2</v>
      </c>
      <c r="O9" s="70">
        <f t="shared" si="2"/>
        <v>1</v>
      </c>
      <c r="P9" s="71">
        <f t="shared" si="2"/>
        <v>2</v>
      </c>
      <c r="Q9" s="70">
        <f t="shared" si="2"/>
        <v>0</v>
      </c>
      <c r="R9" s="94">
        <f t="shared" si="0"/>
        <v>200</v>
      </c>
      <c r="S9" s="73">
        <f t="shared" si="1"/>
        <v>100</v>
      </c>
    </row>
    <row r="10" spans="1:20" s="27" customFormat="1" ht="15.9" customHeight="1" x14ac:dyDescent="0.2">
      <c r="A10" s="25" t="s">
        <v>20</v>
      </c>
      <c r="B10" s="26"/>
      <c r="C10" s="107">
        <v>52.071428599999997</v>
      </c>
      <c r="D10" s="105">
        <v>53.448275899999999</v>
      </c>
      <c r="E10" s="107">
        <v>47.097560999999999</v>
      </c>
      <c r="F10" s="105">
        <v>48.580645199999999</v>
      </c>
      <c r="G10" s="107">
        <v>51</v>
      </c>
      <c r="H10" s="105"/>
      <c r="I10" s="107">
        <v>49.5</v>
      </c>
      <c r="J10" s="105"/>
      <c r="K10" s="107">
        <v>46.478261000000003</v>
      </c>
      <c r="L10" s="105"/>
      <c r="M10" s="107"/>
      <c r="N10" s="105">
        <v>58</v>
      </c>
      <c r="O10" s="107">
        <v>48</v>
      </c>
      <c r="P10" s="105">
        <v>64</v>
      </c>
      <c r="Q10" s="107"/>
      <c r="R10" s="144">
        <v>49.545000000000002</v>
      </c>
      <c r="S10" s="58"/>
    </row>
    <row r="11" spans="1:20" s="27" customFormat="1" ht="15.9" customHeight="1" x14ac:dyDescent="0.25">
      <c r="A11" s="28" t="s">
        <v>21</v>
      </c>
      <c r="B11" s="29"/>
      <c r="C11" s="108"/>
      <c r="D11" s="106"/>
      <c r="E11" s="108"/>
      <c r="F11" s="106"/>
      <c r="G11" s="108"/>
      <c r="H11" s="106"/>
      <c r="I11" s="108"/>
      <c r="J11" s="106"/>
      <c r="K11" s="108"/>
      <c r="L11" s="106"/>
      <c r="M11" s="108"/>
      <c r="N11" s="106"/>
      <c r="O11" s="108"/>
      <c r="P11" s="106"/>
      <c r="Q11" s="108"/>
      <c r="R11" s="145"/>
      <c r="S11" s="97"/>
    </row>
    <row r="12" spans="1:20" s="63" customFormat="1" ht="15.9" customHeight="1" x14ac:dyDescent="0.25">
      <c r="A12" s="60"/>
      <c r="B12" s="61"/>
      <c r="C12" s="62"/>
      <c r="D12" s="62"/>
      <c r="E12" s="62"/>
      <c r="F12" s="62"/>
      <c r="G12" s="62"/>
      <c r="H12" s="62"/>
      <c r="I12" s="62"/>
      <c r="J12" s="62"/>
      <c r="K12" s="62"/>
      <c r="Q12" s="62"/>
      <c r="R12" s="62"/>
      <c r="S12" s="62"/>
    </row>
    <row r="13" spans="1:20" s="32" customFormat="1" x14ac:dyDescent="0.25">
      <c r="A13" s="30" t="s">
        <v>49</v>
      </c>
      <c r="B13" s="31"/>
      <c r="C13" s="31"/>
      <c r="D13" s="31"/>
      <c r="E13" s="31"/>
      <c r="F13" s="31"/>
      <c r="G13" s="31"/>
      <c r="H13" s="31"/>
      <c r="I13" s="31"/>
      <c r="J13" s="31"/>
    </row>
    <row r="14" spans="1:20" ht="25.5" customHeight="1" x14ac:dyDescent="0.25">
      <c r="A14" s="98" t="s">
        <v>62</v>
      </c>
      <c r="B14" s="98"/>
      <c r="C14" s="98"/>
      <c r="D14" s="98"/>
      <c r="E14" s="98"/>
      <c r="F14" s="98"/>
      <c r="G14" s="98"/>
      <c r="H14" s="98"/>
      <c r="I14" s="98"/>
      <c r="J14" s="98"/>
      <c r="K14" s="98"/>
      <c r="L14" s="98"/>
      <c r="M14" s="98"/>
      <c r="N14" s="98"/>
      <c r="O14" s="98"/>
      <c r="P14" s="98"/>
      <c r="Q14" s="98"/>
      <c r="R14" s="98"/>
      <c r="S14" s="98"/>
    </row>
    <row r="15" spans="1:20" x14ac:dyDescent="0.25">
      <c r="A15" s="146" t="s">
        <v>69</v>
      </c>
    </row>
    <row r="16" spans="1:20" x14ac:dyDescent="0.25">
      <c r="A16" s="146" t="s">
        <v>70</v>
      </c>
      <c r="B16" s="95"/>
      <c r="C16" s="95"/>
      <c r="D16" s="95"/>
      <c r="E16" s="95"/>
      <c r="F16" s="95"/>
      <c r="G16" s="95"/>
      <c r="H16" s="95"/>
      <c r="I16" s="95"/>
      <c r="J16" s="95"/>
      <c r="K16" s="95"/>
      <c r="L16" s="95"/>
      <c r="M16" s="95"/>
      <c r="N16" s="95"/>
      <c r="O16" s="95"/>
      <c r="P16" s="95"/>
      <c r="Q16" s="95"/>
      <c r="R16" s="95"/>
      <c r="S16" s="95"/>
    </row>
    <row r="17" spans="1:1" s="146" customFormat="1" ht="11.4" x14ac:dyDescent="0.2">
      <c r="A17" s="146" t="s">
        <v>71</v>
      </c>
    </row>
    <row r="19" spans="1:1" x14ac:dyDescent="0.25">
      <c r="A19" s="146"/>
    </row>
    <row r="20" spans="1:1" x14ac:dyDescent="0.25">
      <c r="A20" s="79" t="s">
        <v>72</v>
      </c>
    </row>
    <row r="21" spans="1:1" ht="11.25" customHeight="1" x14ac:dyDescent="0.3">
      <c r="A21" s="80"/>
    </row>
    <row r="22" spans="1:1" x14ac:dyDescent="0.25">
      <c r="A22" s="79" t="s">
        <v>57</v>
      </c>
    </row>
    <row r="23" spans="1:1" x14ac:dyDescent="0.25">
      <c r="A23" s="79" t="s">
        <v>73</v>
      </c>
    </row>
    <row r="24" spans="1:1" ht="13.8" x14ac:dyDescent="0.25">
      <c r="A24" s="147"/>
    </row>
    <row r="25" spans="1:1" x14ac:dyDescent="0.25">
      <c r="A25" s="79" t="s">
        <v>55</v>
      </c>
    </row>
    <row r="26" spans="1:1" ht="13.8" x14ac:dyDescent="0.25">
      <c r="A26" s="83"/>
    </row>
    <row r="32" spans="1:1" ht="13.8" x14ac:dyDescent="0.25">
      <c r="A32" s="83"/>
    </row>
  </sheetData>
  <mergeCells count="33">
    <mergeCell ref="M2:M3"/>
    <mergeCell ref="A2:B3"/>
    <mergeCell ref="C2:C3"/>
    <mergeCell ref="D2:D3"/>
    <mergeCell ref="E2:E3"/>
    <mergeCell ref="F2:F3"/>
    <mergeCell ref="G2:G3"/>
    <mergeCell ref="H2:H3"/>
    <mergeCell ref="I2:I3"/>
    <mergeCell ref="J2:J3"/>
    <mergeCell ref="K2:K3"/>
    <mergeCell ref="L2:L3"/>
    <mergeCell ref="A14:S14"/>
    <mergeCell ref="N2:N3"/>
    <mergeCell ref="O2:O3"/>
    <mergeCell ref="P2:P3"/>
    <mergeCell ref="N10:N11"/>
    <mergeCell ref="O10:O11"/>
    <mergeCell ref="Q2:Q3"/>
    <mergeCell ref="C10:C11"/>
    <mergeCell ref="D10:D11"/>
    <mergeCell ref="E10:E11"/>
    <mergeCell ref="F10:F11"/>
    <mergeCell ref="G10:G11"/>
    <mergeCell ref="H10:H11"/>
    <mergeCell ref="I10:I11"/>
    <mergeCell ref="J10:J11"/>
    <mergeCell ref="K10:K11"/>
    <mergeCell ref="P10:P11"/>
    <mergeCell ref="L10:L11"/>
    <mergeCell ref="M10:M11"/>
    <mergeCell ref="Q10:Q11"/>
    <mergeCell ref="R10:R11"/>
  </mergeCells>
  <hyperlinks>
    <hyperlink ref="A13" r:id="rId1" display="Vollständige Bezeichnungen der Parteien siehe Glossar" xr:uid="{8DA0C7F0-3297-4488-A38F-12FE0CE2BC07}"/>
    <hyperlink ref="A13:H13" r:id="rId2" display="Vollständige Bezeichnungen der Parteien siehe unter &quot;Definitionen&quot; im Statistikportal." xr:uid="{F6AB6545-FE6B-4A6A-A8D1-FC7185950E8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20"/>
  <sheetViews>
    <sheetView zoomScaleNormal="100" workbookViewId="0"/>
  </sheetViews>
  <sheetFormatPr baseColWidth="10" defaultColWidth="11.44140625" defaultRowHeight="13.2" x14ac:dyDescent="0.25"/>
  <cols>
    <col min="1" max="1" width="4.6640625" style="2" customWidth="1"/>
    <col min="2" max="2" width="10.6640625" style="2" customWidth="1"/>
    <col min="3" max="17" width="6.5546875" style="2" customWidth="1"/>
    <col min="18" max="19" width="7.6640625" style="2" customWidth="1"/>
    <col min="20" max="16384" width="11.44140625" style="2"/>
  </cols>
  <sheetData>
    <row r="1" spans="1:30" s="1" customFormat="1" ht="29.85" customHeight="1" x14ac:dyDescent="0.25">
      <c r="A1" s="87" t="s">
        <v>37</v>
      </c>
      <c r="B1" s="87"/>
      <c r="C1" s="87"/>
      <c r="D1" s="87"/>
      <c r="E1" s="87"/>
      <c r="F1" s="87"/>
      <c r="G1" s="87"/>
      <c r="H1" s="87"/>
      <c r="I1" s="87"/>
      <c r="J1" s="87"/>
      <c r="K1" s="87"/>
      <c r="L1" s="87"/>
      <c r="M1" s="87"/>
      <c r="N1" s="87"/>
      <c r="O1" s="87"/>
      <c r="P1" s="87"/>
      <c r="Q1" s="87"/>
      <c r="R1" s="87"/>
      <c r="S1" s="86" t="s">
        <v>50</v>
      </c>
    </row>
    <row r="2" spans="1:30" s="6" customFormat="1" ht="15" customHeight="1" x14ac:dyDescent="0.2">
      <c r="A2" s="99" t="s">
        <v>0</v>
      </c>
      <c r="B2" s="113"/>
      <c r="C2" s="116" t="s">
        <v>1</v>
      </c>
      <c r="D2" s="116" t="s">
        <v>2</v>
      </c>
      <c r="E2" s="116" t="s">
        <v>3</v>
      </c>
      <c r="F2" s="116" t="s">
        <v>4</v>
      </c>
      <c r="G2" s="116" t="s">
        <v>5</v>
      </c>
      <c r="H2" s="116" t="s">
        <v>6</v>
      </c>
      <c r="I2" s="138" t="s">
        <v>7</v>
      </c>
      <c r="J2" s="116" t="s">
        <v>9</v>
      </c>
      <c r="K2" s="116" t="s">
        <v>35</v>
      </c>
      <c r="L2" s="116" t="s">
        <v>38</v>
      </c>
      <c r="M2" s="116" t="s">
        <v>11</v>
      </c>
      <c r="N2" s="116" t="s">
        <v>10</v>
      </c>
      <c r="O2" s="116" t="s">
        <v>12</v>
      </c>
      <c r="P2" s="116" t="s">
        <v>33</v>
      </c>
      <c r="Q2" s="116" t="s">
        <v>36</v>
      </c>
      <c r="R2" s="4" t="s">
        <v>25</v>
      </c>
      <c r="S2" s="5" t="s">
        <v>27</v>
      </c>
    </row>
    <row r="3" spans="1:30" s="6" customFormat="1" ht="15" customHeight="1" x14ac:dyDescent="0.2">
      <c r="A3" s="114"/>
      <c r="B3" s="115"/>
      <c r="C3" s="117"/>
      <c r="D3" s="117"/>
      <c r="E3" s="117"/>
      <c r="F3" s="117"/>
      <c r="G3" s="117"/>
      <c r="H3" s="117"/>
      <c r="I3" s="139"/>
      <c r="J3" s="117"/>
      <c r="K3" s="137"/>
      <c r="L3" s="117"/>
      <c r="M3" s="117"/>
      <c r="N3" s="117"/>
      <c r="O3" s="117"/>
      <c r="P3" s="137"/>
      <c r="Q3" s="117"/>
      <c r="R3" s="7" t="s">
        <v>26</v>
      </c>
      <c r="S3" s="8" t="s">
        <v>28</v>
      </c>
    </row>
    <row r="4" spans="1:30" s="3" customFormat="1" ht="15" customHeight="1" x14ac:dyDescent="0.2">
      <c r="A4" s="9" t="s">
        <v>15</v>
      </c>
      <c r="B4" s="10"/>
      <c r="C4" s="37"/>
      <c r="D4" s="11"/>
      <c r="E4" s="37"/>
      <c r="F4" s="11"/>
      <c r="G4" s="37"/>
      <c r="H4" s="11"/>
      <c r="I4" s="37"/>
      <c r="J4" s="11"/>
      <c r="K4" s="37"/>
      <c r="L4" s="11"/>
      <c r="M4" s="37"/>
      <c r="N4" s="11"/>
      <c r="O4" s="37">
        <v>1</v>
      </c>
      <c r="P4" s="11"/>
      <c r="Q4" s="37"/>
      <c r="R4" s="48">
        <f>SUM(C4:Q4)</f>
        <v>1</v>
      </c>
      <c r="S4" s="37">
        <f>R4/$R$10*100</f>
        <v>0.5</v>
      </c>
    </row>
    <row r="5" spans="1:30" s="3" customFormat="1" ht="12.15" customHeight="1" x14ac:dyDescent="0.2">
      <c r="A5" s="13" t="s">
        <v>16</v>
      </c>
      <c r="B5" s="14"/>
      <c r="C5" s="38">
        <v>1</v>
      </c>
      <c r="D5" s="15">
        <v>4</v>
      </c>
      <c r="E5" s="38">
        <v>6</v>
      </c>
      <c r="F5" s="15">
        <v>2</v>
      </c>
      <c r="G5" s="38">
        <v>1</v>
      </c>
      <c r="H5" s="15"/>
      <c r="I5" s="38"/>
      <c r="J5" s="15"/>
      <c r="K5" s="38"/>
      <c r="L5" s="15">
        <v>2</v>
      </c>
      <c r="M5" s="38">
        <v>4</v>
      </c>
      <c r="N5" s="15">
        <v>1</v>
      </c>
      <c r="O5" s="38"/>
      <c r="P5" s="15"/>
      <c r="Q5" s="38"/>
      <c r="R5" s="49">
        <f>SUM(C5:Q5)</f>
        <v>21</v>
      </c>
      <c r="S5" s="38">
        <f>R5/$R$10*100</f>
        <v>10.5</v>
      </c>
    </row>
    <row r="6" spans="1:30" s="3" customFormat="1" ht="12.15" customHeight="1" x14ac:dyDescent="0.2">
      <c r="A6" s="13" t="s">
        <v>17</v>
      </c>
      <c r="B6" s="14"/>
      <c r="C6" s="38">
        <v>21</v>
      </c>
      <c r="D6" s="15">
        <v>16</v>
      </c>
      <c r="E6" s="38">
        <v>17</v>
      </c>
      <c r="F6" s="15">
        <v>8</v>
      </c>
      <c r="G6" s="38">
        <v>3</v>
      </c>
      <c r="H6" s="15">
        <v>4</v>
      </c>
      <c r="I6" s="38">
        <v>1</v>
      </c>
      <c r="J6" s="15">
        <v>1</v>
      </c>
      <c r="K6" s="38"/>
      <c r="L6" s="15">
        <v>1</v>
      </c>
      <c r="M6" s="38">
        <v>4</v>
      </c>
      <c r="N6" s="15"/>
      <c r="O6" s="38"/>
      <c r="P6" s="15">
        <v>2</v>
      </c>
      <c r="Q6" s="38"/>
      <c r="R6" s="49">
        <f>SUM(C6:Q6)</f>
        <v>78</v>
      </c>
      <c r="S6" s="38">
        <f>R6/$R$10*100</f>
        <v>39</v>
      </c>
    </row>
    <row r="7" spans="1:30" s="3" customFormat="1" ht="12.15" customHeight="1" x14ac:dyDescent="0.2">
      <c r="A7" s="13" t="s">
        <v>18</v>
      </c>
      <c r="B7" s="14"/>
      <c r="C7" s="38">
        <v>23</v>
      </c>
      <c r="D7" s="15">
        <v>19</v>
      </c>
      <c r="E7" s="38">
        <v>11</v>
      </c>
      <c r="F7" s="15">
        <v>11</v>
      </c>
      <c r="G7" s="38">
        <v>3</v>
      </c>
      <c r="H7" s="15">
        <v>3</v>
      </c>
      <c r="I7" s="38">
        <v>2</v>
      </c>
      <c r="J7" s="15"/>
      <c r="K7" s="38">
        <v>1</v>
      </c>
      <c r="L7" s="15"/>
      <c r="M7" s="38">
        <v>1</v>
      </c>
      <c r="N7" s="15"/>
      <c r="O7" s="38">
        <v>1</v>
      </c>
      <c r="P7" s="15"/>
      <c r="Q7" s="38">
        <v>1</v>
      </c>
      <c r="R7" s="49">
        <f>SUM(C7:Q7)</f>
        <v>76</v>
      </c>
      <c r="S7" s="38">
        <f>R7/$R$10*100</f>
        <v>38</v>
      </c>
    </row>
    <row r="8" spans="1:30" s="3" customFormat="1" ht="12.15" customHeight="1" x14ac:dyDescent="0.2">
      <c r="A8" s="13" t="s">
        <v>19</v>
      </c>
      <c r="B8" s="14"/>
      <c r="C8" s="38">
        <v>6</v>
      </c>
      <c r="D8" s="15">
        <v>3</v>
      </c>
      <c r="E8" s="38">
        <v>7</v>
      </c>
      <c r="F8" s="15">
        <v>4</v>
      </c>
      <c r="G8" s="38">
        <v>2</v>
      </c>
      <c r="H8" s="15">
        <v>1</v>
      </c>
      <c r="I8" s="38"/>
      <c r="J8" s="15"/>
      <c r="K8" s="38"/>
      <c r="L8" s="15"/>
      <c r="M8" s="38"/>
      <c r="N8" s="15"/>
      <c r="O8" s="38">
        <v>1</v>
      </c>
      <c r="P8" s="15"/>
      <c r="Q8" s="38"/>
      <c r="R8" s="49">
        <f>SUM(C8:Q8)</f>
        <v>24</v>
      </c>
      <c r="S8" s="38">
        <f>R8/$R$10*100</f>
        <v>12</v>
      </c>
    </row>
    <row r="9" spans="1:30" s="3" customFormat="1" ht="3.9" customHeight="1" x14ac:dyDescent="0.2">
      <c r="A9" s="17"/>
      <c r="B9" s="18"/>
      <c r="C9" s="39"/>
      <c r="D9" s="19"/>
      <c r="E9" s="39"/>
      <c r="F9" s="19"/>
      <c r="G9" s="39"/>
      <c r="H9" s="19"/>
      <c r="I9" s="39"/>
      <c r="J9" s="19"/>
      <c r="K9" s="39"/>
      <c r="L9" s="19"/>
      <c r="M9" s="39"/>
      <c r="N9" s="19"/>
      <c r="O9" s="39"/>
      <c r="P9" s="19"/>
      <c r="Q9" s="39"/>
      <c r="R9" s="50"/>
      <c r="S9" s="39"/>
    </row>
    <row r="10" spans="1:30" s="6" customFormat="1" ht="20.100000000000001" customHeight="1" x14ac:dyDescent="0.2">
      <c r="A10" s="21" t="s">
        <v>23</v>
      </c>
      <c r="B10" s="22"/>
      <c r="C10" s="40">
        <f t="shared" ref="C10:Q10" si="0">SUM(C4:C8)</f>
        <v>51</v>
      </c>
      <c r="D10" s="23">
        <f t="shared" si="0"/>
        <v>42</v>
      </c>
      <c r="E10" s="40">
        <f t="shared" si="0"/>
        <v>41</v>
      </c>
      <c r="F10" s="23">
        <f t="shared" si="0"/>
        <v>25</v>
      </c>
      <c r="G10" s="40">
        <f t="shared" si="0"/>
        <v>9</v>
      </c>
      <c r="H10" s="23">
        <f t="shared" si="0"/>
        <v>8</v>
      </c>
      <c r="I10" s="40">
        <f t="shared" si="0"/>
        <v>3</v>
      </c>
      <c r="J10" s="23">
        <f t="shared" si="0"/>
        <v>1</v>
      </c>
      <c r="K10" s="40">
        <f t="shared" si="0"/>
        <v>1</v>
      </c>
      <c r="L10" s="23">
        <f t="shared" si="0"/>
        <v>3</v>
      </c>
      <c r="M10" s="40">
        <f>SUM(M4:M8)</f>
        <v>9</v>
      </c>
      <c r="N10" s="23">
        <f t="shared" si="0"/>
        <v>1</v>
      </c>
      <c r="O10" s="40">
        <f t="shared" si="0"/>
        <v>3</v>
      </c>
      <c r="P10" s="23">
        <f t="shared" si="0"/>
        <v>2</v>
      </c>
      <c r="Q10" s="40">
        <f t="shared" si="0"/>
        <v>1</v>
      </c>
      <c r="R10" s="51">
        <f>SUM(C10:Q10)</f>
        <v>200</v>
      </c>
      <c r="S10" s="40">
        <f>R10/$R$10*100</f>
        <v>100</v>
      </c>
    </row>
    <row r="11" spans="1:30" s="27" customFormat="1" ht="15.9" customHeight="1" x14ac:dyDescent="0.2">
      <c r="A11" s="25" t="s">
        <v>20</v>
      </c>
      <c r="B11" s="26"/>
      <c r="C11" s="121">
        <v>51.509803921568626</v>
      </c>
      <c r="D11" s="118">
        <v>50.166666666666664</v>
      </c>
      <c r="E11" s="121">
        <v>48.512195121951223</v>
      </c>
      <c r="F11" s="118">
        <v>52.08</v>
      </c>
      <c r="G11" s="121">
        <v>49.888888888888886</v>
      </c>
      <c r="H11" s="118">
        <v>52</v>
      </c>
      <c r="I11" s="121">
        <v>52.666666666666664</v>
      </c>
      <c r="J11" s="118">
        <v>43</v>
      </c>
      <c r="K11" s="121">
        <v>51</v>
      </c>
      <c r="L11" s="118">
        <v>36.333333333333336</v>
      </c>
      <c r="M11" s="121">
        <v>41.888888888888886</v>
      </c>
      <c r="N11" s="118">
        <v>38</v>
      </c>
      <c r="O11" s="121">
        <v>52.333333333333336</v>
      </c>
      <c r="P11" s="118">
        <v>41.5</v>
      </c>
      <c r="Q11" s="121">
        <v>57</v>
      </c>
      <c r="R11" s="124">
        <v>49.814999999999998</v>
      </c>
      <c r="S11" s="121"/>
    </row>
    <row r="12" spans="1:30" s="27" customFormat="1" ht="15.9" customHeight="1" x14ac:dyDescent="0.25">
      <c r="A12" s="28" t="s">
        <v>21</v>
      </c>
      <c r="B12" s="29"/>
      <c r="C12" s="127"/>
      <c r="D12" s="135"/>
      <c r="E12" s="127"/>
      <c r="F12" s="135"/>
      <c r="G12" s="127"/>
      <c r="H12" s="135"/>
      <c r="I12" s="127"/>
      <c r="J12" s="135"/>
      <c r="K12" s="127"/>
      <c r="L12" s="135"/>
      <c r="M12" s="127"/>
      <c r="N12" s="135"/>
      <c r="O12" s="127"/>
      <c r="P12" s="135"/>
      <c r="Q12" s="127"/>
      <c r="R12" s="136"/>
      <c r="S12" s="127"/>
    </row>
    <row r="13" spans="1:30" s="27" customFormat="1" ht="15.9" customHeight="1" x14ac:dyDescent="0.25">
      <c r="A13" s="88"/>
      <c r="B13" s="61"/>
      <c r="C13" s="89"/>
      <c r="D13" s="89"/>
      <c r="E13" s="89"/>
      <c r="F13" s="89"/>
      <c r="G13" s="89"/>
      <c r="H13" s="89"/>
      <c r="I13" s="89"/>
      <c r="J13" s="89"/>
      <c r="K13" s="89"/>
      <c r="L13" s="89"/>
      <c r="M13" s="89"/>
      <c r="N13" s="89"/>
      <c r="O13" s="89"/>
      <c r="P13" s="89"/>
      <c r="Q13" s="89"/>
      <c r="R13" s="89"/>
      <c r="S13" s="89"/>
    </row>
    <row r="14" spans="1:30" s="32" customFormat="1" x14ac:dyDescent="0.25">
      <c r="A14" s="30" t="s">
        <v>49</v>
      </c>
      <c r="B14" s="31"/>
      <c r="C14" s="31"/>
      <c r="D14" s="31"/>
      <c r="E14" s="31"/>
      <c r="F14" s="31"/>
      <c r="G14" s="31"/>
      <c r="H14" s="31"/>
    </row>
    <row r="15" spans="1:30" x14ac:dyDescent="0.25">
      <c r="A15" s="33"/>
      <c r="B15" s="34"/>
      <c r="C15" s="3"/>
      <c r="D15" s="3"/>
      <c r="E15" s="33"/>
      <c r="F15" s="34"/>
      <c r="AD15" s="3"/>
    </row>
    <row r="16" spans="1:30" ht="12.6" customHeight="1" x14ac:dyDescent="0.25">
      <c r="A16" s="79" t="s">
        <v>57</v>
      </c>
      <c r="B16" s="35"/>
      <c r="C16" s="3"/>
      <c r="D16" s="3"/>
      <c r="E16" s="33"/>
      <c r="F16" s="35"/>
      <c r="AD16" s="3"/>
    </row>
    <row r="17" spans="1:30" ht="12.6" customHeight="1" x14ac:dyDescent="0.25">
      <c r="A17" s="79" t="s">
        <v>54</v>
      </c>
      <c r="B17" s="3"/>
      <c r="C17" s="3"/>
      <c r="D17" s="3"/>
      <c r="E17" s="33"/>
      <c r="F17" s="3"/>
      <c r="AD17" s="3"/>
    </row>
    <row r="18" spans="1:30" ht="12.6" customHeight="1" x14ac:dyDescent="0.25">
      <c r="A18" s="81"/>
      <c r="B18" s="3"/>
      <c r="C18" s="3"/>
      <c r="D18" s="3"/>
      <c r="E18" s="33"/>
      <c r="F18" s="3"/>
      <c r="AD18" s="3"/>
    </row>
    <row r="19" spans="1:30" ht="12.6" customHeight="1" x14ac:dyDescent="0.25">
      <c r="A19" s="82" t="s">
        <v>55</v>
      </c>
      <c r="B19" s="3"/>
      <c r="C19" s="3"/>
      <c r="D19" s="3"/>
      <c r="E19" s="33"/>
      <c r="F19" s="3"/>
      <c r="AD19" s="3"/>
    </row>
    <row r="20" spans="1:30" ht="13.8" x14ac:dyDescent="0.25">
      <c r="A20" s="83"/>
    </row>
  </sheetData>
  <mergeCells count="33">
    <mergeCell ref="C11:C12"/>
    <mergeCell ref="D11:D12"/>
    <mergeCell ref="E11:E12"/>
    <mergeCell ref="F11:F12"/>
    <mergeCell ref="Q11:Q12"/>
    <mergeCell ref="J11:J12"/>
    <mergeCell ref="M11:M12"/>
    <mergeCell ref="P11:P12"/>
    <mergeCell ref="L11:L12"/>
    <mergeCell ref="N11:N12"/>
    <mergeCell ref="G11:G12"/>
    <mergeCell ref="H11:H12"/>
    <mergeCell ref="I11:I12"/>
    <mergeCell ref="K11:K12"/>
    <mergeCell ref="A2:B3"/>
    <mergeCell ref="J2:J3"/>
    <mergeCell ref="L2:L3"/>
    <mergeCell ref="N2:N3"/>
    <mergeCell ref="G2:G3"/>
    <mergeCell ref="H2:H3"/>
    <mergeCell ref="I2:I3"/>
    <mergeCell ref="C2:C3"/>
    <mergeCell ref="D2:D3"/>
    <mergeCell ref="E2:E3"/>
    <mergeCell ref="F2:F3"/>
    <mergeCell ref="M2:M3"/>
    <mergeCell ref="O2:O3"/>
    <mergeCell ref="K2:K3"/>
    <mergeCell ref="O11:O12"/>
    <mergeCell ref="S11:S12"/>
    <mergeCell ref="Q2:Q3"/>
    <mergeCell ref="P2:P3"/>
    <mergeCell ref="R11:R12"/>
  </mergeCells>
  <phoneticPr fontId="0" type="noConversion"/>
  <hyperlinks>
    <hyperlink ref="A14" r:id="rId1" display="Vollständige Bezeichnungen der Parteien siehe Glossar" xr:uid="{00000000-0004-0000-0800-000000000000}"/>
    <hyperlink ref="A14:H14" r:id="rId2" display="Vollständige Bezeichnungen der Parteien siehe unter &quot;Definitionen&quot; im Statistikportal." xr:uid="{00000000-0004-0000-0800-000001000000}"/>
  </hyperlinks>
  <pageMargins left="0.19685039370078741" right="0.19685039370078741" top="1.1811023622047245" bottom="1.3385826771653544" header="0.51181102362204722" footer="0.51181102362204722"/>
  <pageSetup paperSize="9" scale="93" orientation="landscape" r:id="rId3"/>
  <headerFooter alignWithMargins="0">
    <oddFooter>&amp;C&amp;6 cm:   &amp;F   /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20"/>
  <sheetViews>
    <sheetView zoomScaleNormal="100" workbookViewId="0"/>
  </sheetViews>
  <sheetFormatPr baseColWidth="10" defaultColWidth="11.44140625" defaultRowHeight="13.2" x14ac:dyDescent="0.25"/>
  <cols>
    <col min="1" max="1" width="4.6640625" style="2" customWidth="1"/>
    <col min="2" max="2" width="10.6640625" style="2" customWidth="1"/>
    <col min="3" max="16" width="6.5546875" style="2" customWidth="1"/>
    <col min="17" max="18" width="7.6640625" style="2" customWidth="1"/>
    <col min="19" max="16384" width="11.44140625" style="2"/>
  </cols>
  <sheetData>
    <row r="1" spans="1:29" s="1" customFormat="1" ht="29.85" customHeight="1" x14ac:dyDescent="0.25">
      <c r="A1" s="87" t="s">
        <v>39</v>
      </c>
      <c r="B1" s="87"/>
      <c r="C1" s="87"/>
      <c r="D1" s="87"/>
      <c r="E1" s="87"/>
      <c r="F1" s="87"/>
      <c r="G1" s="87"/>
      <c r="H1" s="87"/>
      <c r="I1" s="87"/>
      <c r="J1" s="87"/>
      <c r="K1" s="87"/>
      <c r="L1" s="87"/>
      <c r="M1" s="87"/>
      <c r="N1" s="87"/>
      <c r="O1" s="87"/>
      <c r="P1" s="87"/>
      <c r="Q1" s="87"/>
      <c r="R1" s="86" t="s">
        <v>50</v>
      </c>
    </row>
    <row r="2" spans="1:29" s="6" customFormat="1" ht="15" customHeight="1" x14ac:dyDescent="0.2">
      <c r="A2" s="99" t="s">
        <v>0</v>
      </c>
      <c r="B2" s="113"/>
      <c r="C2" s="116" t="s">
        <v>1</v>
      </c>
      <c r="D2" s="116" t="s">
        <v>2</v>
      </c>
      <c r="E2" s="116" t="s">
        <v>3</v>
      </c>
      <c r="F2" s="116" t="s">
        <v>4</v>
      </c>
      <c r="G2" s="116" t="s">
        <v>5</v>
      </c>
      <c r="H2" s="116" t="s">
        <v>6</v>
      </c>
      <c r="I2" s="116" t="s">
        <v>7</v>
      </c>
      <c r="J2" s="116" t="s">
        <v>9</v>
      </c>
      <c r="K2" s="116" t="s">
        <v>35</v>
      </c>
      <c r="L2" s="116" t="s">
        <v>38</v>
      </c>
      <c r="M2" s="116" t="s">
        <v>11</v>
      </c>
      <c r="N2" s="116" t="s">
        <v>12</v>
      </c>
      <c r="O2" s="116" t="s">
        <v>40</v>
      </c>
      <c r="P2" s="116" t="s">
        <v>36</v>
      </c>
      <c r="Q2" s="4" t="s">
        <v>25</v>
      </c>
      <c r="R2" s="5" t="s">
        <v>27</v>
      </c>
    </row>
    <row r="3" spans="1:29" s="6" customFormat="1" ht="15" customHeight="1" x14ac:dyDescent="0.2">
      <c r="A3" s="114"/>
      <c r="B3" s="115"/>
      <c r="C3" s="117"/>
      <c r="D3" s="117"/>
      <c r="E3" s="117"/>
      <c r="F3" s="117"/>
      <c r="G3" s="117"/>
      <c r="H3" s="117"/>
      <c r="I3" s="117"/>
      <c r="J3" s="117"/>
      <c r="K3" s="137"/>
      <c r="L3" s="117"/>
      <c r="M3" s="117"/>
      <c r="N3" s="117"/>
      <c r="O3" s="117"/>
      <c r="P3" s="117"/>
      <c r="Q3" s="7" t="s">
        <v>26</v>
      </c>
      <c r="R3" s="8" t="s">
        <v>28</v>
      </c>
    </row>
    <row r="4" spans="1:29" s="3" customFormat="1" ht="15" customHeight="1" x14ac:dyDescent="0.2">
      <c r="A4" s="9" t="s">
        <v>15</v>
      </c>
      <c r="B4" s="10"/>
      <c r="C4" s="37"/>
      <c r="D4" s="11"/>
      <c r="E4" s="37"/>
      <c r="F4" s="11"/>
      <c r="G4" s="37"/>
      <c r="H4" s="11"/>
      <c r="I4" s="37"/>
      <c r="J4" s="11"/>
      <c r="K4" s="37"/>
      <c r="L4" s="11"/>
      <c r="M4" s="37"/>
      <c r="N4" s="11">
        <v>1</v>
      </c>
      <c r="O4" s="37"/>
      <c r="P4" s="11"/>
      <c r="Q4" s="41">
        <f>SUM(C4:P4)</f>
        <v>1</v>
      </c>
      <c r="R4" s="11">
        <f>Q4/$Q$10*100</f>
        <v>0.5</v>
      </c>
    </row>
    <row r="5" spans="1:29" s="3" customFormat="1" ht="12.15" customHeight="1" x14ac:dyDescent="0.2">
      <c r="A5" s="13" t="s">
        <v>16</v>
      </c>
      <c r="B5" s="14"/>
      <c r="C5" s="38">
        <v>4</v>
      </c>
      <c r="D5" s="15">
        <v>3</v>
      </c>
      <c r="E5" s="38">
        <v>9</v>
      </c>
      <c r="F5" s="15">
        <v>1</v>
      </c>
      <c r="G5" s="38"/>
      <c r="H5" s="15"/>
      <c r="I5" s="38"/>
      <c r="J5" s="15"/>
      <c r="K5" s="38"/>
      <c r="L5" s="15">
        <v>2</v>
      </c>
      <c r="M5" s="38">
        <v>2</v>
      </c>
      <c r="N5" s="15"/>
      <c r="O5" s="38"/>
      <c r="P5" s="15"/>
      <c r="Q5" s="42">
        <f>SUM(C5:P5)</f>
        <v>21</v>
      </c>
      <c r="R5" s="15">
        <f>Q5/$Q$10*100</f>
        <v>10.5</v>
      </c>
    </row>
    <row r="6" spans="1:29" s="3" customFormat="1" ht="12.15" customHeight="1" x14ac:dyDescent="0.2">
      <c r="A6" s="13" t="s">
        <v>17</v>
      </c>
      <c r="B6" s="14"/>
      <c r="C6" s="38">
        <v>17</v>
      </c>
      <c r="D6" s="15">
        <v>12</v>
      </c>
      <c r="E6" s="38">
        <v>9</v>
      </c>
      <c r="F6" s="15">
        <v>4</v>
      </c>
      <c r="G6" s="38">
        <v>3</v>
      </c>
      <c r="H6" s="15">
        <v>5</v>
      </c>
      <c r="I6" s="38">
        <v>1</v>
      </c>
      <c r="J6" s="15"/>
      <c r="K6" s="38">
        <v>1</v>
      </c>
      <c r="L6" s="15">
        <v>1</v>
      </c>
      <c r="M6" s="38"/>
      <c r="N6" s="15"/>
      <c r="O6" s="38"/>
      <c r="P6" s="15">
        <v>1</v>
      </c>
      <c r="Q6" s="42">
        <f>SUM(C6:P6)</f>
        <v>54</v>
      </c>
      <c r="R6" s="15">
        <f>Q6/$Q$10*100</f>
        <v>27</v>
      </c>
    </row>
    <row r="7" spans="1:29" s="3" customFormat="1" ht="12.15" customHeight="1" x14ac:dyDescent="0.2">
      <c r="A7" s="13" t="s">
        <v>18</v>
      </c>
      <c r="B7" s="14"/>
      <c r="C7" s="38">
        <v>28</v>
      </c>
      <c r="D7" s="15">
        <v>22</v>
      </c>
      <c r="E7" s="38">
        <v>24</v>
      </c>
      <c r="F7" s="15">
        <v>15</v>
      </c>
      <c r="G7" s="38">
        <v>3</v>
      </c>
      <c r="H7" s="15">
        <v>2</v>
      </c>
      <c r="I7" s="38">
        <v>2</v>
      </c>
      <c r="J7" s="15"/>
      <c r="K7" s="38"/>
      <c r="L7" s="15"/>
      <c r="M7" s="38">
        <v>1</v>
      </c>
      <c r="N7" s="15">
        <v>2</v>
      </c>
      <c r="O7" s="38"/>
      <c r="P7" s="15">
        <v>1</v>
      </c>
      <c r="Q7" s="42">
        <f>SUM(C7:P7)</f>
        <v>100</v>
      </c>
      <c r="R7" s="15">
        <f>Q7/$Q$10*100</f>
        <v>50</v>
      </c>
    </row>
    <row r="8" spans="1:29" s="3" customFormat="1" ht="12.15" customHeight="1" x14ac:dyDescent="0.2">
      <c r="A8" s="13" t="s">
        <v>19</v>
      </c>
      <c r="B8" s="14"/>
      <c r="C8" s="38">
        <v>5</v>
      </c>
      <c r="D8" s="15">
        <v>5</v>
      </c>
      <c r="E8" s="38">
        <v>5</v>
      </c>
      <c r="F8" s="15">
        <v>3</v>
      </c>
      <c r="G8" s="38">
        <v>2</v>
      </c>
      <c r="H8" s="15">
        <v>1</v>
      </c>
      <c r="I8" s="38"/>
      <c r="J8" s="15">
        <v>1</v>
      </c>
      <c r="K8" s="38"/>
      <c r="L8" s="15"/>
      <c r="M8" s="38"/>
      <c r="N8" s="15">
        <v>1</v>
      </c>
      <c r="O8" s="38">
        <v>1</v>
      </c>
      <c r="P8" s="15"/>
      <c r="Q8" s="42">
        <f>SUM(C8:P8)</f>
        <v>24</v>
      </c>
      <c r="R8" s="15">
        <f>Q8/$Q$10*100</f>
        <v>12</v>
      </c>
    </row>
    <row r="9" spans="1:29" s="3" customFormat="1" ht="3.9" customHeight="1" x14ac:dyDescent="0.2">
      <c r="A9" s="17"/>
      <c r="B9" s="18"/>
      <c r="C9" s="39"/>
      <c r="D9" s="19"/>
      <c r="E9" s="39"/>
      <c r="F9" s="19"/>
      <c r="G9" s="39"/>
      <c r="H9" s="19"/>
      <c r="I9" s="39"/>
      <c r="J9" s="19"/>
      <c r="K9" s="39"/>
      <c r="L9" s="19"/>
      <c r="M9" s="39"/>
      <c r="N9" s="19"/>
      <c r="O9" s="39"/>
      <c r="P9" s="19"/>
      <c r="Q9" s="43"/>
      <c r="R9" s="19"/>
    </row>
    <row r="10" spans="1:29" s="6" customFormat="1" ht="20.100000000000001" customHeight="1" x14ac:dyDescent="0.2">
      <c r="A10" s="21" t="s">
        <v>23</v>
      </c>
      <c r="B10" s="22"/>
      <c r="C10" s="40">
        <f t="shared" ref="C10:P10" si="0">SUM(C4:C8)</f>
        <v>54</v>
      </c>
      <c r="D10" s="23">
        <f t="shared" si="0"/>
        <v>42</v>
      </c>
      <c r="E10" s="40">
        <f t="shared" si="0"/>
        <v>47</v>
      </c>
      <c r="F10" s="23">
        <f t="shared" si="0"/>
        <v>23</v>
      </c>
      <c r="G10" s="40">
        <f t="shared" si="0"/>
        <v>8</v>
      </c>
      <c r="H10" s="23">
        <f t="shared" si="0"/>
        <v>8</v>
      </c>
      <c r="I10" s="40">
        <f t="shared" si="0"/>
        <v>3</v>
      </c>
      <c r="J10" s="23">
        <f t="shared" si="0"/>
        <v>1</v>
      </c>
      <c r="K10" s="40">
        <f t="shared" si="0"/>
        <v>1</v>
      </c>
      <c r="L10" s="23">
        <f t="shared" si="0"/>
        <v>3</v>
      </c>
      <c r="M10" s="40">
        <f t="shared" si="0"/>
        <v>3</v>
      </c>
      <c r="N10" s="23">
        <f>SUM(N4:N8)</f>
        <v>4</v>
      </c>
      <c r="O10" s="40">
        <f t="shared" si="0"/>
        <v>1</v>
      </c>
      <c r="P10" s="23">
        <f t="shared" si="0"/>
        <v>2</v>
      </c>
      <c r="Q10" s="44">
        <f>SUM(C10:P10)</f>
        <v>200</v>
      </c>
      <c r="R10" s="23">
        <f>Q10/$Q$10*100</f>
        <v>100</v>
      </c>
    </row>
    <row r="11" spans="1:29" s="27" customFormat="1" ht="15.9" customHeight="1" x14ac:dyDescent="0.2">
      <c r="A11" s="25" t="s">
        <v>20</v>
      </c>
      <c r="B11" s="26"/>
      <c r="C11" s="121">
        <v>50.574074074074076</v>
      </c>
      <c r="D11" s="118">
        <v>51.11904761904762</v>
      </c>
      <c r="E11" s="121">
        <v>50.48936170212766</v>
      </c>
      <c r="F11" s="118">
        <v>52.521739130434781</v>
      </c>
      <c r="G11" s="121">
        <v>53.875</v>
      </c>
      <c r="H11" s="118">
        <v>48</v>
      </c>
      <c r="I11" s="121">
        <v>48.666666666666664</v>
      </c>
      <c r="J11" s="118">
        <v>69</v>
      </c>
      <c r="K11" s="121">
        <v>47</v>
      </c>
      <c r="L11" s="118">
        <v>38</v>
      </c>
      <c r="M11" s="121">
        <v>42.666666666666664</v>
      </c>
      <c r="N11" s="118">
        <v>49.5</v>
      </c>
      <c r="O11" s="121">
        <v>70</v>
      </c>
      <c r="P11" s="118">
        <v>50</v>
      </c>
      <c r="Q11" s="109">
        <v>50.73</v>
      </c>
      <c r="R11" s="118"/>
    </row>
    <row r="12" spans="1:29" s="27" customFormat="1" ht="15.9" customHeight="1" x14ac:dyDescent="0.25">
      <c r="A12" s="28" t="s">
        <v>21</v>
      </c>
      <c r="B12" s="29"/>
      <c r="C12" s="127"/>
      <c r="D12" s="135"/>
      <c r="E12" s="127"/>
      <c r="F12" s="135"/>
      <c r="G12" s="127"/>
      <c r="H12" s="135"/>
      <c r="I12" s="127"/>
      <c r="J12" s="135"/>
      <c r="K12" s="127"/>
      <c r="L12" s="135"/>
      <c r="M12" s="127"/>
      <c r="N12" s="135"/>
      <c r="O12" s="127"/>
      <c r="P12" s="135"/>
      <c r="Q12" s="126"/>
      <c r="R12" s="135"/>
    </row>
    <row r="13" spans="1:29" s="63" customFormat="1" ht="15.9" customHeight="1" x14ac:dyDescent="0.25">
      <c r="A13" s="60"/>
      <c r="B13" s="61"/>
      <c r="C13" s="89"/>
      <c r="D13" s="89"/>
      <c r="E13" s="89"/>
      <c r="F13" s="89"/>
      <c r="G13" s="89"/>
      <c r="H13" s="89"/>
      <c r="I13" s="89"/>
      <c r="J13" s="89"/>
      <c r="K13" s="89"/>
      <c r="L13" s="89"/>
      <c r="M13" s="89"/>
      <c r="N13" s="89"/>
      <c r="O13" s="89"/>
      <c r="P13" s="89"/>
      <c r="Q13" s="89"/>
      <c r="R13" s="89"/>
    </row>
    <row r="14" spans="1:29" s="32" customFormat="1" x14ac:dyDescent="0.25">
      <c r="A14" s="30" t="s">
        <v>49</v>
      </c>
      <c r="B14" s="31"/>
      <c r="C14" s="31"/>
      <c r="D14" s="31"/>
      <c r="E14" s="31"/>
      <c r="F14" s="31"/>
      <c r="G14" s="31"/>
      <c r="H14" s="31"/>
    </row>
    <row r="15" spans="1:29" x14ac:dyDescent="0.25">
      <c r="A15" s="33"/>
      <c r="B15" s="34"/>
      <c r="C15" s="3"/>
      <c r="D15" s="3"/>
      <c r="E15" s="33"/>
      <c r="F15" s="34"/>
      <c r="AC15" s="3"/>
    </row>
    <row r="16" spans="1:29" ht="12.6" customHeight="1" x14ac:dyDescent="0.25">
      <c r="A16" s="79" t="s">
        <v>57</v>
      </c>
      <c r="B16" s="35"/>
      <c r="C16" s="3"/>
      <c r="D16" s="3"/>
      <c r="E16" s="33"/>
      <c r="F16" s="35"/>
      <c r="AC16" s="3"/>
    </row>
    <row r="17" spans="1:29" ht="12.6" customHeight="1" x14ac:dyDescent="0.25">
      <c r="A17" s="79" t="s">
        <v>54</v>
      </c>
      <c r="B17" s="3"/>
      <c r="C17" s="3"/>
      <c r="D17" s="3"/>
      <c r="E17" s="33"/>
      <c r="F17" s="3"/>
      <c r="AC17" s="3"/>
    </row>
    <row r="18" spans="1:29" ht="12.6" customHeight="1" x14ac:dyDescent="0.25">
      <c r="A18" s="81"/>
      <c r="B18" s="3"/>
      <c r="C18" s="3"/>
      <c r="D18" s="3"/>
      <c r="E18" s="33"/>
      <c r="F18" s="3"/>
      <c r="AC18" s="3"/>
    </row>
    <row r="19" spans="1:29" ht="12.6" customHeight="1" x14ac:dyDescent="0.25">
      <c r="A19" s="82" t="s">
        <v>55</v>
      </c>
      <c r="B19" s="3"/>
      <c r="C19" s="3"/>
      <c r="D19" s="3"/>
      <c r="E19" s="33"/>
      <c r="F19" s="3"/>
      <c r="AC19" s="3"/>
    </row>
    <row r="20" spans="1:29" ht="13.8" x14ac:dyDescent="0.25">
      <c r="A20" s="83"/>
    </row>
  </sheetData>
  <mergeCells count="31">
    <mergeCell ref="A2:B3"/>
    <mergeCell ref="J2:J3"/>
    <mergeCell ref="L2:L3"/>
    <mergeCell ref="M2:M3"/>
    <mergeCell ref="G2:G3"/>
    <mergeCell ref="H2:H3"/>
    <mergeCell ref="I2:I3"/>
    <mergeCell ref="C2:C3"/>
    <mergeCell ref="D2:D3"/>
    <mergeCell ref="F2:F3"/>
    <mergeCell ref="E2:E3"/>
    <mergeCell ref="C11:C12"/>
    <mergeCell ref="D11:D12"/>
    <mergeCell ref="E11:E12"/>
    <mergeCell ref="F11:F12"/>
    <mergeCell ref="L11:L12"/>
    <mergeCell ref="R11:R12"/>
    <mergeCell ref="Q11:Q12"/>
    <mergeCell ref="G11:G12"/>
    <mergeCell ref="K2:K3"/>
    <mergeCell ref="H11:H12"/>
    <mergeCell ref="I11:I12"/>
    <mergeCell ref="K11:K12"/>
    <mergeCell ref="N11:N12"/>
    <mergeCell ref="J11:J12"/>
    <mergeCell ref="O11:O12"/>
    <mergeCell ref="O2:O3"/>
    <mergeCell ref="N2:N3"/>
    <mergeCell ref="P2:P3"/>
    <mergeCell ref="M11:M12"/>
    <mergeCell ref="P11:P12"/>
  </mergeCells>
  <phoneticPr fontId="0" type="noConversion"/>
  <hyperlinks>
    <hyperlink ref="A14" r:id="rId1" display="Vollständige Bezeichnungen der Parteien siehe Glossar" xr:uid="{00000000-0004-0000-0900-000000000000}"/>
    <hyperlink ref="A14:H14" r:id="rId2" display="Vollständige Bezeichnungen der Parteien siehe unter &quot;Definitionen&quot; im Statistikportal." xr:uid="{00000000-0004-0000-0900-000001000000}"/>
  </hyperlinks>
  <pageMargins left="0.19685039370078741" right="0.19685039370078741" top="1.1811023622047245" bottom="1.3385826771653544" header="0.51181102362204722" footer="0.51181102362204722"/>
  <pageSetup paperSize="9" scale="93" orientation="landscape" r:id="rId3"/>
  <headerFooter alignWithMargins="0">
    <oddFooter>&amp;C&amp;6 cm:   &amp;F   /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20"/>
  <sheetViews>
    <sheetView zoomScaleNormal="100" workbookViewId="0"/>
  </sheetViews>
  <sheetFormatPr baseColWidth="10" defaultColWidth="11.44140625" defaultRowHeight="13.2" x14ac:dyDescent="0.25"/>
  <cols>
    <col min="1" max="1" width="4.6640625" style="2" customWidth="1"/>
    <col min="2" max="2" width="10.6640625" style="2" customWidth="1"/>
    <col min="3" max="16" width="6.5546875" style="2" customWidth="1"/>
    <col min="17" max="18" width="7.6640625" style="2" customWidth="1"/>
    <col min="19" max="16384" width="11.44140625" style="2"/>
  </cols>
  <sheetData>
    <row r="1" spans="1:29" s="1" customFormat="1" ht="29.85" customHeight="1" x14ac:dyDescent="0.25">
      <c r="A1" s="87" t="s">
        <v>41</v>
      </c>
      <c r="B1" s="87"/>
      <c r="C1" s="87"/>
      <c r="D1" s="87"/>
      <c r="E1" s="87"/>
      <c r="F1" s="87"/>
      <c r="G1" s="87"/>
      <c r="H1" s="87"/>
      <c r="I1" s="87"/>
      <c r="J1" s="87"/>
      <c r="K1" s="87"/>
      <c r="L1" s="87"/>
      <c r="M1" s="87"/>
      <c r="N1" s="87"/>
      <c r="O1" s="87"/>
      <c r="P1" s="87"/>
      <c r="Q1" s="87"/>
      <c r="R1" s="86" t="s">
        <v>50</v>
      </c>
    </row>
    <row r="2" spans="1:29" s="6" customFormat="1" ht="15" customHeight="1" x14ac:dyDescent="0.2">
      <c r="A2" s="99" t="s">
        <v>0</v>
      </c>
      <c r="B2" s="113"/>
      <c r="C2" s="116" t="s">
        <v>1</v>
      </c>
      <c r="D2" s="116" t="s">
        <v>2</v>
      </c>
      <c r="E2" s="116" t="s">
        <v>3</v>
      </c>
      <c r="F2" s="116" t="s">
        <v>4</v>
      </c>
      <c r="G2" s="116" t="s">
        <v>5</v>
      </c>
      <c r="H2" s="116" t="s">
        <v>6</v>
      </c>
      <c r="I2" s="116" t="s">
        <v>7</v>
      </c>
      <c r="J2" s="116" t="s">
        <v>9</v>
      </c>
      <c r="K2" s="116" t="s">
        <v>35</v>
      </c>
      <c r="L2" s="116" t="s">
        <v>38</v>
      </c>
      <c r="M2" s="116" t="s">
        <v>11</v>
      </c>
      <c r="N2" s="116" t="s">
        <v>12</v>
      </c>
      <c r="O2" s="116" t="s">
        <v>40</v>
      </c>
      <c r="P2" s="116" t="s">
        <v>36</v>
      </c>
      <c r="Q2" s="4" t="s">
        <v>25</v>
      </c>
      <c r="R2" s="5" t="s">
        <v>27</v>
      </c>
    </row>
    <row r="3" spans="1:29" s="6" customFormat="1" ht="15" customHeight="1" x14ac:dyDescent="0.2">
      <c r="A3" s="114"/>
      <c r="B3" s="115"/>
      <c r="C3" s="117"/>
      <c r="D3" s="117"/>
      <c r="E3" s="117"/>
      <c r="F3" s="117"/>
      <c r="G3" s="117"/>
      <c r="H3" s="117"/>
      <c r="I3" s="117"/>
      <c r="J3" s="117"/>
      <c r="K3" s="137"/>
      <c r="L3" s="117"/>
      <c r="M3" s="117"/>
      <c r="N3" s="117"/>
      <c r="O3" s="117"/>
      <c r="P3" s="117"/>
      <c r="Q3" s="7" t="s">
        <v>26</v>
      </c>
      <c r="R3" s="8" t="s">
        <v>28</v>
      </c>
    </row>
    <row r="4" spans="1:29" s="3" customFormat="1" ht="15" customHeight="1" x14ac:dyDescent="0.2">
      <c r="A4" s="9" t="s">
        <v>15</v>
      </c>
      <c r="B4" s="10"/>
      <c r="C4" s="37"/>
      <c r="D4" s="11"/>
      <c r="E4" s="37"/>
      <c r="F4" s="11">
        <v>1</v>
      </c>
      <c r="G4" s="37"/>
      <c r="H4" s="11"/>
      <c r="I4" s="37"/>
      <c r="J4" s="11"/>
      <c r="K4" s="37"/>
      <c r="L4" s="11"/>
      <c r="M4" s="37">
        <v>1</v>
      </c>
      <c r="N4" s="11"/>
      <c r="O4" s="37"/>
      <c r="P4" s="11"/>
      <c r="Q4" s="41">
        <f>SUM(C4:P4)</f>
        <v>2</v>
      </c>
      <c r="R4" s="11">
        <f>Q4/$Q$10*100</f>
        <v>1</v>
      </c>
    </row>
    <row r="5" spans="1:29" s="3" customFormat="1" ht="12.15" customHeight="1" x14ac:dyDescent="0.2">
      <c r="A5" s="13" t="s">
        <v>16</v>
      </c>
      <c r="B5" s="14"/>
      <c r="C5" s="38">
        <v>5</v>
      </c>
      <c r="D5" s="15">
        <v>5</v>
      </c>
      <c r="E5" s="38">
        <v>9</v>
      </c>
      <c r="F5" s="15">
        <v>2</v>
      </c>
      <c r="G5" s="38"/>
      <c r="H5" s="15">
        <v>2</v>
      </c>
      <c r="I5" s="38"/>
      <c r="J5" s="15"/>
      <c r="K5" s="38"/>
      <c r="L5" s="15">
        <v>2</v>
      </c>
      <c r="M5" s="38"/>
      <c r="N5" s="15"/>
      <c r="O5" s="38"/>
      <c r="P5" s="15">
        <v>1</v>
      </c>
      <c r="Q5" s="42">
        <f>SUM(C5:P5)</f>
        <v>26</v>
      </c>
      <c r="R5" s="15">
        <f>Q5/$Q$10*100</f>
        <v>13</v>
      </c>
    </row>
    <row r="6" spans="1:29" s="3" customFormat="1" ht="12.15" customHeight="1" x14ac:dyDescent="0.2">
      <c r="A6" s="13" t="s">
        <v>17</v>
      </c>
      <c r="B6" s="14"/>
      <c r="C6" s="38">
        <v>15</v>
      </c>
      <c r="D6" s="15">
        <v>11</v>
      </c>
      <c r="E6" s="38">
        <v>16</v>
      </c>
      <c r="F6" s="15">
        <v>5</v>
      </c>
      <c r="G6" s="38">
        <v>3</v>
      </c>
      <c r="H6" s="15">
        <v>3</v>
      </c>
      <c r="I6" s="38">
        <v>1</v>
      </c>
      <c r="J6" s="15"/>
      <c r="K6" s="38">
        <v>1</v>
      </c>
      <c r="L6" s="15"/>
      <c r="M6" s="38"/>
      <c r="N6" s="15">
        <v>1</v>
      </c>
      <c r="O6" s="38"/>
      <c r="P6" s="15">
        <v>1</v>
      </c>
      <c r="Q6" s="42">
        <f>SUM(C6:P6)</f>
        <v>57</v>
      </c>
      <c r="R6" s="15">
        <f>Q6/$Q$10*100</f>
        <v>28.499999999999996</v>
      </c>
    </row>
    <row r="7" spans="1:29" s="3" customFormat="1" ht="12.15" customHeight="1" x14ac:dyDescent="0.2">
      <c r="A7" s="13" t="s">
        <v>18</v>
      </c>
      <c r="B7" s="14"/>
      <c r="C7" s="38">
        <v>23</v>
      </c>
      <c r="D7" s="15">
        <v>24</v>
      </c>
      <c r="E7" s="38">
        <v>20</v>
      </c>
      <c r="F7" s="15">
        <v>13</v>
      </c>
      <c r="G7" s="38">
        <v>4</v>
      </c>
      <c r="H7" s="15">
        <v>1</v>
      </c>
      <c r="I7" s="38"/>
      <c r="J7" s="15">
        <v>1</v>
      </c>
      <c r="K7" s="38"/>
      <c r="L7" s="15"/>
      <c r="M7" s="38"/>
      <c r="N7" s="15"/>
      <c r="O7" s="38"/>
      <c r="P7" s="15"/>
      <c r="Q7" s="42">
        <f>SUM(C7:P7)</f>
        <v>86</v>
      </c>
      <c r="R7" s="15">
        <f>Q7/$Q$10*100</f>
        <v>43</v>
      </c>
    </row>
    <row r="8" spans="1:29" s="3" customFormat="1" ht="12.15" customHeight="1" x14ac:dyDescent="0.2">
      <c r="A8" s="13" t="s">
        <v>19</v>
      </c>
      <c r="B8" s="14"/>
      <c r="C8" s="38">
        <v>8</v>
      </c>
      <c r="D8" s="15">
        <v>4</v>
      </c>
      <c r="E8" s="38">
        <v>6</v>
      </c>
      <c r="F8" s="15">
        <v>2</v>
      </c>
      <c r="G8" s="38">
        <v>1</v>
      </c>
      <c r="H8" s="15">
        <v>2</v>
      </c>
      <c r="I8" s="38">
        <v>2</v>
      </c>
      <c r="J8" s="15">
        <v>2</v>
      </c>
      <c r="K8" s="38"/>
      <c r="L8" s="15"/>
      <c r="M8" s="38"/>
      <c r="N8" s="15">
        <v>1</v>
      </c>
      <c r="O8" s="38">
        <v>1</v>
      </c>
      <c r="P8" s="15"/>
      <c r="Q8" s="42">
        <f>SUM(C8:P8)</f>
        <v>29</v>
      </c>
      <c r="R8" s="15">
        <f>Q8/$Q$10*100</f>
        <v>14.499999999999998</v>
      </c>
    </row>
    <row r="9" spans="1:29" s="3" customFormat="1" ht="3.9" customHeight="1" x14ac:dyDescent="0.2">
      <c r="A9" s="17"/>
      <c r="B9" s="18"/>
      <c r="C9" s="39"/>
      <c r="D9" s="19"/>
      <c r="E9" s="39"/>
      <c r="F9" s="19"/>
      <c r="G9" s="39"/>
      <c r="H9" s="19"/>
      <c r="I9" s="39"/>
      <c r="J9" s="19"/>
      <c r="K9" s="39"/>
      <c r="L9" s="19"/>
      <c r="M9" s="39"/>
      <c r="N9" s="19"/>
      <c r="O9" s="39"/>
      <c r="P9" s="19"/>
      <c r="Q9" s="43"/>
      <c r="R9" s="19"/>
    </row>
    <row r="10" spans="1:29" s="6" customFormat="1" ht="20.100000000000001" customHeight="1" x14ac:dyDescent="0.2">
      <c r="A10" s="21" t="s">
        <v>23</v>
      </c>
      <c r="B10" s="22"/>
      <c r="C10" s="40">
        <f t="shared" ref="C10:P10" si="0">SUM(C4:C8)</f>
        <v>51</v>
      </c>
      <c r="D10" s="23">
        <f t="shared" si="0"/>
        <v>44</v>
      </c>
      <c r="E10" s="40">
        <f t="shared" si="0"/>
        <v>51</v>
      </c>
      <c r="F10" s="23">
        <f t="shared" si="0"/>
        <v>23</v>
      </c>
      <c r="G10" s="40">
        <f t="shared" si="0"/>
        <v>8</v>
      </c>
      <c r="H10" s="23">
        <f t="shared" si="0"/>
        <v>8</v>
      </c>
      <c r="I10" s="40">
        <f t="shared" si="0"/>
        <v>3</v>
      </c>
      <c r="J10" s="23">
        <f t="shared" si="0"/>
        <v>3</v>
      </c>
      <c r="K10" s="40">
        <f t="shared" si="0"/>
        <v>1</v>
      </c>
      <c r="L10" s="23">
        <f t="shared" si="0"/>
        <v>2</v>
      </c>
      <c r="M10" s="40">
        <f t="shared" si="0"/>
        <v>1</v>
      </c>
      <c r="N10" s="23">
        <f>SUM(N4:N8)</f>
        <v>2</v>
      </c>
      <c r="O10" s="40">
        <f t="shared" si="0"/>
        <v>1</v>
      </c>
      <c r="P10" s="23">
        <f t="shared" si="0"/>
        <v>2</v>
      </c>
      <c r="Q10" s="44">
        <f>SUM(C10:P10)</f>
        <v>200</v>
      </c>
      <c r="R10" s="23">
        <f>Q10/$Q$10*100</f>
        <v>100</v>
      </c>
    </row>
    <row r="11" spans="1:29" s="27" customFormat="1" ht="15.9" customHeight="1" x14ac:dyDescent="0.2">
      <c r="A11" s="25" t="s">
        <v>20</v>
      </c>
      <c r="B11" s="26"/>
      <c r="C11" s="121">
        <v>51.03921568627451</v>
      </c>
      <c r="D11" s="118">
        <v>50.909090909090907</v>
      </c>
      <c r="E11" s="121">
        <v>48.647058823529413</v>
      </c>
      <c r="F11" s="118">
        <v>50.956521739130437</v>
      </c>
      <c r="G11" s="121">
        <v>52.25</v>
      </c>
      <c r="H11" s="118">
        <v>48.375</v>
      </c>
      <c r="I11" s="121">
        <v>59.333333333333336</v>
      </c>
      <c r="J11" s="118">
        <v>65.666666666666671</v>
      </c>
      <c r="K11" s="121">
        <v>43</v>
      </c>
      <c r="L11" s="118">
        <v>33</v>
      </c>
      <c r="M11" s="121">
        <v>29</v>
      </c>
      <c r="N11" s="118">
        <v>56.5</v>
      </c>
      <c r="O11" s="121">
        <v>66</v>
      </c>
      <c r="P11" s="118">
        <v>40</v>
      </c>
      <c r="Q11" s="109">
        <v>50.365000000000002</v>
      </c>
      <c r="R11" s="118"/>
    </row>
    <row r="12" spans="1:29" s="27" customFormat="1" ht="15.9" customHeight="1" x14ac:dyDescent="0.25">
      <c r="A12" s="28" t="s">
        <v>21</v>
      </c>
      <c r="B12" s="29"/>
      <c r="C12" s="127"/>
      <c r="D12" s="135"/>
      <c r="E12" s="127"/>
      <c r="F12" s="135"/>
      <c r="G12" s="127"/>
      <c r="H12" s="135"/>
      <c r="I12" s="127"/>
      <c r="J12" s="135"/>
      <c r="K12" s="127"/>
      <c r="L12" s="135"/>
      <c r="M12" s="127"/>
      <c r="N12" s="135"/>
      <c r="O12" s="127"/>
      <c r="P12" s="135"/>
      <c r="Q12" s="126"/>
      <c r="R12" s="135"/>
    </row>
    <row r="13" spans="1:29" s="63" customFormat="1" ht="15.9" customHeight="1" x14ac:dyDescent="0.25">
      <c r="A13" s="60"/>
      <c r="B13" s="61"/>
      <c r="C13" s="89"/>
      <c r="D13" s="89"/>
      <c r="E13" s="89"/>
      <c r="F13" s="89"/>
      <c r="G13" s="89"/>
      <c r="H13" s="89"/>
      <c r="I13" s="89"/>
      <c r="J13" s="89"/>
      <c r="K13" s="89"/>
      <c r="L13" s="89"/>
      <c r="M13" s="89"/>
      <c r="N13" s="89"/>
      <c r="O13" s="89"/>
      <c r="P13" s="89"/>
      <c r="Q13" s="89"/>
      <c r="R13" s="89"/>
    </row>
    <row r="14" spans="1:29" s="32" customFormat="1" x14ac:dyDescent="0.25">
      <c r="A14" s="30" t="s">
        <v>49</v>
      </c>
      <c r="B14" s="31"/>
      <c r="C14" s="31"/>
      <c r="D14" s="31"/>
      <c r="E14" s="31"/>
      <c r="F14" s="31"/>
      <c r="G14" s="31"/>
      <c r="H14" s="31"/>
    </row>
    <row r="15" spans="1:29" x14ac:dyDescent="0.25">
      <c r="A15" s="33"/>
      <c r="B15" s="34"/>
      <c r="C15" s="3"/>
      <c r="D15" s="3"/>
      <c r="E15" s="33"/>
      <c r="F15" s="34"/>
      <c r="AC15" s="3"/>
    </row>
    <row r="16" spans="1:29" ht="12.6" customHeight="1" x14ac:dyDescent="0.25">
      <c r="A16" s="79" t="s">
        <v>57</v>
      </c>
      <c r="B16" s="35"/>
      <c r="C16" s="3"/>
      <c r="D16" s="3"/>
      <c r="E16" s="33"/>
      <c r="F16" s="35"/>
      <c r="AC16" s="3"/>
    </row>
    <row r="17" spans="1:29" ht="12.6" customHeight="1" x14ac:dyDescent="0.25">
      <c r="A17" s="79" t="s">
        <v>54</v>
      </c>
      <c r="B17" s="3"/>
      <c r="C17" s="3"/>
      <c r="D17" s="3"/>
      <c r="E17" s="33"/>
      <c r="F17" s="3"/>
      <c r="AC17" s="3"/>
    </row>
    <row r="18" spans="1:29" ht="12.6" customHeight="1" x14ac:dyDescent="0.25">
      <c r="A18" s="81"/>
      <c r="B18" s="3"/>
      <c r="C18" s="3"/>
      <c r="D18" s="3"/>
      <c r="E18" s="33"/>
      <c r="F18" s="3"/>
      <c r="AC18" s="3"/>
    </row>
    <row r="19" spans="1:29" ht="12.6" customHeight="1" x14ac:dyDescent="0.25">
      <c r="A19" s="82" t="s">
        <v>55</v>
      </c>
      <c r="B19" s="3"/>
      <c r="C19" s="3"/>
      <c r="D19" s="3"/>
      <c r="E19" s="33"/>
      <c r="F19" s="3"/>
      <c r="AC19" s="3"/>
    </row>
    <row r="20" spans="1:29" ht="13.8" x14ac:dyDescent="0.25">
      <c r="A20" s="83"/>
    </row>
  </sheetData>
  <mergeCells count="31">
    <mergeCell ref="Q11:Q12"/>
    <mergeCell ref="K11:K12"/>
    <mergeCell ref="L11:L12"/>
    <mergeCell ref="M11:M12"/>
    <mergeCell ref="O11:O12"/>
    <mergeCell ref="H11:H12"/>
    <mergeCell ref="I11:I12"/>
    <mergeCell ref="J11:J12"/>
    <mergeCell ref="N11:N12"/>
    <mergeCell ref="P11:P12"/>
    <mergeCell ref="C11:C12"/>
    <mergeCell ref="D11:D12"/>
    <mergeCell ref="E11:E12"/>
    <mergeCell ref="F11:F12"/>
    <mergeCell ref="G11:G12"/>
    <mergeCell ref="R11:R12"/>
    <mergeCell ref="A2:B3"/>
    <mergeCell ref="J2:J3"/>
    <mergeCell ref="L2:L3"/>
    <mergeCell ref="M2:M3"/>
    <mergeCell ref="G2:G3"/>
    <mergeCell ref="H2:H3"/>
    <mergeCell ref="I2:I3"/>
    <mergeCell ref="C2:C3"/>
    <mergeCell ref="D2:D3"/>
    <mergeCell ref="O2:O3"/>
    <mergeCell ref="N2:N3"/>
    <mergeCell ref="E2:E3"/>
    <mergeCell ref="P2:P3"/>
    <mergeCell ref="F2:F3"/>
    <mergeCell ref="K2:K3"/>
  </mergeCells>
  <phoneticPr fontId="0" type="noConversion"/>
  <hyperlinks>
    <hyperlink ref="A14" r:id="rId1" display="Vollständige Bezeichnungen der Parteien siehe Glossar" xr:uid="{00000000-0004-0000-0A00-000000000000}"/>
    <hyperlink ref="A14:H14" r:id="rId2" display="Vollständige Bezeichnungen der Parteien siehe unter &quot;Definitionen&quot; im Statistikportal." xr:uid="{00000000-0004-0000-0A00-000001000000}"/>
  </hyperlinks>
  <pageMargins left="0.19685039370078741" right="0.19685039370078741" top="1.1811023622047245" bottom="1.3385826771653544" header="0.51181102362204722" footer="0.51181102362204722"/>
  <pageSetup paperSize="9" scale="93" orientation="landscape" r:id="rId3"/>
  <headerFooter alignWithMargins="0">
    <oddFooter>&amp;C&amp;6 cm:   &amp;F   /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20"/>
  <sheetViews>
    <sheetView zoomScaleNormal="100" workbookViewId="0"/>
  </sheetViews>
  <sheetFormatPr baseColWidth="10" defaultColWidth="11.44140625" defaultRowHeight="13.2" x14ac:dyDescent="0.25"/>
  <cols>
    <col min="1" max="1" width="4.6640625" style="2" customWidth="1"/>
    <col min="2" max="2" width="10.6640625" style="2" customWidth="1"/>
    <col min="3" max="13" width="6.5546875" style="2" customWidth="1"/>
    <col min="14" max="15" width="7.6640625" style="2" customWidth="1"/>
    <col min="16" max="16384" width="11.44140625" style="2"/>
  </cols>
  <sheetData>
    <row r="1" spans="1:26" s="1" customFormat="1" ht="29.85" customHeight="1" x14ac:dyDescent="0.25">
      <c r="A1" s="87" t="s">
        <v>42</v>
      </c>
      <c r="B1" s="87"/>
      <c r="C1" s="87"/>
      <c r="D1" s="87"/>
      <c r="E1" s="87"/>
      <c r="F1" s="87"/>
      <c r="G1" s="87"/>
      <c r="H1" s="87"/>
      <c r="I1" s="87"/>
      <c r="J1" s="87"/>
      <c r="K1" s="87"/>
      <c r="L1" s="87"/>
      <c r="M1" s="87"/>
      <c r="N1" s="87"/>
      <c r="O1" s="86" t="s">
        <v>50</v>
      </c>
    </row>
    <row r="2" spans="1:26" s="6" customFormat="1" ht="15" customHeight="1" x14ac:dyDescent="0.2">
      <c r="A2" s="99" t="s">
        <v>0</v>
      </c>
      <c r="B2" s="113"/>
      <c r="C2" s="116" t="s">
        <v>1</v>
      </c>
      <c r="D2" s="116" t="s">
        <v>2</v>
      </c>
      <c r="E2" s="116" t="s">
        <v>3</v>
      </c>
      <c r="F2" s="116" t="s">
        <v>4</v>
      </c>
      <c r="G2" s="116" t="s">
        <v>5</v>
      </c>
      <c r="H2" s="116" t="s">
        <v>6</v>
      </c>
      <c r="I2" s="116" t="s">
        <v>7</v>
      </c>
      <c r="J2" s="116" t="s">
        <v>9</v>
      </c>
      <c r="K2" s="116" t="s">
        <v>35</v>
      </c>
      <c r="L2" s="116" t="s">
        <v>12</v>
      </c>
      <c r="M2" s="116" t="s">
        <v>40</v>
      </c>
      <c r="N2" s="4" t="s">
        <v>25</v>
      </c>
      <c r="O2" s="5" t="s">
        <v>27</v>
      </c>
    </row>
    <row r="3" spans="1:26" s="6" customFormat="1" ht="15" customHeight="1" x14ac:dyDescent="0.2">
      <c r="A3" s="114"/>
      <c r="B3" s="115"/>
      <c r="C3" s="117"/>
      <c r="D3" s="117"/>
      <c r="E3" s="117"/>
      <c r="F3" s="117"/>
      <c r="G3" s="117"/>
      <c r="H3" s="117"/>
      <c r="I3" s="117"/>
      <c r="J3" s="117"/>
      <c r="K3" s="137"/>
      <c r="L3" s="117"/>
      <c r="M3" s="117"/>
      <c r="N3" s="7" t="s">
        <v>26</v>
      </c>
      <c r="O3" s="8" t="s">
        <v>28</v>
      </c>
    </row>
    <row r="4" spans="1:26" s="3" customFormat="1" ht="15" customHeight="1" x14ac:dyDescent="0.2">
      <c r="A4" s="9" t="s">
        <v>15</v>
      </c>
      <c r="B4" s="10"/>
      <c r="C4" s="37"/>
      <c r="D4" s="11"/>
      <c r="E4" s="37"/>
      <c r="F4" s="11"/>
      <c r="G4" s="37"/>
      <c r="H4" s="11"/>
      <c r="I4" s="37"/>
      <c r="J4" s="11"/>
      <c r="K4" s="37"/>
      <c r="L4" s="11"/>
      <c r="M4" s="37"/>
      <c r="N4" s="48">
        <f>SUM(C4:M4)</f>
        <v>0</v>
      </c>
      <c r="O4" s="37">
        <f>N4/$N$10*100</f>
        <v>0</v>
      </c>
    </row>
    <row r="5" spans="1:26" s="3" customFormat="1" ht="12.15" customHeight="1" x14ac:dyDescent="0.2">
      <c r="A5" s="13" t="s">
        <v>16</v>
      </c>
      <c r="B5" s="14"/>
      <c r="C5" s="38">
        <v>4</v>
      </c>
      <c r="D5" s="15">
        <v>4</v>
      </c>
      <c r="E5" s="38">
        <v>6</v>
      </c>
      <c r="F5" s="15"/>
      <c r="G5" s="38"/>
      <c r="H5" s="15">
        <v>2</v>
      </c>
      <c r="I5" s="38"/>
      <c r="J5" s="15"/>
      <c r="K5" s="38"/>
      <c r="L5" s="15"/>
      <c r="M5" s="38"/>
      <c r="N5" s="49">
        <f>SUM(C5:M5)</f>
        <v>16</v>
      </c>
      <c r="O5" s="38">
        <f>N5/$N$10*100</f>
        <v>8</v>
      </c>
    </row>
    <row r="6" spans="1:26" s="3" customFormat="1" ht="12.15" customHeight="1" x14ac:dyDescent="0.2">
      <c r="A6" s="13" t="s">
        <v>17</v>
      </c>
      <c r="B6" s="14"/>
      <c r="C6" s="38">
        <v>11</v>
      </c>
      <c r="D6" s="15">
        <v>12</v>
      </c>
      <c r="E6" s="38">
        <v>23</v>
      </c>
      <c r="F6" s="15">
        <v>3</v>
      </c>
      <c r="G6" s="38">
        <v>1</v>
      </c>
      <c r="H6" s="15">
        <v>1</v>
      </c>
      <c r="I6" s="38"/>
      <c r="J6" s="15"/>
      <c r="K6" s="38">
        <v>1</v>
      </c>
      <c r="L6" s="15">
        <v>1</v>
      </c>
      <c r="M6" s="38"/>
      <c r="N6" s="49">
        <f>SUM(C6:M6)</f>
        <v>53</v>
      </c>
      <c r="O6" s="38">
        <f>N6/$N$10*100</f>
        <v>26.5</v>
      </c>
    </row>
    <row r="7" spans="1:26" s="3" customFormat="1" ht="12.15" customHeight="1" x14ac:dyDescent="0.2">
      <c r="A7" s="13" t="s">
        <v>18</v>
      </c>
      <c r="B7" s="14"/>
      <c r="C7" s="38">
        <v>26</v>
      </c>
      <c r="D7" s="15">
        <v>23</v>
      </c>
      <c r="E7" s="38">
        <v>18</v>
      </c>
      <c r="F7" s="15">
        <v>9</v>
      </c>
      <c r="G7" s="38">
        <v>3</v>
      </c>
      <c r="H7" s="15">
        <v>3</v>
      </c>
      <c r="I7" s="38">
        <v>1</v>
      </c>
      <c r="J7" s="15">
        <v>1</v>
      </c>
      <c r="K7" s="38"/>
      <c r="L7" s="15"/>
      <c r="M7" s="38">
        <v>2</v>
      </c>
      <c r="N7" s="49">
        <f>SUM(C7:M7)</f>
        <v>86</v>
      </c>
      <c r="O7" s="38">
        <f>N7/$N$10*100</f>
        <v>43</v>
      </c>
    </row>
    <row r="8" spans="1:26" s="3" customFormat="1" ht="12.15" customHeight="1" x14ac:dyDescent="0.2">
      <c r="A8" s="13" t="s">
        <v>19</v>
      </c>
      <c r="B8" s="14"/>
      <c r="C8" s="38">
        <v>6</v>
      </c>
      <c r="D8" s="15">
        <v>7</v>
      </c>
      <c r="E8" s="38">
        <v>8</v>
      </c>
      <c r="F8" s="15">
        <v>9</v>
      </c>
      <c r="G8" s="38">
        <v>2</v>
      </c>
      <c r="H8" s="15">
        <v>5</v>
      </c>
      <c r="I8" s="38">
        <v>2</v>
      </c>
      <c r="J8" s="15">
        <v>3</v>
      </c>
      <c r="K8" s="38"/>
      <c r="L8" s="15">
        <v>1</v>
      </c>
      <c r="M8" s="38">
        <v>2</v>
      </c>
      <c r="N8" s="49">
        <f>SUM(C8:M8)</f>
        <v>45</v>
      </c>
      <c r="O8" s="38">
        <f>N8/$N$10*100</f>
        <v>22.5</v>
      </c>
    </row>
    <row r="9" spans="1:26" s="3" customFormat="1" ht="3.9" customHeight="1" x14ac:dyDescent="0.2">
      <c r="A9" s="17"/>
      <c r="B9" s="18"/>
      <c r="C9" s="39"/>
      <c r="D9" s="19"/>
      <c r="E9" s="39"/>
      <c r="F9" s="19"/>
      <c r="G9" s="39"/>
      <c r="H9" s="19"/>
      <c r="I9" s="39"/>
      <c r="J9" s="19"/>
      <c r="K9" s="39"/>
      <c r="L9" s="19"/>
      <c r="M9" s="39"/>
      <c r="N9" s="50"/>
      <c r="O9" s="39"/>
    </row>
    <row r="10" spans="1:26" s="6" customFormat="1" ht="20.100000000000001" customHeight="1" x14ac:dyDescent="0.2">
      <c r="A10" s="21" t="s">
        <v>23</v>
      </c>
      <c r="B10" s="22"/>
      <c r="C10" s="40">
        <f t="shared" ref="C10:M10" si="0">SUM(C4:C8)</f>
        <v>47</v>
      </c>
      <c r="D10" s="23">
        <f t="shared" si="0"/>
        <v>46</v>
      </c>
      <c r="E10" s="40">
        <f t="shared" si="0"/>
        <v>55</v>
      </c>
      <c r="F10" s="23">
        <f t="shared" si="0"/>
        <v>21</v>
      </c>
      <c r="G10" s="40">
        <f t="shared" si="0"/>
        <v>6</v>
      </c>
      <c r="H10" s="23">
        <f t="shared" si="0"/>
        <v>11</v>
      </c>
      <c r="I10" s="40">
        <f t="shared" si="0"/>
        <v>3</v>
      </c>
      <c r="J10" s="23">
        <f t="shared" si="0"/>
        <v>4</v>
      </c>
      <c r="K10" s="40">
        <f t="shared" si="0"/>
        <v>1</v>
      </c>
      <c r="L10" s="23">
        <f>SUM(L4:L8)</f>
        <v>2</v>
      </c>
      <c r="M10" s="40">
        <f t="shared" si="0"/>
        <v>4</v>
      </c>
      <c r="N10" s="51">
        <f>SUM(C10:M10)</f>
        <v>200</v>
      </c>
      <c r="O10" s="40">
        <f>N10/$N$10*100</f>
        <v>100</v>
      </c>
    </row>
    <row r="11" spans="1:26" s="27" customFormat="1" ht="15.9" customHeight="1" x14ac:dyDescent="0.2">
      <c r="A11" s="25" t="s">
        <v>20</v>
      </c>
      <c r="B11" s="26"/>
      <c r="C11" s="121">
        <v>51.659574468085104</v>
      </c>
      <c r="D11" s="118">
        <v>50.826086956521742</v>
      </c>
      <c r="E11" s="121">
        <v>49.727272727272727</v>
      </c>
      <c r="F11" s="118">
        <v>56.761904761904759</v>
      </c>
      <c r="G11" s="121">
        <v>55.5</v>
      </c>
      <c r="H11" s="118">
        <v>55</v>
      </c>
      <c r="I11" s="121">
        <v>63</v>
      </c>
      <c r="J11" s="118">
        <v>62.75</v>
      </c>
      <c r="K11" s="121">
        <v>41</v>
      </c>
      <c r="L11" s="118">
        <v>54</v>
      </c>
      <c r="M11" s="121">
        <v>57.5</v>
      </c>
      <c r="N11" s="124">
        <v>52.25</v>
      </c>
      <c r="O11" s="121"/>
    </row>
    <row r="12" spans="1:26" s="27" customFormat="1" ht="15.9" customHeight="1" x14ac:dyDescent="0.25">
      <c r="A12" s="28" t="s">
        <v>21</v>
      </c>
      <c r="B12" s="29"/>
      <c r="C12" s="127"/>
      <c r="D12" s="135"/>
      <c r="E12" s="127"/>
      <c r="F12" s="135"/>
      <c r="G12" s="127"/>
      <c r="H12" s="135"/>
      <c r="I12" s="127"/>
      <c r="J12" s="135"/>
      <c r="K12" s="127"/>
      <c r="L12" s="135"/>
      <c r="M12" s="127"/>
      <c r="N12" s="136"/>
      <c r="O12" s="127"/>
    </row>
    <row r="13" spans="1:26" s="63" customFormat="1" ht="15.9" customHeight="1" x14ac:dyDescent="0.25">
      <c r="A13" s="60"/>
      <c r="B13" s="61"/>
      <c r="C13" s="89"/>
      <c r="D13" s="89"/>
      <c r="E13" s="89"/>
      <c r="F13" s="89"/>
      <c r="G13" s="89"/>
      <c r="H13" s="89"/>
      <c r="I13" s="89"/>
      <c r="J13" s="89"/>
      <c r="K13" s="89"/>
      <c r="L13" s="89"/>
      <c r="M13" s="89"/>
      <c r="N13" s="89"/>
      <c r="O13" s="89"/>
    </row>
    <row r="14" spans="1:26" s="32" customFormat="1" x14ac:dyDescent="0.25">
      <c r="A14" s="30" t="s">
        <v>49</v>
      </c>
      <c r="B14" s="31"/>
      <c r="C14" s="31"/>
      <c r="D14" s="31"/>
      <c r="E14" s="31"/>
      <c r="F14" s="31"/>
      <c r="G14" s="31"/>
      <c r="H14" s="31"/>
    </row>
    <row r="15" spans="1:26" x14ac:dyDescent="0.25">
      <c r="A15" s="33"/>
      <c r="B15" s="34"/>
      <c r="C15" s="3"/>
      <c r="D15" s="3"/>
      <c r="E15" s="33"/>
      <c r="F15" s="34"/>
      <c r="Z15" s="3"/>
    </row>
    <row r="16" spans="1:26" ht="12.6" customHeight="1" x14ac:dyDescent="0.25">
      <c r="A16" s="79" t="s">
        <v>57</v>
      </c>
      <c r="B16" s="35"/>
      <c r="C16" s="3"/>
      <c r="D16" s="3"/>
      <c r="E16" s="33"/>
      <c r="F16" s="35"/>
      <c r="Z16" s="3"/>
    </row>
    <row r="17" spans="1:26" ht="12.6" customHeight="1" x14ac:dyDescent="0.25">
      <c r="A17" s="79" t="s">
        <v>54</v>
      </c>
      <c r="B17" s="3"/>
      <c r="C17" s="3"/>
      <c r="D17" s="3"/>
      <c r="E17" s="33"/>
      <c r="F17" s="3"/>
      <c r="Z17" s="3"/>
    </row>
    <row r="18" spans="1:26" ht="12.6" customHeight="1" x14ac:dyDescent="0.25">
      <c r="A18" s="81"/>
      <c r="B18" s="3"/>
      <c r="C18" s="3"/>
      <c r="D18" s="3"/>
      <c r="E18" s="33"/>
      <c r="F18" s="3"/>
      <c r="Z18" s="3"/>
    </row>
    <row r="19" spans="1:26" ht="12.6" customHeight="1" x14ac:dyDescent="0.25">
      <c r="A19" s="82" t="s">
        <v>55</v>
      </c>
      <c r="B19" s="3"/>
      <c r="C19" s="3"/>
      <c r="D19" s="3"/>
      <c r="E19" s="33"/>
      <c r="F19" s="3"/>
      <c r="Z19" s="3"/>
    </row>
    <row r="20" spans="1:26" ht="13.8" x14ac:dyDescent="0.25">
      <c r="A20" s="83"/>
    </row>
  </sheetData>
  <mergeCells count="25">
    <mergeCell ref="A2:B3"/>
    <mergeCell ref="J2:J3"/>
    <mergeCell ref="G2:G3"/>
    <mergeCell ref="H2:H3"/>
    <mergeCell ref="I2:I3"/>
    <mergeCell ref="C2:C3"/>
    <mergeCell ref="D2:D3"/>
    <mergeCell ref="M2:M3"/>
    <mergeCell ref="L2:L3"/>
    <mergeCell ref="E2:E3"/>
    <mergeCell ref="F2:F3"/>
    <mergeCell ref="K2:K3"/>
    <mergeCell ref="O11:O12"/>
    <mergeCell ref="N11:N12"/>
    <mergeCell ref="C11:C12"/>
    <mergeCell ref="D11:D12"/>
    <mergeCell ref="E11:E12"/>
    <mergeCell ref="F11:F12"/>
    <mergeCell ref="G11:G12"/>
    <mergeCell ref="H11:H12"/>
    <mergeCell ref="I11:I12"/>
    <mergeCell ref="J11:J12"/>
    <mergeCell ref="K11:K12"/>
    <mergeCell ref="M11:M12"/>
    <mergeCell ref="L11:L12"/>
  </mergeCells>
  <phoneticPr fontId="0" type="noConversion"/>
  <hyperlinks>
    <hyperlink ref="A14" r:id="rId1" display="Vollständige Bezeichnungen der Parteien siehe Glossar" xr:uid="{00000000-0004-0000-0B00-000000000000}"/>
    <hyperlink ref="A14:H14" r:id="rId2" display="Vollständige Bezeichnungen der Parteien siehe unter &quot;Definitionen&quot; im Statistikportal." xr:uid="{00000000-0004-0000-0B00-000001000000}"/>
  </hyperlinks>
  <pageMargins left="0.19685039370078741" right="0.19685039370078741" top="1.1811023622047245" bottom="1.3385826771653544" header="0.51181102362204722" footer="0.51181102362204722"/>
  <pageSetup paperSize="9" scale="93" orientation="landscape" r:id="rId3"/>
  <headerFooter alignWithMargins="0">
    <oddFooter>&amp;C&amp;6 cm:   &amp;F   /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0"/>
  <sheetViews>
    <sheetView zoomScaleNormal="100" workbookViewId="0"/>
  </sheetViews>
  <sheetFormatPr baseColWidth="10" defaultColWidth="11.44140625" defaultRowHeight="13.2" x14ac:dyDescent="0.25"/>
  <cols>
    <col min="1" max="1" width="4.6640625" style="2" customWidth="1"/>
    <col min="2" max="2" width="10.6640625" style="2" customWidth="1"/>
    <col min="3" max="12" width="6.5546875" style="2" customWidth="1"/>
    <col min="13" max="14" width="7.6640625" style="2" customWidth="1"/>
    <col min="15" max="16384" width="11.44140625" style="2"/>
  </cols>
  <sheetData>
    <row r="1" spans="1:25" s="1" customFormat="1" ht="29.85" customHeight="1" x14ac:dyDescent="0.25">
      <c r="A1" s="87" t="s">
        <v>43</v>
      </c>
      <c r="B1" s="87"/>
      <c r="C1" s="87"/>
      <c r="D1" s="87"/>
      <c r="E1" s="87"/>
      <c r="F1" s="87"/>
      <c r="G1" s="87"/>
      <c r="H1" s="87"/>
      <c r="I1" s="87"/>
      <c r="J1" s="87"/>
      <c r="K1" s="87"/>
      <c r="L1" s="87"/>
      <c r="M1" s="87"/>
      <c r="N1" s="86" t="s">
        <v>50</v>
      </c>
    </row>
    <row r="2" spans="1:25" s="6" customFormat="1" ht="15" customHeight="1" x14ac:dyDescent="0.2">
      <c r="A2" s="99" t="s">
        <v>0</v>
      </c>
      <c r="B2" s="113"/>
      <c r="C2" s="116" t="s">
        <v>1</v>
      </c>
      <c r="D2" s="116" t="s">
        <v>2</v>
      </c>
      <c r="E2" s="116" t="s">
        <v>3</v>
      </c>
      <c r="F2" s="116" t="s">
        <v>4</v>
      </c>
      <c r="G2" s="116" t="s">
        <v>5</v>
      </c>
      <c r="H2" s="116" t="s">
        <v>6</v>
      </c>
      <c r="I2" s="116" t="s">
        <v>7</v>
      </c>
      <c r="J2" s="116" t="s">
        <v>9</v>
      </c>
      <c r="K2" s="116" t="s">
        <v>12</v>
      </c>
      <c r="L2" s="116" t="s">
        <v>40</v>
      </c>
      <c r="M2" s="4" t="s">
        <v>25</v>
      </c>
      <c r="N2" s="5" t="s">
        <v>27</v>
      </c>
    </row>
    <row r="3" spans="1:25" s="6" customFormat="1" ht="15" customHeight="1" x14ac:dyDescent="0.2">
      <c r="A3" s="114"/>
      <c r="B3" s="115"/>
      <c r="C3" s="117"/>
      <c r="D3" s="117"/>
      <c r="E3" s="117"/>
      <c r="F3" s="117"/>
      <c r="G3" s="117"/>
      <c r="H3" s="117"/>
      <c r="I3" s="117"/>
      <c r="J3" s="117"/>
      <c r="K3" s="117"/>
      <c r="L3" s="117"/>
      <c r="M3" s="7" t="s">
        <v>26</v>
      </c>
      <c r="N3" s="8" t="s">
        <v>28</v>
      </c>
    </row>
    <row r="4" spans="1:25" s="3" customFormat="1" ht="15" customHeight="1" x14ac:dyDescent="0.2">
      <c r="A4" s="9" t="s">
        <v>15</v>
      </c>
      <c r="B4" s="10"/>
      <c r="C4" s="37"/>
      <c r="D4" s="11">
        <v>1</v>
      </c>
      <c r="E4" s="37">
        <v>1</v>
      </c>
      <c r="F4" s="11"/>
      <c r="G4" s="37"/>
      <c r="H4" s="11"/>
      <c r="I4" s="37"/>
      <c r="J4" s="11"/>
      <c r="K4" s="37"/>
      <c r="L4" s="11"/>
      <c r="M4" s="41">
        <f>SUM(C4:L4)</f>
        <v>2</v>
      </c>
      <c r="N4" s="11">
        <f>M4/$M$10*100</f>
        <v>1</v>
      </c>
    </row>
    <row r="5" spans="1:25" s="3" customFormat="1" ht="12.15" customHeight="1" x14ac:dyDescent="0.2">
      <c r="A5" s="13" t="s">
        <v>16</v>
      </c>
      <c r="B5" s="14"/>
      <c r="C5" s="38">
        <v>3</v>
      </c>
      <c r="D5" s="15">
        <v>2</v>
      </c>
      <c r="E5" s="38">
        <v>6</v>
      </c>
      <c r="F5" s="15"/>
      <c r="G5" s="38"/>
      <c r="H5" s="15">
        <v>3</v>
      </c>
      <c r="I5" s="38"/>
      <c r="J5" s="15"/>
      <c r="K5" s="38"/>
      <c r="L5" s="15">
        <v>1</v>
      </c>
      <c r="M5" s="42">
        <f>SUM(C5:L5)</f>
        <v>15</v>
      </c>
      <c r="N5" s="15">
        <f>M5/$M$10*100</f>
        <v>7.5</v>
      </c>
    </row>
    <row r="6" spans="1:25" s="3" customFormat="1" ht="12.15" customHeight="1" x14ac:dyDescent="0.2">
      <c r="A6" s="13" t="s">
        <v>17</v>
      </c>
      <c r="B6" s="14"/>
      <c r="C6" s="38">
        <v>19</v>
      </c>
      <c r="D6" s="15">
        <v>18</v>
      </c>
      <c r="E6" s="38">
        <v>14</v>
      </c>
      <c r="F6" s="15">
        <v>5</v>
      </c>
      <c r="G6" s="38">
        <v>2</v>
      </c>
      <c r="H6" s="15">
        <v>1</v>
      </c>
      <c r="I6" s="38"/>
      <c r="J6" s="15">
        <v>1</v>
      </c>
      <c r="K6" s="38">
        <v>2</v>
      </c>
      <c r="L6" s="15">
        <v>2</v>
      </c>
      <c r="M6" s="42">
        <f>SUM(C6:L6)</f>
        <v>64</v>
      </c>
      <c r="N6" s="15">
        <f>M6/$M$10*100</f>
        <v>32</v>
      </c>
    </row>
    <row r="7" spans="1:25" s="3" customFormat="1" ht="12.15" customHeight="1" x14ac:dyDescent="0.2">
      <c r="A7" s="13" t="s">
        <v>18</v>
      </c>
      <c r="B7" s="14"/>
      <c r="C7" s="38">
        <v>21</v>
      </c>
      <c r="D7" s="15">
        <v>20</v>
      </c>
      <c r="E7" s="38">
        <v>15</v>
      </c>
      <c r="F7" s="15">
        <v>13</v>
      </c>
      <c r="G7" s="38">
        <v>2</v>
      </c>
      <c r="H7" s="15">
        <v>3</v>
      </c>
      <c r="I7" s="38">
        <v>1</v>
      </c>
      <c r="J7" s="15">
        <v>2</v>
      </c>
      <c r="K7" s="38"/>
      <c r="L7" s="15">
        <v>2</v>
      </c>
      <c r="M7" s="42">
        <f>SUM(C7:L7)</f>
        <v>79</v>
      </c>
      <c r="N7" s="15">
        <f>M7/$M$10*100</f>
        <v>39.5</v>
      </c>
    </row>
    <row r="8" spans="1:25" s="3" customFormat="1" ht="12.15" customHeight="1" x14ac:dyDescent="0.2">
      <c r="A8" s="13" t="s">
        <v>19</v>
      </c>
      <c r="B8" s="14"/>
      <c r="C8" s="38">
        <v>6</v>
      </c>
      <c r="D8" s="15">
        <v>3</v>
      </c>
      <c r="E8" s="38">
        <v>10</v>
      </c>
      <c r="F8" s="15">
        <v>5</v>
      </c>
      <c r="G8" s="38">
        <v>2</v>
      </c>
      <c r="H8" s="15">
        <v>6</v>
      </c>
      <c r="I8" s="38">
        <v>2</v>
      </c>
      <c r="J8" s="15">
        <v>2</v>
      </c>
      <c r="K8" s="38">
        <v>2</v>
      </c>
      <c r="L8" s="15">
        <v>2</v>
      </c>
      <c r="M8" s="42">
        <f>SUM(C8:L8)</f>
        <v>40</v>
      </c>
      <c r="N8" s="15">
        <f>M8/$M$10*100</f>
        <v>20</v>
      </c>
    </row>
    <row r="9" spans="1:25" s="3" customFormat="1" ht="3.9" customHeight="1" x14ac:dyDescent="0.2">
      <c r="A9" s="17"/>
      <c r="B9" s="18"/>
      <c r="C9" s="39"/>
      <c r="D9" s="19"/>
      <c r="E9" s="39"/>
      <c r="F9" s="19"/>
      <c r="G9" s="39"/>
      <c r="H9" s="19"/>
      <c r="I9" s="39"/>
      <c r="J9" s="19"/>
      <c r="K9" s="39"/>
      <c r="L9" s="19"/>
      <c r="M9" s="43"/>
      <c r="N9" s="19"/>
    </row>
    <row r="10" spans="1:25" s="6" customFormat="1" ht="20.100000000000001" customHeight="1" x14ac:dyDescent="0.2">
      <c r="A10" s="21" t="s">
        <v>23</v>
      </c>
      <c r="B10" s="22"/>
      <c r="C10" s="40">
        <f t="shared" ref="C10:L10" si="0">SUM(C4:C8)</f>
        <v>49</v>
      </c>
      <c r="D10" s="23">
        <f t="shared" si="0"/>
        <v>44</v>
      </c>
      <c r="E10" s="40">
        <f t="shared" si="0"/>
        <v>46</v>
      </c>
      <c r="F10" s="23">
        <f t="shared" si="0"/>
        <v>23</v>
      </c>
      <c r="G10" s="40">
        <f t="shared" si="0"/>
        <v>6</v>
      </c>
      <c r="H10" s="23">
        <f t="shared" si="0"/>
        <v>13</v>
      </c>
      <c r="I10" s="40">
        <f t="shared" si="0"/>
        <v>3</v>
      </c>
      <c r="J10" s="23">
        <f t="shared" si="0"/>
        <v>5</v>
      </c>
      <c r="K10" s="40">
        <f>SUM(K4:K8)</f>
        <v>4</v>
      </c>
      <c r="L10" s="23">
        <f t="shared" si="0"/>
        <v>7</v>
      </c>
      <c r="M10" s="44">
        <f>SUM(C10:L10)</f>
        <v>200</v>
      </c>
      <c r="N10" s="23">
        <f>M10/$M$10*100</f>
        <v>100</v>
      </c>
    </row>
    <row r="11" spans="1:25" s="27" customFormat="1" ht="15.9" customHeight="1" x14ac:dyDescent="0.2">
      <c r="A11" s="25" t="s">
        <v>20</v>
      </c>
      <c r="B11" s="26"/>
      <c r="C11" s="121">
        <v>50.836734693877553</v>
      </c>
      <c r="D11" s="118">
        <v>49.772727272727273</v>
      </c>
      <c r="E11" s="121">
        <v>50.5</v>
      </c>
      <c r="F11" s="118">
        <v>54.652173913043477</v>
      </c>
      <c r="G11" s="121">
        <v>54.5</v>
      </c>
      <c r="H11" s="118">
        <v>54.153846153846153</v>
      </c>
      <c r="I11" s="121">
        <v>59</v>
      </c>
      <c r="J11" s="118">
        <v>56.6</v>
      </c>
      <c r="K11" s="121">
        <v>50.25</v>
      </c>
      <c r="L11" s="118">
        <v>55.142857142857146</v>
      </c>
      <c r="M11" s="109">
        <v>51.695</v>
      </c>
      <c r="N11" s="118"/>
    </row>
    <row r="12" spans="1:25" s="27" customFormat="1" ht="15.9" customHeight="1" x14ac:dyDescent="0.25">
      <c r="A12" s="28" t="s">
        <v>21</v>
      </c>
      <c r="B12" s="29"/>
      <c r="C12" s="127"/>
      <c r="D12" s="135"/>
      <c r="E12" s="127"/>
      <c r="F12" s="135"/>
      <c r="G12" s="127"/>
      <c r="H12" s="135"/>
      <c r="I12" s="127"/>
      <c r="J12" s="135"/>
      <c r="K12" s="127"/>
      <c r="L12" s="135"/>
      <c r="M12" s="126"/>
      <c r="N12" s="135"/>
    </row>
    <row r="13" spans="1:25" s="63" customFormat="1" ht="15.9" customHeight="1" x14ac:dyDescent="0.25">
      <c r="A13" s="60"/>
      <c r="B13" s="61"/>
      <c r="C13" s="89"/>
      <c r="D13" s="89"/>
      <c r="E13" s="89"/>
      <c r="F13" s="89"/>
      <c r="G13" s="89"/>
      <c r="H13" s="89"/>
      <c r="I13" s="89"/>
      <c r="J13" s="89"/>
      <c r="K13" s="89"/>
      <c r="L13" s="89"/>
      <c r="M13" s="89"/>
      <c r="N13" s="89"/>
    </row>
    <row r="14" spans="1:25" s="32" customFormat="1" x14ac:dyDescent="0.25">
      <c r="A14" s="30" t="s">
        <v>49</v>
      </c>
      <c r="B14" s="31"/>
      <c r="C14" s="31"/>
      <c r="D14" s="31"/>
      <c r="E14" s="31"/>
      <c r="F14" s="31"/>
      <c r="G14" s="31"/>
      <c r="H14" s="31"/>
    </row>
    <row r="15" spans="1:25" x14ac:dyDescent="0.25">
      <c r="A15" s="33"/>
      <c r="B15" s="34"/>
      <c r="C15" s="3"/>
      <c r="D15" s="3"/>
      <c r="E15" s="33"/>
      <c r="F15" s="34"/>
      <c r="Y15" s="3"/>
    </row>
    <row r="16" spans="1:25" ht="12.6" customHeight="1" x14ac:dyDescent="0.25">
      <c r="A16" s="79" t="s">
        <v>57</v>
      </c>
      <c r="B16" s="35"/>
      <c r="C16" s="3"/>
      <c r="D16" s="3"/>
      <c r="E16" s="33"/>
      <c r="F16" s="35"/>
      <c r="Y16" s="3"/>
    </row>
    <row r="17" spans="1:25" ht="12.6" customHeight="1" x14ac:dyDescent="0.25">
      <c r="A17" s="79" t="s">
        <v>54</v>
      </c>
      <c r="B17" s="3"/>
      <c r="C17" s="3"/>
      <c r="D17" s="3"/>
      <c r="E17" s="33"/>
      <c r="F17" s="3"/>
      <c r="Y17" s="3"/>
    </row>
    <row r="18" spans="1:25" ht="12.6" customHeight="1" x14ac:dyDescent="0.25">
      <c r="A18" s="81"/>
      <c r="B18" s="3"/>
      <c r="C18" s="3"/>
      <c r="D18" s="3"/>
      <c r="E18" s="33"/>
      <c r="F18" s="3"/>
      <c r="Y18" s="3"/>
    </row>
    <row r="19" spans="1:25" ht="12.6" customHeight="1" x14ac:dyDescent="0.25">
      <c r="A19" s="82" t="s">
        <v>55</v>
      </c>
      <c r="B19" s="3"/>
      <c r="C19" s="3"/>
      <c r="D19" s="3"/>
      <c r="E19" s="33"/>
      <c r="F19" s="3"/>
      <c r="Y19" s="3"/>
    </row>
    <row r="20" spans="1:25" ht="13.8" x14ac:dyDescent="0.25">
      <c r="A20" s="83"/>
    </row>
  </sheetData>
  <mergeCells count="23">
    <mergeCell ref="A2:B3"/>
    <mergeCell ref="J2:J3"/>
    <mergeCell ref="G2:G3"/>
    <mergeCell ref="H2:H3"/>
    <mergeCell ref="I2:I3"/>
    <mergeCell ref="C2:C3"/>
    <mergeCell ref="D2:D3"/>
    <mergeCell ref="C11:C12"/>
    <mergeCell ref="D11:D12"/>
    <mergeCell ref="E11:E12"/>
    <mergeCell ref="F11:F12"/>
    <mergeCell ref="L2:L3"/>
    <mergeCell ref="K2:K3"/>
    <mergeCell ref="E2:E3"/>
    <mergeCell ref="F2:F3"/>
    <mergeCell ref="L11:L12"/>
    <mergeCell ref="K11:K12"/>
    <mergeCell ref="N11:N12"/>
    <mergeCell ref="M11:M12"/>
    <mergeCell ref="G11:G12"/>
    <mergeCell ref="H11:H12"/>
    <mergeCell ref="I11:I12"/>
    <mergeCell ref="J11:J12"/>
  </mergeCells>
  <phoneticPr fontId="0" type="noConversion"/>
  <hyperlinks>
    <hyperlink ref="A14" r:id="rId1" display="Vollständige Bezeichnungen der Parteien siehe Glossar" xr:uid="{00000000-0004-0000-0C00-000000000000}"/>
    <hyperlink ref="A14:H14" r:id="rId2" display="Vollständige Bezeichnungen der Parteien siehe unter &quot;Definitionen&quot; im Statistikportal." xr:uid="{00000000-0004-0000-0C00-000001000000}"/>
  </hyperlinks>
  <pageMargins left="0.19685039370078741" right="0.19685039370078741" top="1.1811023622047245" bottom="1.3385826771653544" header="0.51181102362204722" footer="0.51181102362204722"/>
  <pageSetup paperSize="9" scale="93" orientation="landscape" r:id="rId3"/>
  <headerFooter alignWithMargins="0">
    <oddFooter>&amp;C&amp;6 cm:   &amp;F   /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
  <sheetViews>
    <sheetView zoomScaleNormal="100" workbookViewId="0"/>
  </sheetViews>
  <sheetFormatPr baseColWidth="10" defaultColWidth="11.44140625" defaultRowHeight="13.2" x14ac:dyDescent="0.25"/>
  <cols>
    <col min="1" max="1" width="4.6640625" style="2" customWidth="1"/>
    <col min="2" max="2" width="12.33203125" style="2" customWidth="1"/>
    <col min="3" max="16" width="8.6640625" style="2" customWidth="1"/>
    <col min="17" max="16384" width="11.44140625" style="2"/>
  </cols>
  <sheetData>
    <row r="1" spans="1:17" s="84" customFormat="1" ht="29.85" customHeight="1" x14ac:dyDescent="0.25">
      <c r="A1" s="85" t="s">
        <v>52</v>
      </c>
      <c r="B1" s="85"/>
      <c r="C1" s="85"/>
      <c r="D1" s="85"/>
      <c r="E1" s="85"/>
      <c r="F1" s="85"/>
      <c r="G1" s="85"/>
      <c r="H1" s="85"/>
      <c r="I1" s="85"/>
      <c r="J1" s="85"/>
      <c r="K1" s="85"/>
      <c r="L1" s="85"/>
      <c r="M1" s="85"/>
      <c r="N1" s="85"/>
      <c r="O1" s="85"/>
      <c r="P1" s="86" t="s">
        <v>50</v>
      </c>
    </row>
    <row r="2" spans="1:17" s="6" customFormat="1" ht="15" customHeight="1" x14ac:dyDescent="0.2">
      <c r="A2" s="99" t="s">
        <v>59</v>
      </c>
      <c r="B2" s="100"/>
      <c r="C2" s="103" t="s">
        <v>60</v>
      </c>
      <c r="D2" s="103" t="s">
        <v>2</v>
      </c>
      <c r="E2" s="103" t="s">
        <v>53</v>
      </c>
      <c r="F2" s="103" t="s">
        <v>4</v>
      </c>
      <c r="G2" s="103" t="s">
        <v>7</v>
      </c>
      <c r="H2" s="103" t="s">
        <v>9</v>
      </c>
      <c r="I2" s="103" t="s">
        <v>11</v>
      </c>
      <c r="J2" s="103" t="s">
        <v>13</v>
      </c>
      <c r="K2" s="103" t="s">
        <v>14</v>
      </c>
      <c r="L2" s="103" t="s">
        <v>22</v>
      </c>
      <c r="M2" s="103" t="s">
        <v>30</v>
      </c>
      <c r="N2" s="103" t="s">
        <v>45</v>
      </c>
      <c r="O2" s="76" t="s">
        <v>25</v>
      </c>
      <c r="P2" s="74" t="s">
        <v>27</v>
      </c>
    </row>
    <row r="3" spans="1:17" s="6" customFormat="1" ht="15" customHeight="1" x14ac:dyDescent="0.2">
      <c r="A3" s="101"/>
      <c r="B3" s="102"/>
      <c r="C3" s="104"/>
      <c r="D3" s="104"/>
      <c r="E3" s="104"/>
      <c r="F3" s="104"/>
      <c r="G3" s="104"/>
      <c r="H3" s="104"/>
      <c r="I3" s="104"/>
      <c r="J3" s="104"/>
      <c r="K3" s="104"/>
      <c r="L3" s="104"/>
      <c r="M3" s="104"/>
      <c r="N3" s="104"/>
      <c r="O3" s="77" t="s">
        <v>26</v>
      </c>
      <c r="P3" s="75" t="s">
        <v>28</v>
      </c>
    </row>
    <row r="4" spans="1:17" s="3" customFormat="1" ht="15" customHeight="1" x14ac:dyDescent="0.2">
      <c r="A4" s="9" t="s">
        <v>15</v>
      </c>
      <c r="B4" s="10"/>
      <c r="C4" s="64">
        <v>1</v>
      </c>
      <c r="D4" s="58"/>
      <c r="E4" s="64">
        <v>3</v>
      </c>
      <c r="F4" s="58">
        <v>1</v>
      </c>
      <c r="G4" s="64"/>
      <c r="H4" s="58"/>
      <c r="I4" s="64">
        <v>2</v>
      </c>
      <c r="J4" s="58"/>
      <c r="K4" s="64"/>
      <c r="L4" s="58"/>
      <c r="M4" s="64"/>
      <c r="N4" s="58"/>
      <c r="O4" s="65">
        <f t="shared" ref="O4:O9" si="0">SUM(C4:N4)</f>
        <v>7</v>
      </c>
      <c r="P4" s="66">
        <f>(O4/$O$9)*100</f>
        <v>3.5000000000000004</v>
      </c>
    </row>
    <row r="5" spans="1:17" s="3" customFormat="1" ht="12.15" customHeight="1" x14ac:dyDescent="0.2">
      <c r="A5" s="13" t="s">
        <v>16</v>
      </c>
      <c r="B5" s="14"/>
      <c r="C5" s="67">
        <v>4</v>
      </c>
      <c r="D5" s="68">
        <v>4</v>
      </c>
      <c r="E5" s="67">
        <v>8</v>
      </c>
      <c r="F5" s="68">
        <v>9</v>
      </c>
      <c r="G5" s="67"/>
      <c r="H5" s="68"/>
      <c r="I5" s="67">
        <v>10</v>
      </c>
      <c r="J5" s="68"/>
      <c r="K5" s="67"/>
      <c r="L5" s="68"/>
      <c r="M5" s="67">
        <v>1</v>
      </c>
      <c r="N5" s="68"/>
      <c r="O5" s="69">
        <f t="shared" si="0"/>
        <v>36</v>
      </c>
      <c r="P5" s="78">
        <f t="shared" ref="P5:P9" si="1">(O5/$O$9)*100</f>
        <v>18</v>
      </c>
    </row>
    <row r="6" spans="1:17" s="3" customFormat="1" ht="12.15" customHeight="1" x14ac:dyDescent="0.2">
      <c r="A6" s="13" t="s">
        <v>17</v>
      </c>
      <c r="B6" s="14"/>
      <c r="C6" s="67">
        <v>6</v>
      </c>
      <c r="D6" s="68">
        <v>5</v>
      </c>
      <c r="E6" s="67">
        <v>9</v>
      </c>
      <c r="F6" s="68">
        <v>14</v>
      </c>
      <c r="G6" s="67">
        <v>2</v>
      </c>
      <c r="H6" s="68"/>
      <c r="I6" s="67">
        <v>6</v>
      </c>
      <c r="J6" s="68">
        <v>1</v>
      </c>
      <c r="K6" s="67">
        <v>1</v>
      </c>
      <c r="L6" s="68"/>
      <c r="M6" s="67">
        <v>7</v>
      </c>
      <c r="N6" s="68"/>
      <c r="O6" s="69">
        <f t="shared" si="0"/>
        <v>51</v>
      </c>
      <c r="P6" s="78">
        <f t="shared" si="1"/>
        <v>25.5</v>
      </c>
      <c r="Q6" s="35"/>
    </row>
    <row r="7" spans="1:17" s="3" customFormat="1" ht="12.15" customHeight="1" x14ac:dyDescent="0.2">
      <c r="A7" s="13" t="s">
        <v>18</v>
      </c>
      <c r="B7" s="14"/>
      <c r="C7" s="67">
        <v>11</v>
      </c>
      <c r="D7" s="68">
        <v>9</v>
      </c>
      <c r="E7" s="67">
        <v>14</v>
      </c>
      <c r="F7" s="68">
        <v>22</v>
      </c>
      <c r="G7" s="67"/>
      <c r="H7" s="68">
        <v>1</v>
      </c>
      <c r="I7" s="67">
        <v>6</v>
      </c>
      <c r="J7" s="68"/>
      <c r="K7" s="67"/>
      <c r="L7" s="68"/>
      <c r="M7" s="67">
        <v>8</v>
      </c>
      <c r="N7" s="68">
        <v>3</v>
      </c>
      <c r="O7" s="69">
        <f t="shared" si="0"/>
        <v>74</v>
      </c>
      <c r="P7" s="78">
        <f t="shared" si="1"/>
        <v>37</v>
      </c>
    </row>
    <row r="8" spans="1:17" s="3" customFormat="1" ht="12.15" customHeight="1" x14ac:dyDescent="0.2">
      <c r="A8" s="13" t="s">
        <v>19</v>
      </c>
      <c r="B8" s="14"/>
      <c r="C8" s="67">
        <v>7</v>
      </c>
      <c r="D8" s="68">
        <v>7</v>
      </c>
      <c r="E8" s="67">
        <v>5</v>
      </c>
      <c r="F8" s="68">
        <v>7</v>
      </c>
      <c r="G8" s="67">
        <v>1</v>
      </c>
      <c r="H8" s="68"/>
      <c r="I8" s="67">
        <v>4</v>
      </c>
      <c r="J8" s="68"/>
      <c r="K8" s="67"/>
      <c r="L8" s="68">
        <v>1</v>
      </c>
      <c r="M8" s="67"/>
      <c r="N8" s="68"/>
      <c r="O8" s="69">
        <f t="shared" si="0"/>
        <v>32</v>
      </c>
      <c r="P8" s="78">
        <f t="shared" si="1"/>
        <v>16</v>
      </c>
    </row>
    <row r="9" spans="1:17" s="6" customFormat="1" ht="20.100000000000001" customHeight="1" x14ac:dyDescent="0.2">
      <c r="A9" s="21" t="s">
        <v>23</v>
      </c>
      <c r="B9" s="22"/>
      <c r="C9" s="70">
        <v>29</v>
      </c>
      <c r="D9" s="71">
        <v>25</v>
      </c>
      <c r="E9" s="70">
        <v>39</v>
      </c>
      <c r="F9" s="71">
        <v>53</v>
      </c>
      <c r="G9" s="70">
        <v>3</v>
      </c>
      <c r="H9" s="71">
        <v>1</v>
      </c>
      <c r="I9" s="70">
        <v>28</v>
      </c>
      <c r="J9" s="71">
        <v>1</v>
      </c>
      <c r="K9" s="70">
        <v>1</v>
      </c>
      <c r="L9" s="71">
        <v>1</v>
      </c>
      <c r="M9" s="70">
        <v>16</v>
      </c>
      <c r="N9" s="71">
        <v>3</v>
      </c>
      <c r="O9" s="72">
        <f t="shared" si="0"/>
        <v>200</v>
      </c>
      <c r="P9" s="73">
        <f t="shared" si="1"/>
        <v>100</v>
      </c>
    </row>
    <row r="10" spans="1:17" s="27" customFormat="1" ht="15.9" customHeight="1" x14ac:dyDescent="0.2">
      <c r="A10" s="25" t="s">
        <v>20</v>
      </c>
      <c r="B10" s="26"/>
      <c r="C10" s="107">
        <v>51.068965517241381</v>
      </c>
      <c r="D10" s="105">
        <v>51.64</v>
      </c>
      <c r="E10" s="107">
        <v>46.871794871794897</v>
      </c>
      <c r="F10" s="105">
        <v>49.452830188679201</v>
      </c>
      <c r="G10" s="107">
        <v>50.666666666666664</v>
      </c>
      <c r="H10" s="105">
        <v>58</v>
      </c>
      <c r="I10" s="107">
        <v>44.571428571428569</v>
      </c>
      <c r="J10" s="105">
        <v>48</v>
      </c>
      <c r="K10" s="107">
        <v>44</v>
      </c>
      <c r="L10" s="105">
        <v>65</v>
      </c>
      <c r="M10" s="107">
        <v>47.875</v>
      </c>
      <c r="N10" s="111">
        <v>55.666666666666664</v>
      </c>
      <c r="O10" s="109">
        <v>48.844999999999999</v>
      </c>
      <c r="P10" s="58"/>
    </row>
    <row r="11" spans="1:17" s="27" customFormat="1" ht="15.9" customHeight="1" x14ac:dyDescent="0.25">
      <c r="A11" s="28" t="s">
        <v>21</v>
      </c>
      <c r="B11" s="29"/>
      <c r="C11" s="108"/>
      <c r="D11" s="106"/>
      <c r="E11" s="108"/>
      <c r="F11" s="106"/>
      <c r="G11" s="108"/>
      <c r="H11" s="106"/>
      <c r="I11" s="108"/>
      <c r="J11" s="106"/>
      <c r="K11" s="108"/>
      <c r="L11" s="106"/>
      <c r="M11" s="108"/>
      <c r="N11" s="112"/>
      <c r="O11" s="110"/>
      <c r="P11" s="59"/>
    </row>
    <row r="12" spans="1:17" s="63" customFormat="1" ht="15.9" customHeight="1" x14ac:dyDescent="0.25">
      <c r="A12" s="60"/>
      <c r="B12" s="61"/>
      <c r="C12" s="62"/>
      <c r="D12" s="62"/>
      <c r="E12" s="62"/>
      <c r="F12" s="62"/>
      <c r="G12" s="62"/>
      <c r="H12" s="62"/>
      <c r="I12" s="62"/>
      <c r="J12" s="62"/>
      <c r="K12" s="62"/>
      <c r="N12" s="62"/>
      <c r="O12" s="62"/>
      <c r="P12" s="62"/>
    </row>
    <row r="13" spans="1:17" s="32" customFormat="1" x14ac:dyDescent="0.25">
      <c r="A13" s="30" t="s">
        <v>49</v>
      </c>
      <c r="B13" s="31"/>
      <c r="C13" s="31"/>
      <c r="D13" s="31"/>
      <c r="E13" s="31"/>
      <c r="F13" s="31"/>
      <c r="G13" s="31"/>
      <c r="H13" s="31"/>
      <c r="I13" s="31"/>
      <c r="J13" s="31"/>
    </row>
    <row r="14" spans="1:17" ht="25.5" customHeight="1" x14ac:dyDescent="0.25">
      <c r="A14" s="98" t="s">
        <v>61</v>
      </c>
      <c r="B14" s="98"/>
      <c r="C14" s="98"/>
      <c r="D14" s="98"/>
      <c r="E14" s="98"/>
      <c r="F14" s="98"/>
      <c r="G14" s="98"/>
      <c r="H14" s="98"/>
      <c r="I14" s="98"/>
      <c r="J14" s="98"/>
      <c r="K14" s="98"/>
      <c r="L14" s="98"/>
      <c r="M14" s="98"/>
      <c r="N14" s="98"/>
      <c r="O14" s="98"/>
      <c r="P14" s="98"/>
    </row>
    <row r="15" spans="1:17" x14ac:dyDescent="0.25">
      <c r="A15" s="3" t="s">
        <v>58</v>
      </c>
    </row>
    <row r="16" spans="1:17" x14ac:dyDescent="0.25">
      <c r="A16" s="79" t="s">
        <v>56</v>
      </c>
    </row>
    <row r="17" spans="1:1" ht="11.25" customHeight="1" x14ac:dyDescent="0.3">
      <c r="A17" s="80"/>
    </row>
    <row r="18" spans="1:1" x14ac:dyDescent="0.25">
      <c r="A18" s="79" t="s">
        <v>57</v>
      </c>
    </row>
    <row r="19" spans="1:1" x14ac:dyDescent="0.25">
      <c r="A19" s="79" t="s">
        <v>54</v>
      </c>
    </row>
    <row r="20" spans="1:1" ht="13.8" x14ac:dyDescent="0.25">
      <c r="A20" s="81"/>
    </row>
    <row r="21" spans="1:1" x14ac:dyDescent="0.25">
      <c r="A21" s="82" t="s">
        <v>55</v>
      </c>
    </row>
    <row r="22" spans="1:1" ht="13.8" x14ac:dyDescent="0.25">
      <c r="A22" s="83"/>
    </row>
    <row r="28" spans="1:1" ht="13.8" x14ac:dyDescent="0.25">
      <c r="A28" s="83"/>
    </row>
  </sheetData>
  <mergeCells count="27">
    <mergeCell ref="N2:N3"/>
    <mergeCell ref="I2:I3"/>
    <mergeCell ref="J2:J3"/>
    <mergeCell ref="K2:K3"/>
    <mergeCell ref="O10:O11"/>
    <mergeCell ref="M10:M11"/>
    <mergeCell ref="L10:L11"/>
    <mergeCell ref="N10:N11"/>
    <mergeCell ref="I10:I11"/>
    <mergeCell ref="K10:K11"/>
    <mergeCell ref="J10:J11"/>
    <mergeCell ref="A14:P14"/>
    <mergeCell ref="G2:G3"/>
    <mergeCell ref="H2:H3"/>
    <mergeCell ref="H10:H11"/>
    <mergeCell ref="A2:B3"/>
    <mergeCell ref="C2:C3"/>
    <mergeCell ref="D2:D3"/>
    <mergeCell ref="E2:E3"/>
    <mergeCell ref="F2:F3"/>
    <mergeCell ref="C10:C11"/>
    <mergeCell ref="D10:D11"/>
    <mergeCell ref="E10:E11"/>
    <mergeCell ref="F10:F11"/>
    <mergeCell ref="G10:G11"/>
    <mergeCell ref="M2:M3"/>
    <mergeCell ref="L2:L3"/>
  </mergeCells>
  <hyperlinks>
    <hyperlink ref="A13" r:id="rId1" display="Vollständige Bezeichnungen der Parteien siehe Glossar" xr:uid="{00000000-0004-0000-0000-000000000000}"/>
    <hyperlink ref="A13:H13" r:id="rId2" display="Vollständige Bezeichnungen der Parteien siehe unter &quot;Definitionen&quot; im Statistikportal." xr:uid="{00000000-0004-0000-00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4"/>
  <sheetViews>
    <sheetView zoomScaleNormal="100" workbookViewId="0"/>
  </sheetViews>
  <sheetFormatPr baseColWidth="10" defaultColWidth="11.44140625" defaultRowHeight="13.2" x14ac:dyDescent="0.25"/>
  <cols>
    <col min="1" max="1" width="4.6640625" style="2" customWidth="1"/>
    <col min="2" max="2" width="10.6640625" style="2" customWidth="1"/>
    <col min="3" max="10" width="6.5546875" style="2" customWidth="1"/>
    <col min="11" max="14" width="7.6640625" style="2" customWidth="1"/>
    <col min="15" max="16" width="8.109375" style="2" customWidth="1"/>
    <col min="17" max="16384" width="11.44140625" style="2"/>
  </cols>
  <sheetData>
    <row r="1" spans="1:16" s="1" customFormat="1" ht="29.85" customHeight="1" x14ac:dyDescent="0.25">
      <c r="A1" s="87" t="s">
        <v>51</v>
      </c>
      <c r="B1" s="87"/>
      <c r="C1" s="87"/>
      <c r="D1" s="87"/>
      <c r="E1" s="87"/>
      <c r="F1" s="87"/>
      <c r="G1" s="87"/>
      <c r="H1" s="87"/>
      <c r="I1" s="87"/>
      <c r="J1" s="87"/>
      <c r="K1" s="87"/>
      <c r="L1" s="87"/>
      <c r="M1" s="87"/>
      <c r="N1" s="87"/>
      <c r="O1" s="87"/>
      <c r="P1" s="86" t="s">
        <v>50</v>
      </c>
    </row>
    <row r="2" spans="1:16" s="6" customFormat="1" ht="15" customHeight="1" x14ac:dyDescent="0.2">
      <c r="A2" s="99" t="s">
        <v>0</v>
      </c>
      <c r="B2" s="113"/>
      <c r="C2" s="116" t="s">
        <v>48</v>
      </c>
      <c r="D2" s="116" t="s">
        <v>2</v>
      </c>
      <c r="E2" s="116" t="s">
        <v>3</v>
      </c>
      <c r="F2" s="116" t="s">
        <v>4</v>
      </c>
      <c r="G2" s="116" t="s">
        <v>7</v>
      </c>
      <c r="H2" s="116" t="s">
        <v>30</v>
      </c>
      <c r="I2" s="116" t="s">
        <v>22</v>
      </c>
      <c r="J2" s="116" t="s">
        <v>45</v>
      </c>
      <c r="K2" s="116" t="s">
        <v>11</v>
      </c>
      <c r="L2" s="116" t="s">
        <v>14</v>
      </c>
      <c r="M2" s="116" t="s">
        <v>44</v>
      </c>
      <c r="N2" s="116" t="s">
        <v>36</v>
      </c>
      <c r="O2" s="4" t="s">
        <v>25</v>
      </c>
      <c r="P2" s="5" t="s">
        <v>27</v>
      </c>
    </row>
    <row r="3" spans="1:16" s="6" customFormat="1" ht="15" customHeight="1" x14ac:dyDescent="0.2">
      <c r="A3" s="114"/>
      <c r="B3" s="115"/>
      <c r="C3" s="117"/>
      <c r="D3" s="117"/>
      <c r="E3" s="117"/>
      <c r="F3" s="117"/>
      <c r="G3" s="120"/>
      <c r="H3" s="120"/>
      <c r="I3" s="120"/>
      <c r="J3" s="117"/>
      <c r="K3" s="120"/>
      <c r="L3" s="117"/>
      <c r="M3" s="117"/>
      <c r="N3" s="117"/>
      <c r="O3" s="7" t="s">
        <v>26</v>
      </c>
      <c r="P3" s="8" t="s">
        <v>28</v>
      </c>
    </row>
    <row r="4" spans="1:16" s="3" customFormat="1" ht="15" customHeight="1" x14ac:dyDescent="0.2">
      <c r="A4" s="9" t="s">
        <v>15</v>
      </c>
      <c r="B4" s="10"/>
      <c r="C4" s="37"/>
      <c r="D4" s="11"/>
      <c r="E4" s="37">
        <v>3</v>
      </c>
      <c r="F4" s="11"/>
      <c r="G4" s="37"/>
      <c r="H4" s="11"/>
      <c r="I4" s="37"/>
      <c r="J4" s="11"/>
      <c r="K4" s="37">
        <v>1</v>
      </c>
      <c r="L4" s="11"/>
      <c r="M4" s="37"/>
      <c r="N4" s="11"/>
      <c r="O4" s="41">
        <f>SUM(C4:N4)</f>
        <v>4</v>
      </c>
      <c r="P4" s="11">
        <f>O4/$O$10*100</f>
        <v>2</v>
      </c>
    </row>
    <row r="5" spans="1:16" s="3" customFormat="1" ht="12.15" customHeight="1" x14ac:dyDescent="0.2">
      <c r="A5" s="13" t="s">
        <v>16</v>
      </c>
      <c r="B5" s="14"/>
      <c r="C5" s="38">
        <v>4</v>
      </c>
      <c r="D5" s="15">
        <v>5</v>
      </c>
      <c r="E5" s="38">
        <v>4</v>
      </c>
      <c r="F5" s="15">
        <v>14</v>
      </c>
      <c r="G5" s="38"/>
      <c r="H5" s="15">
        <v>2</v>
      </c>
      <c r="I5" s="38"/>
      <c r="J5" s="15"/>
      <c r="K5" s="38">
        <v>3</v>
      </c>
      <c r="L5" s="15"/>
      <c r="M5" s="38"/>
      <c r="N5" s="15"/>
      <c r="O5" s="42">
        <f>SUM(C5:N5)</f>
        <v>32</v>
      </c>
      <c r="P5" s="15">
        <f>O5/$O$10*100</f>
        <v>16</v>
      </c>
    </row>
    <row r="6" spans="1:16" s="3" customFormat="1" ht="12.15" customHeight="1" x14ac:dyDescent="0.2">
      <c r="A6" s="13" t="s">
        <v>17</v>
      </c>
      <c r="B6" s="14"/>
      <c r="C6" s="38">
        <v>9</v>
      </c>
      <c r="D6" s="15">
        <v>2</v>
      </c>
      <c r="E6" s="38">
        <v>12</v>
      </c>
      <c r="F6" s="15">
        <v>19</v>
      </c>
      <c r="G6" s="38"/>
      <c r="H6" s="15">
        <v>2</v>
      </c>
      <c r="I6" s="38"/>
      <c r="J6" s="15">
        <v>2</v>
      </c>
      <c r="K6" s="38">
        <v>1</v>
      </c>
      <c r="L6" s="15">
        <v>1</v>
      </c>
      <c r="M6" s="38"/>
      <c r="N6" s="15"/>
      <c r="O6" s="42">
        <f>SUM(C6:N6)</f>
        <v>48</v>
      </c>
      <c r="P6" s="15">
        <f>O6/$O$10*100</f>
        <v>24</v>
      </c>
    </row>
    <row r="7" spans="1:16" s="3" customFormat="1" ht="12.15" customHeight="1" x14ac:dyDescent="0.2">
      <c r="A7" s="13" t="s">
        <v>18</v>
      </c>
      <c r="B7" s="14"/>
      <c r="C7" s="38">
        <v>11</v>
      </c>
      <c r="D7" s="15">
        <v>15</v>
      </c>
      <c r="E7" s="38">
        <v>14</v>
      </c>
      <c r="F7" s="15">
        <v>22</v>
      </c>
      <c r="G7" s="38">
        <v>1</v>
      </c>
      <c r="H7" s="15">
        <v>2</v>
      </c>
      <c r="I7" s="38">
        <v>1</v>
      </c>
      <c r="J7" s="15">
        <v>4</v>
      </c>
      <c r="K7" s="38">
        <v>3</v>
      </c>
      <c r="L7" s="15">
        <v>1</v>
      </c>
      <c r="M7" s="38">
        <v>1</v>
      </c>
      <c r="N7" s="15">
        <v>1</v>
      </c>
      <c r="O7" s="42">
        <f>SUM(C7:N7)</f>
        <v>76</v>
      </c>
      <c r="P7" s="15">
        <f>O7/$O$10*100</f>
        <v>38</v>
      </c>
    </row>
    <row r="8" spans="1:16" s="3" customFormat="1" ht="12.15" customHeight="1" x14ac:dyDescent="0.2">
      <c r="A8" s="13" t="s">
        <v>19</v>
      </c>
      <c r="B8" s="14"/>
      <c r="C8" s="38">
        <v>9</v>
      </c>
      <c r="D8" s="15">
        <v>5</v>
      </c>
      <c r="E8" s="38">
        <v>10</v>
      </c>
      <c r="F8" s="15">
        <v>10</v>
      </c>
      <c r="G8" s="38">
        <v>1</v>
      </c>
      <c r="H8" s="15">
        <v>1</v>
      </c>
      <c r="I8" s="38"/>
      <c r="J8" s="15">
        <v>1</v>
      </c>
      <c r="K8" s="38">
        <v>3</v>
      </c>
      <c r="L8" s="15"/>
      <c r="M8" s="38"/>
      <c r="N8" s="15"/>
      <c r="O8" s="42">
        <f>SUM(C8:N8)</f>
        <v>40</v>
      </c>
      <c r="P8" s="15">
        <f>O8/$O$10*100</f>
        <v>20</v>
      </c>
    </row>
    <row r="9" spans="1:16" s="3" customFormat="1" ht="3.9" customHeight="1" x14ac:dyDescent="0.2">
      <c r="A9" s="17"/>
      <c r="B9" s="18"/>
      <c r="C9" s="39"/>
      <c r="D9" s="19"/>
      <c r="E9" s="39"/>
      <c r="F9" s="19"/>
      <c r="G9" s="39"/>
      <c r="H9" s="19"/>
      <c r="I9" s="39"/>
      <c r="J9" s="19"/>
      <c r="K9" s="39"/>
      <c r="L9" s="19"/>
      <c r="M9" s="39"/>
      <c r="N9" s="19"/>
      <c r="O9" s="43"/>
      <c r="P9" s="19"/>
    </row>
    <row r="10" spans="1:16" s="6" customFormat="1" ht="20.100000000000001" customHeight="1" x14ac:dyDescent="0.2">
      <c r="A10" s="21" t="s">
        <v>23</v>
      </c>
      <c r="B10" s="22"/>
      <c r="C10" s="40">
        <f>SUM(C5:C9)</f>
        <v>33</v>
      </c>
      <c r="D10" s="23">
        <f>SUM(D5:D9)</f>
        <v>27</v>
      </c>
      <c r="E10" s="40">
        <f t="shared" ref="E10:N10" si="0">SUM(E4:E8)</f>
        <v>43</v>
      </c>
      <c r="F10" s="23">
        <f t="shared" si="0"/>
        <v>65</v>
      </c>
      <c r="G10" s="40">
        <f t="shared" si="0"/>
        <v>2</v>
      </c>
      <c r="H10" s="23">
        <f t="shared" si="0"/>
        <v>7</v>
      </c>
      <c r="I10" s="40">
        <f t="shared" si="0"/>
        <v>1</v>
      </c>
      <c r="J10" s="23">
        <f t="shared" si="0"/>
        <v>7</v>
      </c>
      <c r="K10" s="40">
        <f t="shared" si="0"/>
        <v>11</v>
      </c>
      <c r="L10" s="23">
        <f t="shared" si="0"/>
        <v>2</v>
      </c>
      <c r="M10" s="40">
        <f t="shared" si="0"/>
        <v>1</v>
      </c>
      <c r="N10" s="23">
        <f t="shared" si="0"/>
        <v>1</v>
      </c>
      <c r="O10" s="44">
        <f>SUM(C10:N10)</f>
        <v>200</v>
      </c>
      <c r="P10" s="23">
        <f>O10/$O$10*100</f>
        <v>100</v>
      </c>
    </row>
    <row r="11" spans="1:16" s="27" customFormat="1" ht="15.9" customHeight="1" x14ac:dyDescent="0.2">
      <c r="A11" s="25" t="s">
        <v>20</v>
      </c>
      <c r="B11" s="26"/>
      <c r="C11" s="121">
        <v>51.424242424242422</v>
      </c>
      <c r="D11" s="118">
        <v>51.666666666666664</v>
      </c>
      <c r="E11" s="121">
        <v>50.232558139534881</v>
      </c>
      <c r="F11" s="118">
        <v>49.261538461538464</v>
      </c>
      <c r="G11" s="121">
        <v>62.5</v>
      </c>
      <c r="H11" s="118">
        <v>46.142857142857146</v>
      </c>
      <c r="I11" s="121">
        <v>55</v>
      </c>
      <c r="J11" s="118">
        <v>53.285714285714285</v>
      </c>
      <c r="K11" s="121">
        <v>47.636363636363633</v>
      </c>
      <c r="L11" s="118">
        <v>41.5</v>
      </c>
      <c r="M11" s="121">
        <v>56</v>
      </c>
      <c r="N11" s="118">
        <v>59</v>
      </c>
      <c r="O11" s="109">
        <v>50.3</v>
      </c>
      <c r="P11" s="118"/>
    </row>
    <row r="12" spans="1:16" s="27" customFormat="1" ht="15.9" customHeight="1" x14ac:dyDescent="0.25">
      <c r="A12" s="28" t="s">
        <v>21</v>
      </c>
      <c r="B12" s="29"/>
      <c r="C12" s="122"/>
      <c r="D12" s="119"/>
      <c r="E12" s="122"/>
      <c r="F12" s="119"/>
      <c r="G12" s="122"/>
      <c r="H12" s="119"/>
      <c r="I12" s="122"/>
      <c r="J12" s="119"/>
      <c r="K12" s="122"/>
      <c r="L12" s="119"/>
      <c r="M12" s="122"/>
      <c r="N12" s="119"/>
      <c r="O12" s="123"/>
      <c r="P12" s="119"/>
    </row>
    <row r="13" spans="1:16" s="63" customFormat="1" ht="15.9" customHeight="1" x14ac:dyDescent="0.25">
      <c r="A13" s="60"/>
      <c r="B13" s="61"/>
      <c r="C13" s="62"/>
      <c r="D13" s="62"/>
      <c r="E13" s="62"/>
      <c r="F13" s="62"/>
      <c r="G13" s="62"/>
      <c r="H13" s="62"/>
      <c r="I13" s="62"/>
      <c r="J13" s="62"/>
      <c r="K13" s="62"/>
      <c r="L13" s="62"/>
      <c r="M13" s="62"/>
      <c r="N13" s="62"/>
      <c r="O13" s="62"/>
      <c r="P13" s="62"/>
    </row>
    <row r="14" spans="1:16" s="32" customFormat="1" x14ac:dyDescent="0.25">
      <c r="A14" s="30" t="s">
        <v>49</v>
      </c>
      <c r="B14" s="31"/>
      <c r="C14" s="31"/>
      <c r="D14" s="31"/>
      <c r="E14" s="31"/>
      <c r="F14" s="31"/>
      <c r="G14" s="31"/>
      <c r="H14" s="31"/>
      <c r="I14" s="31"/>
    </row>
    <row r="15" spans="1:16" x14ac:dyDescent="0.25">
      <c r="A15" s="3" t="s">
        <v>47</v>
      </c>
    </row>
    <row r="16" spans="1:16" x14ac:dyDescent="0.25">
      <c r="A16" s="3"/>
    </row>
    <row r="17" spans="1:4" x14ac:dyDescent="0.25">
      <c r="A17" s="79" t="s">
        <v>57</v>
      </c>
      <c r="B17" s="34"/>
      <c r="C17" s="3"/>
      <c r="D17" s="3"/>
    </row>
    <row r="18" spans="1:4" x14ac:dyDescent="0.25">
      <c r="A18" s="79" t="s">
        <v>54</v>
      </c>
      <c r="B18" s="35"/>
      <c r="C18" s="3"/>
      <c r="D18" s="3"/>
    </row>
    <row r="19" spans="1:4" ht="13.8" x14ac:dyDescent="0.25">
      <c r="A19" s="81"/>
      <c r="B19" s="3"/>
      <c r="C19" s="3"/>
      <c r="D19" s="3"/>
    </row>
    <row r="20" spans="1:4" x14ac:dyDescent="0.25">
      <c r="A20" s="82" t="s">
        <v>55</v>
      </c>
      <c r="B20" s="3"/>
      <c r="C20" s="3"/>
      <c r="D20" s="3"/>
    </row>
    <row r="21" spans="1:4" ht="13.8" x14ac:dyDescent="0.25">
      <c r="A21" s="83"/>
      <c r="B21" s="3"/>
      <c r="C21" s="3"/>
      <c r="D21" s="3"/>
    </row>
    <row r="24" spans="1:4" x14ac:dyDescent="0.25">
      <c r="A24" s="36"/>
    </row>
  </sheetData>
  <mergeCells count="27">
    <mergeCell ref="P11:P12"/>
    <mergeCell ref="I2:I3"/>
    <mergeCell ref="I11:I12"/>
    <mergeCell ref="J11:J12"/>
    <mergeCell ref="K11:K12"/>
    <mergeCell ref="L11:L12"/>
    <mergeCell ref="M11:M12"/>
    <mergeCell ref="N11:N12"/>
    <mergeCell ref="O11:O12"/>
    <mergeCell ref="M2:M3"/>
    <mergeCell ref="N2:N3"/>
    <mergeCell ref="L2:L3"/>
    <mergeCell ref="C11:C12"/>
    <mergeCell ref="D11:D12"/>
    <mergeCell ref="E11:E12"/>
    <mergeCell ref="F11:F12"/>
    <mergeCell ref="G11:G12"/>
    <mergeCell ref="H11:H12"/>
    <mergeCell ref="G2:G3"/>
    <mergeCell ref="H2:H3"/>
    <mergeCell ref="J2:J3"/>
    <mergeCell ref="K2:K3"/>
    <mergeCell ref="A2:B3"/>
    <mergeCell ref="C2:C3"/>
    <mergeCell ref="D2:D3"/>
    <mergeCell ref="E2:E3"/>
    <mergeCell ref="F2:F3"/>
  </mergeCells>
  <hyperlinks>
    <hyperlink ref="A14" r:id="rId1" display="Vollständige Bezeichnungen der Parteien siehe Glossar" xr:uid="{00000000-0004-0000-0100-000000000000}"/>
    <hyperlink ref="A14:H14" r:id="rId2" display="Vollständige Bezeichnungen der Parteien siehe unter &quot;Definitionen&quot; im Statistikportal." xr:uid="{00000000-0004-0000-0100-000001000000}"/>
  </hyperlinks>
  <pageMargins left="0.19685039370078741" right="0.19685039370078741" top="1.1811023622047245" bottom="1.3385826771653544" header="0.51181102362204722" footer="0.51181102362204722"/>
  <pageSetup paperSize="9"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6"/>
  <sheetViews>
    <sheetView zoomScaleNormal="100" workbookViewId="0"/>
  </sheetViews>
  <sheetFormatPr baseColWidth="10" defaultColWidth="11.44140625" defaultRowHeight="13.2" x14ac:dyDescent="0.25"/>
  <cols>
    <col min="1" max="1" width="4.6640625" style="2" customWidth="1"/>
    <col min="2" max="2" width="10.6640625" style="2" customWidth="1"/>
    <col min="3" max="9" width="6.5546875" style="2" customWidth="1"/>
    <col min="10" max="13" width="7.6640625" style="2" customWidth="1"/>
    <col min="14" max="15" width="8.109375" style="2" customWidth="1"/>
    <col min="16" max="16384" width="11.44140625" style="2"/>
  </cols>
  <sheetData>
    <row r="1" spans="1:15" s="1" customFormat="1" ht="29.85" customHeight="1" x14ac:dyDescent="0.25">
      <c r="A1" s="87" t="s">
        <v>46</v>
      </c>
      <c r="B1" s="87"/>
      <c r="C1" s="87"/>
      <c r="D1" s="87"/>
      <c r="E1" s="87"/>
      <c r="F1" s="87"/>
      <c r="G1" s="87"/>
      <c r="H1" s="87"/>
      <c r="I1" s="87"/>
      <c r="J1" s="87"/>
      <c r="K1" s="87"/>
      <c r="L1" s="87"/>
      <c r="M1" s="87"/>
      <c r="N1" s="87"/>
      <c r="O1" s="86" t="s">
        <v>50</v>
      </c>
    </row>
    <row r="2" spans="1:15" s="6" customFormat="1" ht="15" customHeight="1" x14ac:dyDescent="0.2">
      <c r="A2" s="99" t="s">
        <v>0</v>
      </c>
      <c r="B2" s="113"/>
      <c r="C2" s="116" t="s">
        <v>48</v>
      </c>
      <c r="D2" s="116" t="s">
        <v>2</v>
      </c>
      <c r="E2" s="116" t="s">
        <v>3</v>
      </c>
      <c r="F2" s="116" t="s">
        <v>4</v>
      </c>
      <c r="G2" s="116" t="s">
        <v>7</v>
      </c>
      <c r="H2" s="116" t="s">
        <v>30</v>
      </c>
      <c r="I2" s="116" t="s">
        <v>45</v>
      </c>
      <c r="J2" s="116" t="s">
        <v>11</v>
      </c>
      <c r="K2" s="116" t="s">
        <v>14</v>
      </c>
      <c r="L2" s="116" t="s">
        <v>44</v>
      </c>
      <c r="M2" s="116" t="s">
        <v>36</v>
      </c>
      <c r="N2" s="4" t="s">
        <v>25</v>
      </c>
      <c r="O2" s="5" t="s">
        <v>27</v>
      </c>
    </row>
    <row r="3" spans="1:15" s="6" customFormat="1" ht="15" customHeight="1" x14ac:dyDescent="0.2">
      <c r="A3" s="114"/>
      <c r="B3" s="115"/>
      <c r="C3" s="117"/>
      <c r="D3" s="117"/>
      <c r="E3" s="117"/>
      <c r="F3" s="117"/>
      <c r="G3" s="120"/>
      <c r="H3" s="120"/>
      <c r="I3" s="117"/>
      <c r="J3" s="120"/>
      <c r="K3" s="117"/>
      <c r="L3" s="117"/>
      <c r="M3" s="117"/>
      <c r="N3" s="7" t="s">
        <v>26</v>
      </c>
      <c r="O3" s="8" t="s">
        <v>28</v>
      </c>
    </row>
    <row r="4" spans="1:15" s="3" customFormat="1" ht="15" customHeight="1" x14ac:dyDescent="0.2">
      <c r="A4" s="9" t="s">
        <v>15</v>
      </c>
      <c r="B4" s="10"/>
      <c r="C4" s="37"/>
      <c r="D4" s="11">
        <v>1</v>
      </c>
      <c r="E4" s="37">
        <v>2</v>
      </c>
      <c r="F4" s="11">
        <v>1</v>
      </c>
      <c r="G4" s="37"/>
      <c r="H4" s="11"/>
      <c r="I4" s="37"/>
      <c r="J4" s="11"/>
      <c r="K4" s="37"/>
      <c r="L4" s="11"/>
      <c r="M4" s="37"/>
      <c r="N4" s="48">
        <f>SUM(C4:M4)</f>
        <v>4</v>
      </c>
      <c r="O4" s="37">
        <f>N4/$N$10*100</f>
        <v>2</v>
      </c>
    </row>
    <row r="5" spans="1:15" s="3" customFormat="1" ht="12.15" customHeight="1" x14ac:dyDescent="0.2">
      <c r="A5" s="13" t="s">
        <v>16</v>
      </c>
      <c r="B5" s="14"/>
      <c r="C5" s="38">
        <v>6</v>
      </c>
      <c r="D5" s="15">
        <v>3</v>
      </c>
      <c r="E5" s="38">
        <v>7</v>
      </c>
      <c r="F5" s="15">
        <v>7</v>
      </c>
      <c r="G5" s="38"/>
      <c r="H5" s="15">
        <v>4</v>
      </c>
      <c r="I5" s="38">
        <v>1</v>
      </c>
      <c r="J5" s="15">
        <v>3</v>
      </c>
      <c r="K5" s="38">
        <v>1</v>
      </c>
      <c r="L5" s="15"/>
      <c r="M5" s="38"/>
      <c r="N5" s="49">
        <f>SUM(C5:M5)</f>
        <v>32</v>
      </c>
      <c r="O5" s="38">
        <f>N5/$N$10*100</f>
        <v>16</v>
      </c>
    </row>
    <row r="6" spans="1:15" s="3" customFormat="1" ht="12.15" customHeight="1" x14ac:dyDescent="0.2">
      <c r="A6" s="13" t="s">
        <v>17</v>
      </c>
      <c r="B6" s="14"/>
      <c r="C6" s="38">
        <v>6</v>
      </c>
      <c r="D6" s="15">
        <v>7</v>
      </c>
      <c r="E6" s="38">
        <v>15</v>
      </c>
      <c r="F6" s="15">
        <v>9</v>
      </c>
      <c r="G6" s="38"/>
      <c r="H6" s="15">
        <v>5</v>
      </c>
      <c r="I6" s="38">
        <v>1</v>
      </c>
      <c r="J6" s="15">
        <v>4</v>
      </c>
      <c r="K6" s="38">
        <v>1</v>
      </c>
      <c r="L6" s="15"/>
      <c r="M6" s="38"/>
      <c r="N6" s="49">
        <f>SUM(C6:M6)</f>
        <v>48</v>
      </c>
      <c r="O6" s="38">
        <f>N6/$N$10*100</f>
        <v>24</v>
      </c>
    </row>
    <row r="7" spans="1:15" s="3" customFormat="1" ht="12.15" customHeight="1" x14ac:dyDescent="0.2">
      <c r="A7" s="13" t="s">
        <v>18</v>
      </c>
      <c r="B7" s="14"/>
      <c r="C7" s="38">
        <v>14</v>
      </c>
      <c r="D7" s="15">
        <v>15</v>
      </c>
      <c r="E7" s="38">
        <v>15</v>
      </c>
      <c r="F7" s="15">
        <v>22</v>
      </c>
      <c r="G7" s="38">
        <v>1</v>
      </c>
      <c r="H7" s="15">
        <v>2</v>
      </c>
      <c r="I7" s="38">
        <v>6</v>
      </c>
      <c r="J7" s="15">
        <v>7</v>
      </c>
      <c r="K7" s="38"/>
      <c r="L7" s="15">
        <v>1</v>
      </c>
      <c r="M7" s="38">
        <v>1</v>
      </c>
      <c r="N7" s="49">
        <f>SUM(C7:M7)</f>
        <v>84</v>
      </c>
      <c r="O7" s="38">
        <f>N7/$N$10*100</f>
        <v>42</v>
      </c>
    </row>
    <row r="8" spans="1:15" s="3" customFormat="1" ht="12.15" customHeight="1" x14ac:dyDescent="0.2">
      <c r="A8" s="13" t="s">
        <v>19</v>
      </c>
      <c r="B8" s="14"/>
      <c r="C8" s="38">
        <v>4</v>
      </c>
      <c r="D8" s="15">
        <v>2</v>
      </c>
      <c r="E8" s="38">
        <v>7</v>
      </c>
      <c r="F8" s="15">
        <v>15</v>
      </c>
      <c r="G8" s="38">
        <v>1</v>
      </c>
      <c r="H8" s="15">
        <v>1</v>
      </c>
      <c r="I8" s="38">
        <v>1</v>
      </c>
      <c r="J8" s="15">
        <v>1</v>
      </c>
      <c r="K8" s="38"/>
      <c r="L8" s="15"/>
      <c r="M8" s="38"/>
      <c r="N8" s="49">
        <f>SUM(C8:M8)</f>
        <v>32</v>
      </c>
      <c r="O8" s="38">
        <f>N8/$N$10*100</f>
        <v>16</v>
      </c>
    </row>
    <row r="9" spans="1:15" s="3" customFormat="1" ht="3.9" customHeight="1" x14ac:dyDescent="0.2">
      <c r="A9" s="17"/>
      <c r="B9" s="18"/>
      <c r="C9" s="39"/>
      <c r="D9" s="19"/>
      <c r="E9" s="39"/>
      <c r="F9" s="19"/>
      <c r="G9" s="39"/>
      <c r="H9" s="19"/>
      <c r="I9" s="39"/>
      <c r="J9" s="19"/>
      <c r="K9" s="39"/>
      <c r="L9" s="19"/>
      <c r="M9" s="39"/>
      <c r="N9" s="50"/>
      <c r="O9" s="39"/>
    </row>
    <row r="10" spans="1:15" s="6" customFormat="1" ht="20.100000000000001" customHeight="1" x14ac:dyDescent="0.2">
      <c r="A10" s="21" t="s">
        <v>23</v>
      </c>
      <c r="B10" s="22"/>
      <c r="C10" s="40">
        <f t="shared" ref="C10:M10" si="0">SUM(C4:C8)</f>
        <v>30</v>
      </c>
      <c r="D10" s="23">
        <f t="shared" si="0"/>
        <v>28</v>
      </c>
      <c r="E10" s="40">
        <f t="shared" si="0"/>
        <v>46</v>
      </c>
      <c r="F10" s="23">
        <f t="shared" si="0"/>
        <v>54</v>
      </c>
      <c r="G10" s="40">
        <f t="shared" si="0"/>
        <v>2</v>
      </c>
      <c r="H10" s="23">
        <f t="shared" si="0"/>
        <v>12</v>
      </c>
      <c r="I10" s="40">
        <f>SUM(I4:I8)</f>
        <v>9</v>
      </c>
      <c r="J10" s="23">
        <f t="shared" si="0"/>
        <v>15</v>
      </c>
      <c r="K10" s="40">
        <f t="shared" si="0"/>
        <v>2</v>
      </c>
      <c r="L10" s="23">
        <f t="shared" si="0"/>
        <v>1</v>
      </c>
      <c r="M10" s="40">
        <f t="shared" si="0"/>
        <v>1</v>
      </c>
      <c r="N10" s="51">
        <f>SUM(C10:M10)</f>
        <v>200</v>
      </c>
      <c r="O10" s="40">
        <f>N10/$N$10*100</f>
        <v>100</v>
      </c>
    </row>
    <row r="11" spans="1:15" s="27" customFormat="1" ht="15.9" customHeight="1" x14ac:dyDescent="0.2">
      <c r="A11" s="25" t="s">
        <v>20</v>
      </c>
      <c r="B11" s="26"/>
      <c r="C11" s="121">
        <v>49.633333333333333</v>
      </c>
      <c r="D11" s="118">
        <v>50.571428571428569</v>
      </c>
      <c r="E11" s="121">
        <v>48.695652173913047</v>
      </c>
      <c r="F11" s="118">
        <v>52.277777777777779</v>
      </c>
      <c r="G11" s="121">
        <v>58.5</v>
      </c>
      <c r="H11" s="118">
        <v>45.5</v>
      </c>
      <c r="I11" s="121">
        <v>52.666666666666664</v>
      </c>
      <c r="J11" s="118">
        <v>49.466666666666669</v>
      </c>
      <c r="K11" s="121">
        <v>41.5</v>
      </c>
      <c r="L11" s="118">
        <v>52</v>
      </c>
      <c r="M11" s="121">
        <v>55</v>
      </c>
      <c r="N11" s="124">
        <v>50.185000000000002</v>
      </c>
      <c r="O11" s="121"/>
    </row>
    <row r="12" spans="1:15" s="27" customFormat="1" ht="15.9" customHeight="1" x14ac:dyDescent="0.25">
      <c r="A12" s="28" t="s">
        <v>21</v>
      </c>
      <c r="B12" s="29"/>
      <c r="C12" s="122"/>
      <c r="D12" s="119"/>
      <c r="E12" s="122"/>
      <c r="F12" s="119"/>
      <c r="G12" s="122"/>
      <c r="H12" s="119"/>
      <c r="I12" s="122"/>
      <c r="J12" s="119"/>
      <c r="K12" s="122"/>
      <c r="L12" s="119"/>
      <c r="M12" s="122"/>
      <c r="N12" s="125"/>
      <c r="O12" s="122"/>
    </row>
    <row r="13" spans="1:15" s="63" customFormat="1" ht="15.9" customHeight="1" x14ac:dyDescent="0.25">
      <c r="A13" s="60"/>
      <c r="B13" s="61"/>
      <c r="C13" s="62"/>
      <c r="D13" s="62"/>
      <c r="E13" s="62"/>
      <c r="F13" s="62"/>
      <c r="G13" s="62"/>
      <c r="H13" s="62"/>
      <c r="I13" s="62"/>
      <c r="J13" s="62"/>
      <c r="K13" s="62"/>
      <c r="L13" s="62"/>
      <c r="M13" s="62"/>
      <c r="N13" s="62"/>
      <c r="O13" s="62"/>
    </row>
    <row r="14" spans="1:15" s="32" customFormat="1" x14ac:dyDescent="0.25">
      <c r="A14" s="30" t="s">
        <v>49</v>
      </c>
      <c r="B14" s="31"/>
      <c r="C14" s="31"/>
      <c r="D14" s="31"/>
      <c r="E14" s="31"/>
      <c r="F14" s="31"/>
      <c r="G14" s="31"/>
      <c r="H14" s="31"/>
    </row>
    <row r="15" spans="1:15" x14ac:dyDescent="0.25">
      <c r="A15" s="3" t="s">
        <v>47</v>
      </c>
    </row>
    <row r="16" spans="1:15" x14ac:dyDescent="0.25">
      <c r="A16" s="3"/>
    </row>
    <row r="17" spans="1:4" x14ac:dyDescent="0.25">
      <c r="A17" s="79" t="s">
        <v>57</v>
      </c>
    </row>
    <row r="18" spans="1:4" x14ac:dyDescent="0.25">
      <c r="A18" s="79" t="s">
        <v>54</v>
      </c>
    </row>
    <row r="19" spans="1:4" ht="13.8" x14ac:dyDescent="0.25">
      <c r="A19" s="81"/>
      <c r="B19" s="34"/>
      <c r="C19" s="3"/>
      <c r="D19" s="3"/>
    </row>
    <row r="20" spans="1:4" x14ac:dyDescent="0.25">
      <c r="A20" s="82" t="s">
        <v>55</v>
      </c>
      <c r="B20" s="35"/>
      <c r="C20" s="3"/>
      <c r="D20" s="3"/>
    </row>
    <row r="21" spans="1:4" ht="13.8" x14ac:dyDescent="0.25">
      <c r="A21" s="83"/>
      <c r="B21" s="3"/>
      <c r="C21" s="3"/>
      <c r="D21" s="3"/>
    </row>
    <row r="22" spans="1:4" x14ac:dyDescent="0.25">
      <c r="A22" s="33"/>
      <c r="B22" s="3"/>
      <c r="C22" s="3"/>
      <c r="D22" s="3"/>
    </row>
    <row r="23" spans="1:4" x14ac:dyDescent="0.25">
      <c r="A23" s="33"/>
      <c r="B23" s="3"/>
      <c r="C23" s="3"/>
      <c r="D23" s="3"/>
    </row>
    <row r="26" spans="1:4" x14ac:dyDescent="0.25">
      <c r="A26" s="36"/>
    </row>
  </sheetData>
  <mergeCells count="25">
    <mergeCell ref="K11:K12"/>
    <mergeCell ref="L11:L12"/>
    <mergeCell ref="M11:M12"/>
    <mergeCell ref="C11:C12"/>
    <mergeCell ref="D11:D12"/>
    <mergeCell ref="E11:E12"/>
    <mergeCell ref="F11:F12"/>
    <mergeCell ref="I11:I12"/>
    <mergeCell ref="G11:G12"/>
    <mergeCell ref="N11:N12"/>
    <mergeCell ref="O11:O12"/>
    <mergeCell ref="L2:L3"/>
    <mergeCell ref="A2:B3"/>
    <mergeCell ref="H2:H3"/>
    <mergeCell ref="J2:J3"/>
    <mergeCell ref="I2:I3"/>
    <mergeCell ref="G2:G3"/>
    <mergeCell ref="C2:C3"/>
    <mergeCell ref="D2:D3"/>
    <mergeCell ref="E2:E3"/>
    <mergeCell ref="F2:F3"/>
    <mergeCell ref="K2:K3"/>
    <mergeCell ref="M2:M3"/>
    <mergeCell ref="H11:H12"/>
    <mergeCell ref="J11:J12"/>
  </mergeCells>
  <hyperlinks>
    <hyperlink ref="A14" r:id="rId1" display="Vollständige Bezeichnungen der Parteien siehe Glossar" xr:uid="{00000000-0004-0000-0200-000000000000}"/>
    <hyperlink ref="A14:H14" r:id="rId2" display="Vollständige Bezeichnungen der Parteien siehe unter &quot;Definitionen&quot; im Statistikportal." xr:uid="{00000000-0004-0000-0200-000001000000}"/>
  </hyperlinks>
  <pageMargins left="0.19685039370078741" right="0.19685039370078741" top="1.1811023622047245" bottom="1.3385826771653544" header="0.51181102362204722" footer="0.51181102362204722"/>
  <pageSetup paperSize="9"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20"/>
  <sheetViews>
    <sheetView zoomScaleNormal="100" workbookViewId="0"/>
  </sheetViews>
  <sheetFormatPr baseColWidth="10" defaultColWidth="11.44140625" defaultRowHeight="13.2" x14ac:dyDescent="0.25"/>
  <cols>
    <col min="1" max="1" width="4.6640625" style="2" customWidth="1"/>
    <col min="2" max="2" width="10.6640625" style="2" customWidth="1"/>
    <col min="3" max="11" width="6.5546875" style="2" customWidth="1"/>
    <col min="12" max="14" width="7.6640625" style="2" customWidth="1"/>
    <col min="15" max="16" width="8.109375" style="2" customWidth="1"/>
    <col min="17" max="16384" width="11.44140625" style="2"/>
  </cols>
  <sheetData>
    <row r="1" spans="1:29" s="1" customFormat="1" ht="29.85" customHeight="1" x14ac:dyDescent="0.25">
      <c r="A1" s="87" t="s">
        <v>29</v>
      </c>
      <c r="B1" s="87"/>
      <c r="C1" s="87"/>
      <c r="D1" s="87"/>
      <c r="E1" s="87"/>
      <c r="F1" s="87"/>
      <c r="G1" s="87"/>
      <c r="H1" s="87"/>
      <c r="I1" s="87"/>
      <c r="J1" s="87"/>
      <c r="K1" s="87"/>
      <c r="L1" s="87"/>
      <c r="M1" s="87"/>
      <c r="N1" s="87"/>
      <c r="O1" s="87"/>
      <c r="P1" s="86" t="s">
        <v>50</v>
      </c>
    </row>
    <row r="2" spans="1:29" s="6" customFormat="1" ht="15" customHeight="1" x14ac:dyDescent="0.2">
      <c r="A2" s="99" t="s">
        <v>0</v>
      </c>
      <c r="B2" s="113"/>
      <c r="C2" s="116" t="s">
        <v>1</v>
      </c>
      <c r="D2" s="116" t="s">
        <v>2</v>
      </c>
      <c r="E2" s="116" t="s">
        <v>3</v>
      </c>
      <c r="F2" s="116" t="s">
        <v>4</v>
      </c>
      <c r="G2" s="116" t="s">
        <v>5</v>
      </c>
      <c r="H2" s="116" t="s">
        <v>7</v>
      </c>
      <c r="I2" s="116" t="s">
        <v>8</v>
      </c>
      <c r="J2" s="116" t="s">
        <v>30</v>
      </c>
      <c r="K2" s="116" t="s">
        <v>9</v>
      </c>
      <c r="L2" s="116" t="s">
        <v>11</v>
      </c>
      <c r="M2" s="116" t="s">
        <v>13</v>
      </c>
      <c r="N2" s="116" t="s">
        <v>14</v>
      </c>
      <c r="O2" s="4" t="s">
        <v>25</v>
      </c>
      <c r="P2" s="5" t="s">
        <v>27</v>
      </c>
    </row>
    <row r="3" spans="1:29" s="6" customFormat="1" ht="15" customHeight="1" x14ac:dyDescent="0.2">
      <c r="A3" s="114"/>
      <c r="B3" s="115"/>
      <c r="C3" s="117"/>
      <c r="D3" s="117"/>
      <c r="E3" s="117"/>
      <c r="F3" s="117"/>
      <c r="G3" s="117"/>
      <c r="H3" s="120"/>
      <c r="I3" s="120"/>
      <c r="J3" s="120"/>
      <c r="K3" s="120"/>
      <c r="L3" s="120"/>
      <c r="M3" s="117"/>
      <c r="N3" s="117"/>
      <c r="O3" s="7" t="s">
        <v>26</v>
      </c>
      <c r="P3" s="8" t="s">
        <v>28</v>
      </c>
    </row>
    <row r="4" spans="1:29" s="3" customFormat="1" ht="15" customHeight="1" x14ac:dyDescent="0.2">
      <c r="A4" s="9" t="s">
        <v>15</v>
      </c>
      <c r="B4" s="10"/>
      <c r="C4" s="37">
        <v>1</v>
      </c>
      <c r="D4" s="11"/>
      <c r="E4" s="37">
        <v>1</v>
      </c>
      <c r="F4" s="11">
        <v>2</v>
      </c>
      <c r="G4" s="37"/>
      <c r="H4" s="11"/>
      <c r="I4" s="37"/>
      <c r="J4" s="11">
        <v>1</v>
      </c>
      <c r="K4" s="37"/>
      <c r="L4" s="11">
        <v>1</v>
      </c>
      <c r="M4" s="37"/>
      <c r="N4" s="11"/>
      <c r="O4" s="41">
        <f>SUM(C4:N4)</f>
        <v>6</v>
      </c>
      <c r="P4" s="12">
        <f>O4/$O$10*100</f>
        <v>3</v>
      </c>
    </row>
    <row r="5" spans="1:29" s="3" customFormat="1" ht="12.15" customHeight="1" x14ac:dyDescent="0.2">
      <c r="A5" s="13" t="s">
        <v>16</v>
      </c>
      <c r="B5" s="14"/>
      <c r="C5" s="38">
        <v>3</v>
      </c>
      <c r="D5" s="15">
        <v>1</v>
      </c>
      <c r="E5" s="38">
        <v>6</v>
      </c>
      <c r="F5" s="15">
        <v>4</v>
      </c>
      <c r="G5" s="38"/>
      <c r="H5" s="15"/>
      <c r="I5" s="38"/>
      <c r="J5" s="15"/>
      <c r="K5" s="38"/>
      <c r="L5" s="15">
        <v>2</v>
      </c>
      <c r="M5" s="38"/>
      <c r="N5" s="15"/>
      <c r="O5" s="42">
        <f>SUM(C5:N5)</f>
        <v>16</v>
      </c>
      <c r="P5" s="16">
        <f>O5/$O$10*100</f>
        <v>8</v>
      </c>
    </row>
    <row r="6" spans="1:29" s="3" customFormat="1" ht="12.15" customHeight="1" x14ac:dyDescent="0.2">
      <c r="A6" s="13" t="s">
        <v>17</v>
      </c>
      <c r="B6" s="14"/>
      <c r="C6" s="38">
        <v>7</v>
      </c>
      <c r="D6" s="15">
        <v>11</v>
      </c>
      <c r="E6" s="38">
        <v>11</v>
      </c>
      <c r="F6" s="15">
        <v>14</v>
      </c>
      <c r="G6" s="38">
        <v>1</v>
      </c>
      <c r="H6" s="15"/>
      <c r="I6" s="38"/>
      <c r="J6" s="15">
        <v>1</v>
      </c>
      <c r="K6" s="38"/>
      <c r="L6" s="15">
        <v>7</v>
      </c>
      <c r="M6" s="38"/>
      <c r="N6" s="15"/>
      <c r="O6" s="42">
        <f>SUM(C6:N6)</f>
        <v>52</v>
      </c>
      <c r="P6" s="16">
        <f>O6/$O$10*100</f>
        <v>26</v>
      </c>
    </row>
    <row r="7" spans="1:29" s="3" customFormat="1" ht="12.15" customHeight="1" x14ac:dyDescent="0.2">
      <c r="A7" s="13" t="s">
        <v>18</v>
      </c>
      <c r="B7" s="14"/>
      <c r="C7" s="38">
        <v>14</v>
      </c>
      <c r="D7" s="15">
        <v>14</v>
      </c>
      <c r="E7" s="38">
        <v>20</v>
      </c>
      <c r="F7" s="15">
        <v>28</v>
      </c>
      <c r="G7" s="38">
        <v>3</v>
      </c>
      <c r="H7" s="15"/>
      <c r="I7" s="38">
        <v>1</v>
      </c>
      <c r="J7" s="15">
        <v>1</v>
      </c>
      <c r="K7" s="38">
        <v>1</v>
      </c>
      <c r="L7" s="15">
        <v>10</v>
      </c>
      <c r="M7" s="38">
        <v>1</v>
      </c>
      <c r="N7" s="15"/>
      <c r="O7" s="42">
        <f>SUM(C7:N7)</f>
        <v>93</v>
      </c>
      <c r="P7" s="16">
        <f>O7/$O$10*100</f>
        <v>46.5</v>
      </c>
    </row>
    <row r="8" spans="1:29" s="3" customFormat="1" ht="12.15" customHeight="1" x14ac:dyDescent="0.2">
      <c r="A8" s="13" t="s">
        <v>19</v>
      </c>
      <c r="B8" s="14"/>
      <c r="C8" s="38">
        <v>6</v>
      </c>
      <c r="D8" s="15">
        <v>5</v>
      </c>
      <c r="E8" s="38">
        <v>5</v>
      </c>
      <c r="F8" s="15">
        <v>14</v>
      </c>
      <c r="G8" s="38"/>
      <c r="H8" s="15">
        <v>2</v>
      </c>
      <c r="I8" s="38"/>
      <c r="J8" s="15"/>
      <c r="K8" s="38"/>
      <c r="L8" s="15"/>
      <c r="M8" s="38"/>
      <c r="N8" s="15">
        <v>1</v>
      </c>
      <c r="O8" s="42">
        <f>SUM(C8:N8)</f>
        <v>33</v>
      </c>
      <c r="P8" s="16">
        <f>O8/$O$10*100</f>
        <v>16.5</v>
      </c>
    </row>
    <row r="9" spans="1:29" s="3" customFormat="1" ht="3.9" customHeight="1" x14ac:dyDescent="0.2">
      <c r="A9" s="17"/>
      <c r="B9" s="18"/>
      <c r="C9" s="39"/>
      <c r="D9" s="19"/>
      <c r="E9" s="39"/>
      <c r="F9" s="19"/>
      <c r="G9" s="39"/>
      <c r="H9" s="19"/>
      <c r="I9" s="39"/>
      <c r="J9" s="19"/>
      <c r="K9" s="39"/>
      <c r="L9" s="19"/>
      <c r="M9" s="39"/>
      <c r="N9" s="19"/>
      <c r="O9" s="43"/>
      <c r="P9" s="20"/>
    </row>
    <row r="10" spans="1:29" s="6" customFormat="1" ht="20.100000000000001" customHeight="1" x14ac:dyDescent="0.2">
      <c r="A10" s="21" t="s">
        <v>23</v>
      </c>
      <c r="B10" s="22"/>
      <c r="C10" s="40">
        <f t="shared" ref="C10:N10" si="0">SUM(C4:C8)</f>
        <v>31</v>
      </c>
      <c r="D10" s="23">
        <f t="shared" si="0"/>
        <v>31</v>
      </c>
      <c r="E10" s="40">
        <f t="shared" si="0"/>
        <v>43</v>
      </c>
      <c r="F10" s="23">
        <f t="shared" si="0"/>
        <v>62</v>
      </c>
      <c r="G10" s="40">
        <f t="shared" si="0"/>
        <v>4</v>
      </c>
      <c r="H10" s="23">
        <f t="shared" si="0"/>
        <v>2</v>
      </c>
      <c r="I10" s="40">
        <f t="shared" si="0"/>
        <v>1</v>
      </c>
      <c r="J10" s="23">
        <f t="shared" si="0"/>
        <v>3</v>
      </c>
      <c r="K10" s="40">
        <f t="shared" si="0"/>
        <v>1</v>
      </c>
      <c r="L10" s="23">
        <f t="shared" si="0"/>
        <v>20</v>
      </c>
      <c r="M10" s="40">
        <f t="shared" si="0"/>
        <v>1</v>
      </c>
      <c r="N10" s="23">
        <f t="shared" si="0"/>
        <v>1</v>
      </c>
      <c r="O10" s="44">
        <f>SUM(C10:N10)</f>
        <v>200</v>
      </c>
      <c r="P10" s="24">
        <f>O10/$O$10*100</f>
        <v>100</v>
      </c>
    </row>
    <row r="11" spans="1:29" s="27" customFormat="1" ht="15.9" customHeight="1" x14ac:dyDescent="0.2">
      <c r="A11" s="25" t="s">
        <v>20</v>
      </c>
      <c r="B11" s="26"/>
      <c r="C11" s="121">
        <v>51.870967741935502</v>
      </c>
      <c r="D11" s="118">
        <v>52.387096774193601</v>
      </c>
      <c r="E11" s="121">
        <v>49.6279069767442</v>
      </c>
      <c r="F11" s="118">
        <v>52.5322580645161</v>
      </c>
      <c r="G11" s="121">
        <v>52.75</v>
      </c>
      <c r="H11" s="118">
        <v>63.5</v>
      </c>
      <c r="I11" s="121">
        <v>52</v>
      </c>
      <c r="J11" s="118">
        <v>43</v>
      </c>
      <c r="K11" s="121">
        <v>57</v>
      </c>
      <c r="L11" s="118">
        <v>48.05</v>
      </c>
      <c r="M11" s="121">
        <v>59</v>
      </c>
      <c r="N11" s="129">
        <v>64</v>
      </c>
      <c r="O11" s="109">
        <v>51.414999999999999</v>
      </c>
      <c r="P11" s="45"/>
    </row>
    <row r="12" spans="1:29" s="27" customFormat="1" ht="15.6" customHeight="1" x14ac:dyDescent="0.25">
      <c r="A12" s="28" t="s">
        <v>21</v>
      </c>
      <c r="B12" s="29"/>
      <c r="C12" s="127"/>
      <c r="D12" s="128"/>
      <c r="E12" s="127"/>
      <c r="F12" s="128"/>
      <c r="G12" s="127"/>
      <c r="H12" s="128"/>
      <c r="I12" s="127"/>
      <c r="J12" s="128"/>
      <c r="K12" s="127"/>
      <c r="L12" s="128"/>
      <c r="M12" s="127"/>
      <c r="N12" s="130"/>
      <c r="O12" s="126"/>
      <c r="P12" s="46"/>
    </row>
    <row r="13" spans="1:29" s="27" customFormat="1" x14ac:dyDescent="0.25">
      <c r="A13" s="60"/>
      <c r="B13" s="61"/>
      <c r="C13" s="89"/>
      <c r="D13" s="89"/>
      <c r="E13" s="89"/>
      <c r="F13" s="89"/>
      <c r="G13" s="89"/>
      <c r="H13" s="89"/>
      <c r="I13" s="89"/>
      <c r="J13" s="89"/>
      <c r="K13" s="89"/>
      <c r="L13" s="89"/>
      <c r="M13" s="89"/>
      <c r="N13" s="89"/>
      <c r="O13" s="89"/>
      <c r="P13" s="90"/>
    </row>
    <row r="14" spans="1:29" s="32" customFormat="1" x14ac:dyDescent="0.25">
      <c r="A14" s="30" t="s">
        <v>49</v>
      </c>
      <c r="B14" s="31"/>
      <c r="C14" s="31"/>
      <c r="D14" s="31"/>
      <c r="E14" s="31"/>
      <c r="F14" s="31"/>
      <c r="G14" s="31"/>
      <c r="H14" s="31"/>
      <c r="M14" s="47"/>
    </row>
    <row r="15" spans="1:29" x14ac:dyDescent="0.25">
      <c r="A15" s="33"/>
      <c r="B15" s="34"/>
      <c r="C15" s="3"/>
      <c r="D15" s="3"/>
      <c r="AC15" s="3"/>
    </row>
    <row r="16" spans="1:29" ht="12.6" customHeight="1" x14ac:dyDescent="0.25">
      <c r="A16" s="79" t="s">
        <v>57</v>
      </c>
      <c r="B16" s="35"/>
      <c r="C16" s="3"/>
      <c r="D16" s="3"/>
      <c r="AC16" s="3"/>
    </row>
    <row r="17" spans="1:29" ht="12.6" customHeight="1" x14ac:dyDescent="0.25">
      <c r="A17" s="79" t="s">
        <v>54</v>
      </c>
      <c r="B17" s="3"/>
      <c r="C17" s="3"/>
      <c r="D17" s="3"/>
      <c r="AC17" s="3"/>
    </row>
    <row r="18" spans="1:29" ht="12.6" customHeight="1" x14ac:dyDescent="0.25">
      <c r="A18" s="81"/>
      <c r="B18" s="3"/>
      <c r="C18" s="3"/>
      <c r="D18" s="3"/>
      <c r="AC18" s="3"/>
    </row>
    <row r="19" spans="1:29" ht="12.6" customHeight="1" x14ac:dyDescent="0.25">
      <c r="A19" s="82" t="s">
        <v>55</v>
      </c>
      <c r="B19" s="3"/>
      <c r="C19" s="3"/>
      <c r="D19" s="3"/>
      <c r="AC19" s="3"/>
    </row>
    <row r="20" spans="1:29" ht="13.8" x14ac:dyDescent="0.25">
      <c r="A20" s="83"/>
    </row>
  </sheetData>
  <mergeCells count="26">
    <mergeCell ref="J11:J12"/>
    <mergeCell ref="C11:C12"/>
    <mergeCell ref="D11:D12"/>
    <mergeCell ref="E11:E12"/>
    <mergeCell ref="F11:F12"/>
    <mergeCell ref="O11:O12"/>
    <mergeCell ref="H2:H3"/>
    <mergeCell ref="I2:I3"/>
    <mergeCell ref="C2:C3"/>
    <mergeCell ref="D2:D3"/>
    <mergeCell ref="E2:E3"/>
    <mergeCell ref="F2:F3"/>
    <mergeCell ref="N2:N3"/>
    <mergeCell ref="M2:M3"/>
    <mergeCell ref="K11:K12"/>
    <mergeCell ref="L11:L12"/>
    <mergeCell ref="M11:M12"/>
    <mergeCell ref="N11:N12"/>
    <mergeCell ref="G11:G12"/>
    <mergeCell ref="H11:H12"/>
    <mergeCell ref="I11:I12"/>
    <mergeCell ref="A2:B3"/>
    <mergeCell ref="J2:J3"/>
    <mergeCell ref="K2:K3"/>
    <mergeCell ref="L2:L3"/>
    <mergeCell ref="G2:G3"/>
  </mergeCells>
  <phoneticPr fontId="0" type="noConversion"/>
  <hyperlinks>
    <hyperlink ref="A14" r:id="rId1" display="Vollständige Bezeichnungen der Parteien siehe Glossar" xr:uid="{00000000-0004-0000-0300-000000000000}"/>
    <hyperlink ref="A14:H14" r:id="rId2" display="Vollständige Bezeichnungen der Parteien siehe unter &quot;Definitionen&quot; im Statistikportal." xr:uid="{00000000-0004-0000-0300-000001000000}"/>
  </hyperlinks>
  <pageMargins left="0.19685039370078741" right="0.19685039370078741" top="1.1811023622047245" bottom="1.3385826771653544" header="0.51181102362204722" footer="0.51181102362204722"/>
  <pageSetup paperSize="9" scale="93" orientation="landscape" r:id="rId3"/>
  <headerFooter alignWithMargins="0">
    <oddFooter>&amp;C&amp;6 cm:   &amp;F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20"/>
  <sheetViews>
    <sheetView zoomScaleNormal="100" workbookViewId="0"/>
  </sheetViews>
  <sheetFormatPr baseColWidth="10" defaultColWidth="11.44140625" defaultRowHeight="13.2" x14ac:dyDescent="0.25"/>
  <cols>
    <col min="1" max="1" width="4.6640625" style="2" customWidth="1"/>
    <col min="2" max="2" width="10.6640625" style="2" customWidth="1"/>
    <col min="3" max="11" width="6.5546875" style="2" customWidth="1"/>
    <col min="12" max="13" width="7.6640625" style="2" customWidth="1"/>
    <col min="14" max="14" width="6.5546875" style="2" customWidth="1"/>
    <col min="15" max="17" width="7.6640625" style="2" customWidth="1"/>
    <col min="18" max="19" width="8.109375" style="2" customWidth="1"/>
    <col min="20" max="16384" width="11.44140625" style="2"/>
  </cols>
  <sheetData>
    <row r="1" spans="1:32" s="1" customFormat="1" ht="29.25" customHeight="1" x14ac:dyDescent="0.25">
      <c r="A1" s="87" t="s">
        <v>24</v>
      </c>
      <c r="B1" s="87"/>
      <c r="C1" s="87"/>
      <c r="D1" s="87"/>
      <c r="E1" s="87"/>
      <c r="F1" s="87"/>
      <c r="G1" s="87"/>
      <c r="H1" s="87"/>
      <c r="I1" s="87"/>
      <c r="J1" s="87"/>
      <c r="K1" s="87"/>
      <c r="L1" s="87"/>
      <c r="M1" s="87"/>
      <c r="N1" s="87"/>
      <c r="O1" s="87"/>
      <c r="P1" s="87"/>
      <c r="Q1" s="87"/>
      <c r="R1" s="87"/>
      <c r="S1" s="86" t="s">
        <v>50</v>
      </c>
    </row>
    <row r="2" spans="1:32" s="6" customFormat="1" ht="15" customHeight="1" x14ac:dyDescent="0.2">
      <c r="A2" s="99" t="s">
        <v>0</v>
      </c>
      <c r="B2" s="113"/>
      <c r="C2" s="116" t="s">
        <v>1</v>
      </c>
      <c r="D2" s="116" t="s">
        <v>2</v>
      </c>
      <c r="E2" s="116" t="s">
        <v>3</v>
      </c>
      <c r="F2" s="116" t="s">
        <v>4</v>
      </c>
      <c r="G2" s="116" t="s">
        <v>5</v>
      </c>
      <c r="H2" s="116" t="s">
        <v>6</v>
      </c>
      <c r="I2" s="116" t="s">
        <v>7</v>
      </c>
      <c r="J2" s="116" t="s">
        <v>8</v>
      </c>
      <c r="K2" s="116" t="s">
        <v>9</v>
      </c>
      <c r="L2" s="116" t="s">
        <v>11</v>
      </c>
      <c r="M2" s="116" t="s">
        <v>10</v>
      </c>
      <c r="N2" s="116" t="s">
        <v>22</v>
      </c>
      <c r="O2" s="116" t="s">
        <v>12</v>
      </c>
      <c r="P2" s="116" t="s">
        <v>13</v>
      </c>
      <c r="Q2" s="116" t="s">
        <v>14</v>
      </c>
      <c r="R2" s="4" t="s">
        <v>25</v>
      </c>
      <c r="S2" s="5" t="s">
        <v>27</v>
      </c>
    </row>
    <row r="3" spans="1:32" s="6" customFormat="1" ht="15" customHeight="1" x14ac:dyDescent="0.2">
      <c r="A3" s="114"/>
      <c r="B3" s="115"/>
      <c r="C3" s="117"/>
      <c r="D3" s="117"/>
      <c r="E3" s="117"/>
      <c r="F3" s="117"/>
      <c r="G3" s="117"/>
      <c r="H3" s="117"/>
      <c r="I3" s="117"/>
      <c r="J3" s="117"/>
      <c r="K3" s="117"/>
      <c r="L3" s="117"/>
      <c r="M3" s="117"/>
      <c r="N3" s="117"/>
      <c r="O3" s="117"/>
      <c r="P3" s="117"/>
      <c r="Q3" s="117"/>
      <c r="R3" s="7" t="s">
        <v>26</v>
      </c>
      <c r="S3" s="8" t="s">
        <v>28</v>
      </c>
    </row>
    <row r="4" spans="1:32" s="3" customFormat="1" ht="15" customHeight="1" x14ac:dyDescent="0.2">
      <c r="A4" s="9" t="s">
        <v>15</v>
      </c>
      <c r="B4" s="10"/>
      <c r="C4" s="37">
        <v>1</v>
      </c>
      <c r="D4" s="11"/>
      <c r="E4" s="37">
        <v>2</v>
      </c>
      <c r="F4" s="11">
        <v>2</v>
      </c>
      <c r="G4" s="37"/>
      <c r="H4" s="11"/>
      <c r="I4" s="37"/>
      <c r="J4" s="11"/>
      <c r="K4" s="37"/>
      <c r="L4" s="11"/>
      <c r="M4" s="37"/>
      <c r="N4" s="11"/>
      <c r="O4" s="37"/>
      <c r="P4" s="11"/>
      <c r="Q4" s="37"/>
      <c r="R4" s="48">
        <f>SUM(C4:Q4)</f>
        <v>5</v>
      </c>
      <c r="S4" s="57">
        <f>R4/$R$10*100</f>
        <v>2.5</v>
      </c>
    </row>
    <row r="5" spans="1:32" s="3" customFormat="1" ht="12.15" customHeight="1" x14ac:dyDescent="0.2">
      <c r="A5" s="13" t="s">
        <v>16</v>
      </c>
      <c r="B5" s="14"/>
      <c r="C5" s="38">
        <v>1</v>
      </c>
      <c r="D5" s="15">
        <v>3</v>
      </c>
      <c r="E5" s="38">
        <v>6</v>
      </c>
      <c r="F5" s="15">
        <v>2</v>
      </c>
      <c r="G5" s="38"/>
      <c r="H5" s="15"/>
      <c r="I5" s="38"/>
      <c r="J5" s="15"/>
      <c r="K5" s="38"/>
      <c r="L5" s="15">
        <v>1</v>
      </c>
      <c r="M5" s="38"/>
      <c r="N5" s="15"/>
      <c r="O5" s="38">
        <v>1</v>
      </c>
      <c r="P5" s="15"/>
      <c r="Q5" s="38"/>
      <c r="R5" s="49">
        <f>SUM(C5:Q5)</f>
        <v>14</v>
      </c>
      <c r="S5" s="52">
        <f>R5/$R$10*100</f>
        <v>7.0000000000000009</v>
      </c>
    </row>
    <row r="6" spans="1:32" s="3" customFormat="1" ht="12.15" customHeight="1" x14ac:dyDescent="0.2">
      <c r="A6" s="13" t="s">
        <v>17</v>
      </c>
      <c r="B6" s="14"/>
      <c r="C6" s="38">
        <v>8</v>
      </c>
      <c r="D6" s="15">
        <v>9</v>
      </c>
      <c r="E6" s="38">
        <v>16</v>
      </c>
      <c r="F6" s="15">
        <v>8</v>
      </c>
      <c r="G6" s="38">
        <v>1</v>
      </c>
      <c r="H6" s="15"/>
      <c r="I6" s="38"/>
      <c r="J6" s="15">
        <v>1</v>
      </c>
      <c r="K6" s="38">
        <v>1</v>
      </c>
      <c r="L6" s="15">
        <v>5</v>
      </c>
      <c r="M6" s="38">
        <v>1</v>
      </c>
      <c r="N6" s="15">
        <v>1</v>
      </c>
      <c r="O6" s="38"/>
      <c r="P6" s="15"/>
      <c r="Q6" s="38"/>
      <c r="R6" s="49">
        <f>SUM(C6:Q6)</f>
        <v>51</v>
      </c>
      <c r="S6" s="52">
        <f>R6/$R$10*100</f>
        <v>25.5</v>
      </c>
    </row>
    <row r="7" spans="1:32" s="3" customFormat="1" ht="12.15" customHeight="1" x14ac:dyDescent="0.2">
      <c r="A7" s="13" t="s">
        <v>18</v>
      </c>
      <c r="B7" s="14"/>
      <c r="C7" s="38">
        <v>15</v>
      </c>
      <c r="D7" s="15">
        <v>12</v>
      </c>
      <c r="E7" s="38">
        <v>22</v>
      </c>
      <c r="F7" s="15">
        <v>30</v>
      </c>
      <c r="G7" s="38">
        <v>2</v>
      </c>
      <c r="H7" s="15"/>
      <c r="I7" s="38">
        <v>2</v>
      </c>
      <c r="J7" s="15"/>
      <c r="K7" s="38">
        <v>1</v>
      </c>
      <c r="L7" s="15">
        <v>6</v>
      </c>
      <c r="M7" s="38"/>
      <c r="N7" s="15"/>
      <c r="O7" s="38"/>
      <c r="P7" s="15">
        <v>2</v>
      </c>
      <c r="Q7" s="38"/>
      <c r="R7" s="49">
        <f>SUM(C7:Q7)</f>
        <v>92</v>
      </c>
      <c r="S7" s="52">
        <f>R7/$R$10*100</f>
        <v>46</v>
      </c>
    </row>
    <row r="8" spans="1:32" s="3" customFormat="1" ht="12.15" customHeight="1" x14ac:dyDescent="0.2">
      <c r="A8" s="13" t="s">
        <v>19</v>
      </c>
      <c r="B8" s="14"/>
      <c r="C8" s="38">
        <v>11</v>
      </c>
      <c r="D8" s="15">
        <v>4</v>
      </c>
      <c r="E8" s="38">
        <v>6</v>
      </c>
      <c r="F8" s="15">
        <v>13</v>
      </c>
      <c r="G8" s="38">
        <v>1</v>
      </c>
      <c r="H8" s="15"/>
      <c r="I8" s="38">
        <v>1</v>
      </c>
      <c r="J8" s="15"/>
      <c r="K8" s="38"/>
      <c r="L8" s="15">
        <v>1</v>
      </c>
      <c r="M8" s="38"/>
      <c r="N8" s="15"/>
      <c r="O8" s="38"/>
      <c r="P8" s="15"/>
      <c r="Q8" s="38">
        <v>1</v>
      </c>
      <c r="R8" s="49">
        <f>SUM(C8:Q8)</f>
        <v>38</v>
      </c>
      <c r="S8" s="52">
        <f>R8/$R$10*100</f>
        <v>19</v>
      </c>
    </row>
    <row r="9" spans="1:32" s="3" customFormat="1" ht="3.9" customHeight="1" x14ac:dyDescent="0.2">
      <c r="A9" s="17"/>
      <c r="B9" s="18"/>
      <c r="C9" s="39"/>
      <c r="D9" s="19"/>
      <c r="E9" s="39"/>
      <c r="F9" s="19"/>
      <c r="G9" s="39"/>
      <c r="H9" s="19"/>
      <c r="I9" s="39"/>
      <c r="J9" s="19"/>
      <c r="K9" s="39"/>
      <c r="L9" s="19"/>
      <c r="M9" s="39"/>
      <c r="N9" s="19"/>
      <c r="O9" s="39"/>
      <c r="P9" s="19"/>
      <c r="Q9" s="39"/>
      <c r="R9" s="50"/>
      <c r="S9" s="53"/>
    </row>
    <row r="10" spans="1:32" s="6" customFormat="1" ht="20.100000000000001" customHeight="1" x14ac:dyDescent="0.2">
      <c r="A10" s="21" t="s">
        <v>23</v>
      </c>
      <c r="B10" s="22"/>
      <c r="C10" s="40">
        <f t="shared" ref="C10:Q10" si="0">SUM(C4:C8)</f>
        <v>36</v>
      </c>
      <c r="D10" s="23">
        <f t="shared" si="0"/>
        <v>28</v>
      </c>
      <c r="E10" s="40">
        <f t="shared" si="0"/>
        <v>52</v>
      </c>
      <c r="F10" s="23">
        <f t="shared" si="0"/>
        <v>55</v>
      </c>
      <c r="G10" s="40">
        <f t="shared" si="0"/>
        <v>4</v>
      </c>
      <c r="H10" s="23"/>
      <c r="I10" s="40">
        <f t="shared" si="0"/>
        <v>3</v>
      </c>
      <c r="J10" s="23">
        <f t="shared" si="0"/>
        <v>1</v>
      </c>
      <c r="K10" s="40">
        <f t="shared" si="0"/>
        <v>2</v>
      </c>
      <c r="L10" s="23">
        <f>SUM(L4:L8)</f>
        <v>13</v>
      </c>
      <c r="M10" s="40">
        <v>1</v>
      </c>
      <c r="N10" s="23">
        <f t="shared" si="0"/>
        <v>1</v>
      </c>
      <c r="O10" s="40">
        <f t="shared" si="0"/>
        <v>1</v>
      </c>
      <c r="P10" s="23">
        <f t="shared" si="0"/>
        <v>2</v>
      </c>
      <c r="Q10" s="40">
        <f t="shared" si="0"/>
        <v>1</v>
      </c>
      <c r="R10" s="51">
        <f>SUM(C10:Q10)</f>
        <v>200</v>
      </c>
      <c r="S10" s="54">
        <f>R10/$R$10*100</f>
        <v>100</v>
      </c>
    </row>
    <row r="11" spans="1:32" s="27" customFormat="1" ht="15.9" customHeight="1" x14ac:dyDescent="0.2">
      <c r="A11" s="25" t="s">
        <v>20</v>
      </c>
      <c r="B11" s="26"/>
      <c r="C11" s="121">
        <v>53.555555555555557</v>
      </c>
      <c r="D11" s="118">
        <v>50.357142857142854</v>
      </c>
      <c r="E11" s="121">
        <v>49.019230769230766</v>
      </c>
      <c r="F11" s="118">
        <v>52.581818181818178</v>
      </c>
      <c r="G11" s="121">
        <v>54</v>
      </c>
      <c r="H11" s="134"/>
      <c r="I11" s="121">
        <v>57.666666666666664</v>
      </c>
      <c r="J11" s="118">
        <v>48</v>
      </c>
      <c r="K11" s="121">
        <v>50</v>
      </c>
      <c r="L11" s="118">
        <v>49.846153846153847</v>
      </c>
      <c r="M11" s="121">
        <v>49</v>
      </c>
      <c r="N11" s="118">
        <v>49</v>
      </c>
      <c r="O11" s="121">
        <v>37</v>
      </c>
      <c r="P11" s="118">
        <v>55</v>
      </c>
      <c r="Q11" s="132">
        <v>60</v>
      </c>
      <c r="R11" s="124">
        <v>51.344999999999999</v>
      </c>
      <c r="S11" s="55"/>
    </row>
    <row r="12" spans="1:32" s="27" customFormat="1" ht="15.9" customHeight="1" x14ac:dyDescent="0.25">
      <c r="A12" s="28" t="s">
        <v>21</v>
      </c>
      <c r="B12" s="29"/>
      <c r="C12" s="127"/>
      <c r="D12" s="128"/>
      <c r="E12" s="127"/>
      <c r="F12" s="128"/>
      <c r="G12" s="127"/>
      <c r="H12" s="128"/>
      <c r="I12" s="127"/>
      <c r="J12" s="128"/>
      <c r="K12" s="127"/>
      <c r="L12" s="128"/>
      <c r="M12" s="127"/>
      <c r="N12" s="128"/>
      <c r="O12" s="127"/>
      <c r="P12" s="128"/>
      <c r="Q12" s="133"/>
      <c r="R12" s="131"/>
      <c r="S12" s="56"/>
    </row>
    <row r="13" spans="1:32" s="27" customFormat="1" ht="15.9" customHeight="1" x14ac:dyDescent="0.25">
      <c r="A13" s="60"/>
      <c r="B13" s="61"/>
      <c r="C13" s="89"/>
      <c r="D13" s="89"/>
      <c r="E13" s="89"/>
      <c r="F13" s="89"/>
      <c r="G13" s="89"/>
      <c r="H13" s="89"/>
      <c r="I13" s="89"/>
      <c r="J13" s="89"/>
      <c r="K13" s="89"/>
      <c r="L13" s="89"/>
      <c r="M13" s="89"/>
      <c r="N13" s="89"/>
      <c r="O13" s="89"/>
      <c r="P13" s="89"/>
      <c r="Q13" s="89"/>
      <c r="R13" s="89"/>
      <c r="S13" s="90"/>
    </row>
    <row r="14" spans="1:32" s="32" customFormat="1" x14ac:dyDescent="0.25">
      <c r="A14" s="30" t="s">
        <v>49</v>
      </c>
      <c r="B14" s="31"/>
      <c r="C14" s="31"/>
      <c r="D14" s="31"/>
      <c r="E14" s="31"/>
      <c r="F14" s="31"/>
      <c r="G14" s="31"/>
      <c r="H14" s="31"/>
    </row>
    <row r="15" spans="1:32" x14ac:dyDescent="0.25">
      <c r="A15" s="33"/>
      <c r="B15" s="34"/>
      <c r="C15" s="3"/>
      <c r="D15" s="3"/>
      <c r="AF15" s="3"/>
    </row>
    <row r="16" spans="1:32" ht="12.6" customHeight="1" x14ac:dyDescent="0.25">
      <c r="A16" s="79" t="s">
        <v>57</v>
      </c>
      <c r="B16" s="35"/>
      <c r="C16" s="3"/>
      <c r="D16" s="3"/>
      <c r="AF16" s="3"/>
    </row>
    <row r="17" spans="1:32" ht="12.6" customHeight="1" x14ac:dyDescent="0.25">
      <c r="A17" s="79" t="s">
        <v>54</v>
      </c>
      <c r="B17" s="3"/>
      <c r="C17" s="3"/>
      <c r="D17" s="3"/>
      <c r="AF17" s="3"/>
    </row>
    <row r="18" spans="1:32" ht="12.6" customHeight="1" x14ac:dyDescent="0.25">
      <c r="A18" s="81"/>
      <c r="B18" s="3"/>
      <c r="C18" s="3"/>
      <c r="D18" s="3"/>
      <c r="AF18" s="3"/>
    </row>
    <row r="19" spans="1:32" ht="12.6" customHeight="1" x14ac:dyDescent="0.25">
      <c r="A19" s="82" t="s">
        <v>55</v>
      </c>
      <c r="B19" s="3"/>
      <c r="C19" s="3"/>
      <c r="D19" s="3"/>
      <c r="AF19" s="3"/>
    </row>
    <row r="20" spans="1:32" ht="13.8" x14ac:dyDescent="0.25">
      <c r="A20" s="83"/>
    </row>
  </sheetData>
  <mergeCells count="32">
    <mergeCell ref="H11:H12"/>
    <mergeCell ref="A2:B3"/>
    <mergeCell ref="K2:K3"/>
    <mergeCell ref="N2:N3"/>
    <mergeCell ref="M2:M3"/>
    <mergeCell ref="L2:L3"/>
    <mergeCell ref="G2:G3"/>
    <mergeCell ref="H2:H3"/>
    <mergeCell ref="C2:C3"/>
    <mergeCell ref="D2:D3"/>
    <mergeCell ref="E2:E3"/>
    <mergeCell ref="F2:F3"/>
    <mergeCell ref="C11:C12"/>
    <mergeCell ref="D11:D12"/>
    <mergeCell ref="E11:E12"/>
    <mergeCell ref="F11:F12"/>
    <mergeCell ref="G11:G12"/>
    <mergeCell ref="R11:R12"/>
    <mergeCell ref="I2:I3"/>
    <mergeCell ref="J2:J3"/>
    <mergeCell ref="Q2:Q3"/>
    <mergeCell ref="I11:I12"/>
    <mergeCell ref="J11:J12"/>
    <mergeCell ref="K11:K12"/>
    <mergeCell ref="N11:N12"/>
    <mergeCell ref="M11:M12"/>
    <mergeCell ref="L11:L12"/>
    <mergeCell ref="Q11:Q12"/>
    <mergeCell ref="O2:O3"/>
    <mergeCell ref="P2:P3"/>
    <mergeCell ref="O11:O12"/>
    <mergeCell ref="P11:P12"/>
  </mergeCells>
  <phoneticPr fontId="0" type="noConversion"/>
  <hyperlinks>
    <hyperlink ref="A14" r:id="rId1" display="Vollständige Bezeichnungen der Parteien siehe Glossar" xr:uid="{00000000-0004-0000-0400-000000000000}"/>
    <hyperlink ref="A14:H14" r:id="rId2" display="Vollständige Bezeichnungen der Parteien siehe unter &quot;Definitionen&quot; im Statistikportal." xr:uid="{00000000-0004-0000-0400-000001000000}"/>
  </hyperlinks>
  <pageMargins left="0.19685039370078741" right="0.19685039370078741" top="1.1811023622047245" bottom="1.3385826771653544" header="0.51181102362204722" footer="0.51181102362204722"/>
  <pageSetup paperSize="9" scale="93" orientation="landscape" r:id="rId3"/>
  <headerFooter alignWithMargins="0">
    <oddFooter>&amp;C&amp;6 cm:   &amp;F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20"/>
  <sheetViews>
    <sheetView zoomScaleNormal="100" workbookViewId="0"/>
  </sheetViews>
  <sheetFormatPr baseColWidth="10" defaultColWidth="11.44140625" defaultRowHeight="13.2" x14ac:dyDescent="0.25"/>
  <cols>
    <col min="1" max="1" width="4.6640625" style="2" customWidth="1"/>
    <col min="2" max="2" width="10.6640625" style="2" customWidth="1"/>
    <col min="3" max="11" width="6.5546875" style="2" customWidth="1"/>
    <col min="12" max="12" width="7.6640625" style="2" customWidth="1"/>
    <col min="13" max="13" width="6.5546875" style="2" customWidth="1"/>
    <col min="14" max="16" width="7.6640625" style="2" customWidth="1"/>
    <col min="17" max="18" width="8.109375" style="2" customWidth="1"/>
    <col min="19" max="16384" width="11.44140625" style="2"/>
  </cols>
  <sheetData>
    <row r="1" spans="1:31" s="1" customFormat="1" ht="29.85" customHeight="1" x14ac:dyDescent="0.25">
      <c r="A1" s="87" t="s">
        <v>31</v>
      </c>
      <c r="B1" s="87"/>
      <c r="C1" s="87"/>
      <c r="D1" s="87"/>
      <c r="E1" s="87"/>
      <c r="F1" s="87"/>
      <c r="G1" s="87"/>
      <c r="H1" s="87"/>
      <c r="I1" s="87"/>
      <c r="J1" s="87"/>
      <c r="K1" s="87"/>
      <c r="L1" s="87"/>
      <c r="M1" s="87"/>
      <c r="N1" s="87"/>
      <c r="O1" s="87"/>
      <c r="P1" s="87"/>
      <c r="Q1" s="87"/>
      <c r="R1" s="86" t="s">
        <v>50</v>
      </c>
    </row>
    <row r="2" spans="1:31" s="6" customFormat="1" ht="15" customHeight="1" x14ac:dyDescent="0.2">
      <c r="A2" s="99" t="s">
        <v>0</v>
      </c>
      <c r="B2" s="113"/>
      <c r="C2" s="116" t="s">
        <v>1</v>
      </c>
      <c r="D2" s="116" t="s">
        <v>2</v>
      </c>
      <c r="E2" s="116" t="s">
        <v>3</v>
      </c>
      <c r="F2" s="116" t="s">
        <v>4</v>
      </c>
      <c r="G2" s="116" t="s">
        <v>5</v>
      </c>
      <c r="H2" s="116" t="s">
        <v>6</v>
      </c>
      <c r="I2" s="116" t="s">
        <v>7</v>
      </c>
      <c r="J2" s="116" t="s">
        <v>8</v>
      </c>
      <c r="K2" s="116" t="s">
        <v>9</v>
      </c>
      <c r="L2" s="116" t="s">
        <v>11</v>
      </c>
      <c r="M2" s="116" t="s">
        <v>22</v>
      </c>
      <c r="N2" s="116" t="s">
        <v>12</v>
      </c>
      <c r="O2" s="116" t="s">
        <v>13</v>
      </c>
      <c r="P2" s="116" t="s">
        <v>14</v>
      </c>
      <c r="Q2" s="4" t="s">
        <v>25</v>
      </c>
      <c r="R2" s="5" t="s">
        <v>27</v>
      </c>
    </row>
    <row r="3" spans="1:31" s="6" customFormat="1" ht="15" customHeight="1" x14ac:dyDescent="0.2">
      <c r="A3" s="114"/>
      <c r="B3" s="115"/>
      <c r="C3" s="117"/>
      <c r="D3" s="117"/>
      <c r="E3" s="117"/>
      <c r="F3" s="117"/>
      <c r="G3" s="117"/>
      <c r="H3" s="117"/>
      <c r="I3" s="117"/>
      <c r="J3" s="117"/>
      <c r="K3" s="117"/>
      <c r="L3" s="117"/>
      <c r="M3" s="117"/>
      <c r="N3" s="117"/>
      <c r="O3" s="117"/>
      <c r="P3" s="117"/>
      <c r="Q3" s="7" t="s">
        <v>26</v>
      </c>
      <c r="R3" s="8" t="s">
        <v>28</v>
      </c>
    </row>
    <row r="4" spans="1:31" s="3" customFormat="1" ht="15" customHeight="1" x14ac:dyDescent="0.2">
      <c r="A4" s="9" t="s">
        <v>15</v>
      </c>
      <c r="B4" s="10"/>
      <c r="C4" s="37"/>
      <c r="D4" s="11"/>
      <c r="E4" s="37">
        <v>1</v>
      </c>
      <c r="F4" s="11">
        <v>1</v>
      </c>
      <c r="G4" s="37"/>
      <c r="H4" s="11"/>
      <c r="I4" s="37"/>
      <c r="J4" s="11"/>
      <c r="K4" s="37"/>
      <c r="L4" s="11"/>
      <c r="M4" s="37"/>
      <c r="N4" s="11"/>
      <c r="O4" s="37"/>
      <c r="P4" s="11"/>
      <c r="Q4" s="41">
        <f>SUM(C4:P4)</f>
        <v>2</v>
      </c>
      <c r="R4" s="11">
        <f>Q4/$Q$10*100</f>
        <v>1</v>
      </c>
    </row>
    <row r="5" spans="1:31" s="3" customFormat="1" ht="12.15" customHeight="1" x14ac:dyDescent="0.2">
      <c r="A5" s="13" t="s">
        <v>16</v>
      </c>
      <c r="B5" s="14"/>
      <c r="C5" s="38"/>
      <c r="D5" s="15">
        <v>3</v>
      </c>
      <c r="E5" s="38">
        <v>5</v>
      </c>
      <c r="F5" s="15">
        <v>3</v>
      </c>
      <c r="G5" s="38"/>
      <c r="H5" s="15"/>
      <c r="I5" s="38"/>
      <c r="J5" s="15"/>
      <c r="K5" s="38"/>
      <c r="L5" s="15"/>
      <c r="M5" s="38"/>
      <c r="N5" s="15">
        <v>1</v>
      </c>
      <c r="O5" s="38"/>
      <c r="P5" s="15"/>
      <c r="Q5" s="42">
        <f>SUM(C5:P5)</f>
        <v>12</v>
      </c>
      <c r="R5" s="15">
        <f>Q5/$Q$10*100</f>
        <v>6</v>
      </c>
    </row>
    <row r="6" spans="1:31" s="3" customFormat="1" ht="12.15" customHeight="1" x14ac:dyDescent="0.2">
      <c r="A6" s="13" t="s">
        <v>17</v>
      </c>
      <c r="B6" s="14"/>
      <c r="C6" s="38">
        <v>10</v>
      </c>
      <c r="D6" s="15">
        <v>10</v>
      </c>
      <c r="E6" s="38">
        <v>25</v>
      </c>
      <c r="F6" s="15">
        <v>13</v>
      </c>
      <c r="G6" s="38">
        <v>3</v>
      </c>
      <c r="H6" s="15"/>
      <c r="I6" s="38"/>
      <c r="J6" s="15">
        <v>1</v>
      </c>
      <c r="K6" s="38">
        <v>1</v>
      </c>
      <c r="L6" s="15">
        <v>4</v>
      </c>
      <c r="M6" s="38"/>
      <c r="N6" s="15"/>
      <c r="O6" s="38"/>
      <c r="P6" s="15">
        <v>1</v>
      </c>
      <c r="Q6" s="42">
        <f>SUM(C6:P6)</f>
        <v>68</v>
      </c>
      <c r="R6" s="15">
        <f>Q6/$Q$10*100</f>
        <v>34</v>
      </c>
    </row>
    <row r="7" spans="1:31" s="3" customFormat="1" ht="12.15" customHeight="1" x14ac:dyDescent="0.2">
      <c r="A7" s="13" t="s">
        <v>18</v>
      </c>
      <c r="B7" s="14"/>
      <c r="C7" s="38">
        <v>29</v>
      </c>
      <c r="D7" s="15">
        <v>18</v>
      </c>
      <c r="E7" s="38">
        <v>19</v>
      </c>
      <c r="F7" s="15">
        <v>22</v>
      </c>
      <c r="G7" s="38">
        <v>2</v>
      </c>
      <c r="H7" s="15">
        <v>1</v>
      </c>
      <c r="I7" s="38">
        <v>3</v>
      </c>
      <c r="J7" s="15"/>
      <c r="K7" s="38">
        <v>1</v>
      </c>
      <c r="L7" s="15">
        <v>4</v>
      </c>
      <c r="M7" s="38">
        <v>1</v>
      </c>
      <c r="N7" s="15"/>
      <c r="O7" s="38">
        <v>1</v>
      </c>
      <c r="P7" s="15">
        <v>1</v>
      </c>
      <c r="Q7" s="42">
        <f>SUM(C7:P7)</f>
        <v>102</v>
      </c>
      <c r="R7" s="15">
        <f>Q7/$Q$10*100</f>
        <v>51</v>
      </c>
    </row>
    <row r="8" spans="1:31" s="3" customFormat="1" ht="12.15" customHeight="1" x14ac:dyDescent="0.2">
      <c r="A8" s="13" t="s">
        <v>19</v>
      </c>
      <c r="B8" s="14"/>
      <c r="C8" s="38">
        <v>4</v>
      </c>
      <c r="D8" s="15">
        <v>4</v>
      </c>
      <c r="E8" s="38">
        <v>1</v>
      </c>
      <c r="F8" s="15">
        <v>5</v>
      </c>
      <c r="G8" s="38">
        <v>1</v>
      </c>
      <c r="H8" s="15"/>
      <c r="I8" s="38"/>
      <c r="J8" s="15"/>
      <c r="K8" s="38"/>
      <c r="L8" s="15">
        <v>1</v>
      </c>
      <c r="M8" s="38"/>
      <c r="N8" s="15"/>
      <c r="O8" s="38"/>
      <c r="P8" s="15"/>
      <c r="Q8" s="42">
        <f>SUM(C8:P8)</f>
        <v>16</v>
      </c>
      <c r="R8" s="15">
        <f>Q8/$Q$10*100</f>
        <v>8</v>
      </c>
    </row>
    <row r="9" spans="1:31" s="3" customFormat="1" ht="3.9" customHeight="1" x14ac:dyDescent="0.2">
      <c r="A9" s="17"/>
      <c r="B9" s="18"/>
      <c r="C9" s="39"/>
      <c r="D9" s="19"/>
      <c r="E9" s="39"/>
      <c r="F9" s="19"/>
      <c r="G9" s="39"/>
      <c r="H9" s="19"/>
      <c r="I9" s="39"/>
      <c r="J9" s="19"/>
      <c r="K9" s="39"/>
      <c r="L9" s="19"/>
      <c r="M9" s="39"/>
      <c r="N9" s="19"/>
      <c r="O9" s="39"/>
      <c r="P9" s="19"/>
      <c r="Q9" s="43"/>
      <c r="R9" s="19"/>
    </row>
    <row r="10" spans="1:31" s="6" customFormat="1" ht="20.100000000000001" customHeight="1" x14ac:dyDescent="0.2">
      <c r="A10" s="21" t="s">
        <v>23</v>
      </c>
      <c r="B10" s="22"/>
      <c r="C10" s="40">
        <f t="shared" ref="C10:P10" si="0">SUM(C4:C8)</f>
        <v>43</v>
      </c>
      <c r="D10" s="23">
        <f t="shared" si="0"/>
        <v>35</v>
      </c>
      <c r="E10" s="40">
        <f t="shared" si="0"/>
        <v>51</v>
      </c>
      <c r="F10" s="23">
        <f t="shared" si="0"/>
        <v>44</v>
      </c>
      <c r="G10" s="40">
        <f t="shared" si="0"/>
        <v>6</v>
      </c>
      <c r="H10" s="23">
        <f t="shared" si="0"/>
        <v>1</v>
      </c>
      <c r="I10" s="40">
        <f t="shared" si="0"/>
        <v>3</v>
      </c>
      <c r="J10" s="23">
        <f t="shared" si="0"/>
        <v>1</v>
      </c>
      <c r="K10" s="40">
        <f t="shared" si="0"/>
        <v>2</v>
      </c>
      <c r="L10" s="23">
        <f>SUM(L4:L8)</f>
        <v>9</v>
      </c>
      <c r="M10" s="40">
        <f t="shared" si="0"/>
        <v>1</v>
      </c>
      <c r="N10" s="23">
        <f t="shared" si="0"/>
        <v>1</v>
      </c>
      <c r="O10" s="40">
        <f t="shared" si="0"/>
        <v>1</v>
      </c>
      <c r="P10" s="23">
        <f t="shared" si="0"/>
        <v>2</v>
      </c>
      <c r="Q10" s="44">
        <f>SUM(C10:P10)</f>
        <v>200</v>
      </c>
      <c r="R10" s="23">
        <f>Q10/$Q$10*100</f>
        <v>100</v>
      </c>
    </row>
    <row r="11" spans="1:31" s="27" customFormat="1" ht="15.9" customHeight="1" x14ac:dyDescent="0.2">
      <c r="A11" s="25" t="s">
        <v>20</v>
      </c>
      <c r="B11" s="26"/>
      <c r="C11" s="121">
        <v>53.488372093023258</v>
      </c>
      <c r="D11" s="118">
        <v>51.342857142857142</v>
      </c>
      <c r="E11" s="121">
        <v>47.431372549019606</v>
      </c>
      <c r="F11" s="118">
        <v>51.113636363636367</v>
      </c>
      <c r="G11" s="121">
        <v>52.166666666666664</v>
      </c>
      <c r="H11" s="118">
        <v>56</v>
      </c>
      <c r="I11" s="121">
        <v>55.666666666666664</v>
      </c>
      <c r="J11" s="118">
        <v>44</v>
      </c>
      <c r="K11" s="121">
        <v>49</v>
      </c>
      <c r="L11" s="118">
        <v>50.111111111111114</v>
      </c>
      <c r="M11" s="121">
        <v>58</v>
      </c>
      <c r="N11" s="118">
        <v>33</v>
      </c>
      <c r="O11" s="121">
        <v>51</v>
      </c>
      <c r="P11" s="118">
        <v>51.5</v>
      </c>
      <c r="Q11" s="109">
        <v>50.695</v>
      </c>
      <c r="R11" s="118"/>
    </row>
    <row r="12" spans="1:31" s="27" customFormat="1" ht="15.9" customHeight="1" x14ac:dyDescent="0.25">
      <c r="A12" s="28" t="s">
        <v>21</v>
      </c>
      <c r="B12" s="29"/>
      <c r="C12" s="127"/>
      <c r="D12" s="135"/>
      <c r="E12" s="127"/>
      <c r="F12" s="135"/>
      <c r="G12" s="127"/>
      <c r="H12" s="135"/>
      <c r="I12" s="127"/>
      <c r="J12" s="135"/>
      <c r="K12" s="127"/>
      <c r="L12" s="135"/>
      <c r="M12" s="127"/>
      <c r="N12" s="135"/>
      <c r="O12" s="127"/>
      <c r="P12" s="135"/>
      <c r="Q12" s="126"/>
      <c r="R12" s="135"/>
    </row>
    <row r="13" spans="1:31" s="27" customFormat="1" ht="15.9" customHeight="1" x14ac:dyDescent="0.25">
      <c r="A13" s="60"/>
      <c r="B13" s="61"/>
      <c r="C13" s="89"/>
      <c r="D13" s="89"/>
      <c r="E13" s="89"/>
      <c r="F13" s="89"/>
      <c r="G13" s="89"/>
      <c r="H13" s="89"/>
      <c r="I13" s="89"/>
      <c r="J13" s="89"/>
      <c r="K13" s="89"/>
      <c r="L13" s="89"/>
      <c r="M13" s="89"/>
      <c r="N13" s="89"/>
      <c r="O13" s="89"/>
      <c r="P13" s="89"/>
      <c r="Q13" s="89"/>
      <c r="R13" s="89"/>
    </row>
    <row r="14" spans="1:31" s="32" customFormat="1" x14ac:dyDescent="0.25">
      <c r="A14" s="30" t="s">
        <v>49</v>
      </c>
      <c r="B14" s="31"/>
      <c r="C14" s="31"/>
      <c r="D14" s="31"/>
      <c r="E14" s="31"/>
      <c r="F14" s="31"/>
      <c r="G14" s="31"/>
      <c r="H14" s="31"/>
    </row>
    <row r="15" spans="1:31" x14ac:dyDescent="0.25">
      <c r="A15" s="33"/>
      <c r="B15" s="34"/>
      <c r="C15" s="3"/>
      <c r="D15" s="3"/>
      <c r="AE15" s="3"/>
    </row>
    <row r="16" spans="1:31" ht="12.6" customHeight="1" x14ac:dyDescent="0.25">
      <c r="A16" s="79" t="s">
        <v>57</v>
      </c>
      <c r="B16" s="35"/>
      <c r="C16" s="3"/>
      <c r="D16" s="3"/>
      <c r="AE16" s="3"/>
    </row>
    <row r="17" spans="1:31" ht="12.6" customHeight="1" x14ac:dyDescent="0.25">
      <c r="A17" s="79" t="s">
        <v>54</v>
      </c>
      <c r="B17" s="3"/>
      <c r="C17" s="3"/>
      <c r="D17" s="3"/>
      <c r="AE17" s="3"/>
    </row>
    <row r="18" spans="1:31" ht="12.6" customHeight="1" x14ac:dyDescent="0.25">
      <c r="A18" s="81"/>
      <c r="B18" s="3"/>
      <c r="C18" s="3"/>
      <c r="D18" s="3"/>
      <c r="AE18" s="3"/>
    </row>
    <row r="19" spans="1:31" ht="12.6" customHeight="1" x14ac:dyDescent="0.25">
      <c r="A19" s="82" t="s">
        <v>55</v>
      </c>
      <c r="B19" s="3"/>
      <c r="C19" s="3"/>
      <c r="D19" s="3"/>
      <c r="AE19" s="3"/>
    </row>
    <row r="20" spans="1:31" ht="13.8" x14ac:dyDescent="0.25">
      <c r="A20" s="83"/>
    </row>
  </sheetData>
  <mergeCells count="31">
    <mergeCell ref="C11:C12"/>
    <mergeCell ref="D11:D12"/>
    <mergeCell ref="E11:E12"/>
    <mergeCell ref="F11:F12"/>
    <mergeCell ref="O11:O12"/>
    <mergeCell ref="G11:G12"/>
    <mergeCell ref="H11:H12"/>
    <mergeCell ref="I11:I12"/>
    <mergeCell ref="J11:J12"/>
    <mergeCell ref="J2:J3"/>
    <mergeCell ref="N11:N12"/>
    <mergeCell ref="P11:P12"/>
    <mergeCell ref="N2:N3"/>
    <mergeCell ref="O2:O3"/>
    <mergeCell ref="P2:P3"/>
    <mergeCell ref="R11:R12"/>
    <mergeCell ref="A2:B3"/>
    <mergeCell ref="K2:K3"/>
    <mergeCell ref="M2:M3"/>
    <mergeCell ref="L2:L3"/>
    <mergeCell ref="G2:G3"/>
    <mergeCell ref="H2:H3"/>
    <mergeCell ref="I2:I3"/>
    <mergeCell ref="C2:C3"/>
    <mergeCell ref="D2:D3"/>
    <mergeCell ref="E2:E3"/>
    <mergeCell ref="F2:F3"/>
    <mergeCell ref="Q11:Q12"/>
    <mergeCell ref="K11:K12"/>
    <mergeCell ref="M11:M12"/>
    <mergeCell ref="L11:L12"/>
  </mergeCells>
  <phoneticPr fontId="0" type="noConversion"/>
  <hyperlinks>
    <hyperlink ref="A14" r:id="rId1" display="Vollständige Bezeichnungen der Parteien siehe Glossar" xr:uid="{00000000-0004-0000-0500-000000000000}"/>
    <hyperlink ref="A14:H14" r:id="rId2" display="Vollständige Bezeichnungen der Parteien siehe unter &quot;Definitionen&quot; im Statistikportal." xr:uid="{00000000-0004-0000-0500-000001000000}"/>
  </hyperlinks>
  <pageMargins left="0.19685039370078741" right="0.19685039370078741" top="1.1811023622047245" bottom="1.3385826771653544" header="0.51181102362204722" footer="0.51181102362204722"/>
  <pageSetup paperSize="9" scale="93" orientation="landscape" r:id="rId3"/>
  <headerFooter alignWithMargins="0">
    <oddFooter>&amp;C&amp;6 cm:   &amp;F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20"/>
  <sheetViews>
    <sheetView zoomScaleNormal="100" workbookViewId="0"/>
  </sheetViews>
  <sheetFormatPr baseColWidth="10" defaultColWidth="11.44140625" defaultRowHeight="13.2" x14ac:dyDescent="0.25"/>
  <cols>
    <col min="1" max="1" width="4.6640625" style="2" customWidth="1"/>
    <col min="2" max="2" width="10.6640625" style="2" customWidth="1"/>
    <col min="3" max="11" width="6.5546875" style="2" customWidth="1"/>
    <col min="12" max="12" width="7.6640625" style="2" customWidth="1"/>
    <col min="13" max="13" width="6.5546875" style="2" customWidth="1"/>
    <col min="14" max="17" width="7.6640625" style="2" customWidth="1"/>
    <col min="18" max="19" width="8.109375" style="2" customWidth="1"/>
    <col min="20" max="16384" width="11.44140625" style="2"/>
  </cols>
  <sheetData>
    <row r="1" spans="1:32" s="1" customFormat="1" ht="29.85" customHeight="1" x14ac:dyDescent="0.25">
      <c r="A1" s="87" t="s">
        <v>32</v>
      </c>
      <c r="B1" s="87"/>
      <c r="C1" s="87"/>
      <c r="D1" s="87"/>
      <c r="E1" s="87"/>
      <c r="F1" s="87"/>
      <c r="G1" s="87"/>
      <c r="H1" s="87"/>
      <c r="I1" s="87"/>
      <c r="J1" s="87"/>
      <c r="K1" s="87"/>
      <c r="L1" s="87"/>
      <c r="M1" s="87"/>
      <c r="N1" s="87"/>
      <c r="O1" s="87"/>
      <c r="P1" s="87"/>
      <c r="Q1" s="87"/>
      <c r="R1" s="87"/>
      <c r="S1" s="86" t="s">
        <v>50</v>
      </c>
    </row>
    <row r="2" spans="1:32" s="6" customFormat="1" ht="15" customHeight="1" x14ac:dyDescent="0.2">
      <c r="A2" s="99" t="s">
        <v>0</v>
      </c>
      <c r="B2" s="113"/>
      <c r="C2" s="116" t="s">
        <v>1</v>
      </c>
      <c r="D2" s="116" t="s">
        <v>2</v>
      </c>
      <c r="E2" s="116" t="s">
        <v>3</v>
      </c>
      <c r="F2" s="116" t="s">
        <v>4</v>
      </c>
      <c r="G2" s="116" t="s">
        <v>5</v>
      </c>
      <c r="H2" s="116" t="s">
        <v>6</v>
      </c>
      <c r="I2" s="116" t="s">
        <v>7</v>
      </c>
      <c r="J2" s="116" t="s">
        <v>8</v>
      </c>
      <c r="K2" s="116" t="s">
        <v>9</v>
      </c>
      <c r="L2" s="116" t="s">
        <v>11</v>
      </c>
      <c r="M2" s="116" t="s">
        <v>10</v>
      </c>
      <c r="N2" s="116" t="s">
        <v>12</v>
      </c>
      <c r="O2" s="116" t="s">
        <v>13</v>
      </c>
      <c r="P2" s="116" t="s">
        <v>33</v>
      </c>
      <c r="Q2" s="116" t="s">
        <v>14</v>
      </c>
      <c r="R2" s="4" t="s">
        <v>25</v>
      </c>
      <c r="S2" s="5" t="s">
        <v>27</v>
      </c>
    </row>
    <row r="3" spans="1:32" s="6" customFormat="1" ht="15" customHeight="1" x14ac:dyDescent="0.2">
      <c r="A3" s="114"/>
      <c r="B3" s="115"/>
      <c r="C3" s="117"/>
      <c r="D3" s="117"/>
      <c r="E3" s="117"/>
      <c r="F3" s="117"/>
      <c r="G3" s="117"/>
      <c r="H3" s="117"/>
      <c r="I3" s="117"/>
      <c r="J3" s="117"/>
      <c r="K3" s="117"/>
      <c r="L3" s="117"/>
      <c r="M3" s="117"/>
      <c r="N3" s="117"/>
      <c r="O3" s="117"/>
      <c r="P3" s="137"/>
      <c r="Q3" s="117"/>
      <c r="R3" s="7" t="s">
        <v>26</v>
      </c>
      <c r="S3" s="8" t="s">
        <v>28</v>
      </c>
    </row>
    <row r="4" spans="1:32" s="3" customFormat="1" ht="15" customHeight="1" x14ac:dyDescent="0.2">
      <c r="A4" s="9" t="s">
        <v>15</v>
      </c>
      <c r="B4" s="10"/>
      <c r="C4" s="37"/>
      <c r="D4" s="11"/>
      <c r="E4" s="37"/>
      <c r="F4" s="11">
        <v>1</v>
      </c>
      <c r="G4" s="37"/>
      <c r="H4" s="11"/>
      <c r="I4" s="37"/>
      <c r="J4" s="11"/>
      <c r="K4" s="37"/>
      <c r="L4" s="11"/>
      <c r="M4" s="37"/>
      <c r="N4" s="11"/>
      <c r="O4" s="37"/>
      <c r="P4" s="11"/>
      <c r="Q4" s="37"/>
      <c r="R4" s="48">
        <f>SUM(C4:Q4)</f>
        <v>1</v>
      </c>
      <c r="S4" s="37">
        <f>R4/$R$10*100</f>
        <v>0.5</v>
      </c>
    </row>
    <row r="5" spans="1:32" s="3" customFormat="1" ht="12.15" customHeight="1" x14ac:dyDescent="0.2">
      <c r="A5" s="13" t="s">
        <v>16</v>
      </c>
      <c r="B5" s="14"/>
      <c r="C5" s="38">
        <v>2</v>
      </c>
      <c r="D5" s="15"/>
      <c r="E5" s="38">
        <v>5</v>
      </c>
      <c r="F5" s="15">
        <v>1</v>
      </c>
      <c r="G5" s="38"/>
      <c r="H5" s="15"/>
      <c r="I5" s="38"/>
      <c r="J5" s="15"/>
      <c r="K5" s="38">
        <v>1</v>
      </c>
      <c r="L5" s="15"/>
      <c r="M5" s="38">
        <v>2</v>
      </c>
      <c r="N5" s="15">
        <v>2</v>
      </c>
      <c r="O5" s="38"/>
      <c r="P5" s="15"/>
      <c r="Q5" s="38"/>
      <c r="R5" s="49">
        <f>SUM(C5:Q5)</f>
        <v>13</v>
      </c>
      <c r="S5" s="38">
        <f>R5/$R$10*100</f>
        <v>6.5</v>
      </c>
    </row>
    <row r="6" spans="1:32" s="3" customFormat="1" ht="12.15" customHeight="1" x14ac:dyDescent="0.2">
      <c r="A6" s="13" t="s">
        <v>17</v>
      </c>
      <c r="B6" s="14"/>
      <c r="C6" s="38">
        <v>6</v>
      </c>
      <c r="D6" s="15">
        <v>16</v>
      </c>
      <c r="E6" s="38">
        <v>26</v>
      </c>
      <c r="F6" s="15">
        <v>10</v>
      </c>
      <c r="G6" s="38">
        <v>3</v>
      </c>
      <c r="H6" s="15">
        <v>1</v>
      </c>
      <c r="I6" s="38"/>
      <c r="J6" s="15">
        <v>1</v>
      </c>
      <c r="K6" s="38"/>
      <c r="L6" s="15">
        <v>5</v>
      </c>
      <c r="M6" s="38"/>
      <c r="N6" s="15"/>
      <c r="O6" s="38"/>
      <c r="P6" s="15">
        <v>4</v>
      </c>
      <c r="Q6" s="38">
        <v>1</v>
      </c>
      <c r="R6" s="49">
        <f>SUM(C6:Q6)</f>
        <v>73</v>
      </c>
      <c r="S6" s="38">
        <f>R6/$R$10*100</f>
        <v>36.5</v>
      </c>
    </row>
    <row r="7" spans="1:32" s="3" customFormat="1" ht="12.15" customHeight="1" x14ac:dyDescent="0.2">
      <c r="A7" s="13" t="s">
        <v>18</v>
      </c>
      <c r="B7" s="14"/>
      <c r="C7" s="38">
        <v>33</v>
      </c>
      <c r="D7" s="15">
        <v>17</v>
      </c>
      <c r="E7" s="38">
        <v>21</v>
      </c>
      <c r="F7" s="15">
        <v>13</v>
      </c>
      <c r="G7" s="38">
        <v>2</v>
      </c>
      <c r="H7" s="15">
        <v>2</v>
      </c>
      <c r="I7" s="38">
        <v>1</v>
      </c>
      <c r="J7" s="15"/>
      <c r="K7" s="38">
        <v>2</v>
      </c>
      <c r="L7" s="15">
        <v>2</v>
      </c>
      <c r="M7" s="38"/>
      <c r="N7" s="15"/>
      <c r="O7" s="38"/>
      <c r="P7" s="15">
        <v>3</v>
      </c>
      <c r="Q7" s="38"/>
      <c r="R7" s="49">
        <f>SUM(C7:Q7)</f>
        <v>96</v>
      </c>
      <c r="S7" s="38">
        <f>R7/$R$10*100</f>
        <v>48</v>
      </c>
    </row>
    <row r="8" spans="1:32" s="3" customFormat="1" ht="12.15" customHeight="1" x14ac:dyDescent="0.2">
      <c r="A8" s="13" t="s">
        <v>19</v>
      </c>
      <c r="B8" s="14"/>
      <c r="C8" s="38">
        <v>4</v>
      </c>
      <c r="D8" s="15">
        <v>1</v>
      </c>
      <c r="E8" s="38">
        <v>2</v>
      </c>
      <c r="F8" s="15">
        <v>4</v>
      </c>
      <c r="G8" s="38">
        <v>2</v>
      </c>
      <c r="H8" s="15"/>
      <c r="I8" s="38">
        <v>1</v>
      </c>
      <c r="J8" s="15"/>
      <c r="K8" s="38"/>
      <c r="L8" s="15">
        <v>1</v>
      </c>
      <c r="M8" s="38"/>
      <c r="N8" s="15">
        <v>1</v>
      </c>
      <c r="O8" s="38">
        <v>1</v>
      </c>
      <c r="P8" s="15"/>
      <c r="Q8" s="38"/>
      <c r="R8" s="49">
        <f>SUM(C8:Q8)</f>
        <v>17</v>
      </c>
      <c r="S8" s="38">
        <f>R8/$R$10*100</f>
        <v>8.5</v>
      </c>
    </row>
    <row r="9" spans="1:32" s="3" customFormat="1" ht="3.9" customHeight="1" x14ac:dyDescent="0.2">
      <c r="A9" s="17"/>
      <c r="B9" s="18"/>
      <c r="C9" s="39"/>
      <c r="D9" s="19"/>
      <c r="E9" s="39"/>
      <c r="F9" s="19"/>
      <c r="G9" s="39"/>
      <c r="H9" s="19"/>
      <c r="I9" s="39"/>
      <c r="J9" s="19"/>
      <c r="K9" s="39"/>
      <c r="L9" s="19"/>
      <c r="M9" s="39"/>
      <c r="N9" s="19"/>
      <c r="O9" s="39"/>
      <c r="P9" s="19"/>
      <c r="Q9" s="39"/>
      <c r="R9" s="50"/>
      <c r="S9" s="39"/>
    </row>
    <row r="10" spans="1:32" s="6" customFormat="1" ht="20.100000000000001" customHeight="1" x14ac:dyDescent="0.2">
      <c r="A10" s="21" t="s">
        <v>23</v>
      </c>
      <c r="B10" s="22"/>
      <c r="C10" s="40">
        <f t="shared" ref="C10:Q10" si="0">SUM(C4:C8)</f>
        <v>45</v>
      </c>
      <c r="D10" s="23">
        <f t="shared" si="0"/>
        <v>34</v>
      </c>
      <c r="E10" s="40">
        <f t="shared" si="0"/>
        <v>54</v>
      </c>
      <c r="F10" s="23">
        <f t="shared" si="0"/>
        <v>29</v>
      </c>
      <c r="G10" s="40">
        <f t="shared" si="0"/>
        <v>7</v>
      </c>
      <c r="H10" s="23">
        <f t="shared" si="0"/>
        <v>3</v>
      </c>
      <c r="I10" s="40">
        <f t="shared" si="0"/>
        <v>2</v>
      </c>
      <c r="J10" s="23">
        <f t="shared" si="0"/>
        <v>1</v>
      </c>
      <c r="K10" s="40">
        <f t="shared" si="0"/>
        <v>3</v>
      </c>
      <c r="L10" s="23">
        <f>SUM(L4:L8)</f>
        <v>8</v>
      </c>
      <c r="M10" s="40">
        <f t="shared" si="0"/>
        <v>2</v>
      </c>
      <c r="N10" s="23">
        <f t="shared" si="0"/>
        <v>3</v>
      </c>
      <c r="O10" s="40">
        <f t="shared" si="0"/>
        <v>1</v>
      </c>
      <c r="P10" s="23">
        <f t="shared" si="0"/>
        <v>7</v>
      </c>
      <c r="Q10" s="40">
        <f t="shared" si="0"/>
        <v>1</v>
      </c>
      <c r="R10" s="51">
        <f>SUM(C10:Q10)</f>
        <v>200</v>
      </c>
      <c r="S10" s="40">
        <f>R10/$R$10*100</f>
        <v>100</v>
      </c>
    </row>
    <row r="11" spans="1:32" s="27" customFormat="1" ht="15.9" customHeight="1" x14ac:dyDescent="0.2">
      <c r="A11" s="25" t="s">
        <v>20</v>
      </c>
      <c r="B11" s="26"/>
      <c r="C11" s="121">
        <v>52.977777777777774</v>
      </c>
      <c r="D11" s="118">
        <v>50.676470588235297</v>
      </c>
      <c r="E11" s="121">
        <v>48.75925925925926</v>
      </c>
      <c r="F11" s="118">
        <v>50.931034482758619</v>
      </c>
      <c r="G11" s="121">
        <v>51.857142857142854</v>
      </c>
      <c r="H11" s="118">
        <v>51.666666666666664</v>
      </c>
      <c r="I11" s="121">
        <v>59</v>
      </c>
      <c r="J11" s="118">
        <v>40</v>
      </c>
      <c r="K11" s="121">
        <v>48</v>
      </c>
      <c r="L11" s="118">
        <v>50.25</v>
      </c>
      <c r="M11" s="121">
        <v>38</v>
      </c>
      <c r="N11" s="118">
        <v>46.333333333333336</v>
      </c>
      <c r="O11" s="121">
        <v>65</v>
      </c>
      <c r="P11" s="118">
        <v>49.285714285714285</v>
      </c>
      <c r="Q11" s="121">
        <v>45</v>
      </c>
      <c r="R11" s="124">
        <v>50.545000000000002</v>
      </c>
      <c r="S11" s="121"/>
    </row>
    <row r="12" spans="1:32" s="27" customFormat="1" ht="15.9" customHeight="1" x14ac:dyDescent="0.25">
      <c r="A12" s="28" t="s">
        <v>21</v>
      </c>
      <c r="B12" s="29"/>
      <c r="C12" s="127"/>
      <c r="D12" s="135"/>
      <c r="E12" s="127"/>
      <c r="F12" s="135"/>
      <c r="G12" s="127"/>
      <c r="H12" s="135"/>
      <c r="I12" s="127"/>
      <c r="J12" s="135"/>
      <c r="K12" s="127"/>
      <c r="L12" s="135"/>
      <c r="M12" s="127"/>
      <c r="N12" s="135"/>
      <c r="O12" s="127"/>
      <c r="P12" s="135"/>
      <c r="Q12" s="127"/>
      <c r="R12" s="136"/>
      <c r="S12" s="127"/>
    </row>
    <row r="13" spans="1:32" s="27" customFormat="1" ht="15.9" customHeight="1" x14ac:dyDescent="0.25">
      <c r="A13" s="60"/>
      <c r="B13" s="61"/>
      <c r="C13" s="89"/>
      <c r="D13" s="89"/>
      <c r="E13" s="89"/>
      <c r="F13" s="89"/>
      <c r="G13" s="89"/>
      <c r="H13" s="89"/>
      <c r="I13" s="89"/>
      <c r="J13" s="89"/>
      <c r="K13" s="89"/>
      <c r="L13" s="89"/>
      <c r="M13" s="89"/>
      <c r="N13" s="89"/>
      <c r="O13" s="89"/>
      <c r="P13" s="89"/>
      <c r="Q13" s="89"/>
      <c r="R13" s="89"/>
      <c r="S13" s="89"/>
    </row>
    <row r="14" spans="1:32" s="32" customFormat="1" x14ac:dyDescent="0.25">
      <c r="A14" s="30" t="s">
        <v>49</v>
      </c>
      <c r="B14" s="31"/>
      <c r="C14" s="31"/>
      <c r="D14" s="31"/>
      <c r="E14" s="31"/>
      <c r="F14" s="31"/>
      <c r="G14" s="31"/>
      <c r="H14" s="31"/>
    </row>
    <row r="15" spans="1:32" x14ac:dyDescent="0.25">
      <c r="A15" s="33"/>
      <c r="B15" s="34"/>
      <c r="C15" s="3"/>
      <c r="D15" s="3"/>
      <c r="E15" s="33"/>
      <c r="F15" s="34"/>
      <c r="G15" s="3"/>
      <c r="H15" s="3"/>
      <c r="AF15" s="3"/>
    </row>
    <row r="16" spans="1:32" ht="12.6" customHeight="1" x14ac:dyDescent="0.25">
      <c r="A16" s="79" t="s">
        <v>57</v>
      </c>
      <c r="B16" s="35"/>
      <c r="C16" s="3"/>
      <c r="D16" s="3"/>
      <c r="E16" s="33"/>
      <c r="F16" s="35"/>
      <c r="G16" s="3"/>
      <c r="H16" s="3"/>
      <c r="AF16" s="3"/>
    </row>
    <row r="17" spans="1:32" ht="12.6" customHeight="1" x14ac:dyDescent="0.25">
      <c r="A17" s="79" t="s">
        <v>54</v>
      </c>
      <c r="B17" s="3"/>
      <c r="C17" s="3"/>
      <c r="D17" s="3"/>
      <c r="E17" s="33"/>
      <c r="F17" s="3"/>
      <c r="G17" s="3"/>
      <c r="H17" s="3"/>
      <c r="AF17" s="3"/>
    </row>
    <row r="18" spans="1:32" ht="12.6" customHeight="1" x14ac:dyDescent="0.25">
      <c r="A18" s="81"/>
      <c r="B18" s="3"/>
      <c r="C18" s="3"/>
      <c r="D18" s="3"/>
      <c r="E18" s="33"/>
      <c r="F18" s="3"/>
      <c r="G18" s="3"/>
      <c r="H18" s="3"/>
      <c r="AF18" s="3"/>
    </row>
    <row r="19" spans="1:32" ht="12.6" customHeight="1" x14ac:dyDescent="0.25">
      <c r="A19" s="82" t="s">
        <v>55</v>
      </c>
      <c r="B19" s="3"/>
      <c r="C19" s="3"/>
      <c r="D19" s="3"/>
      <c r="E19" s="33"/>
      <c r="F19" s="3"/>
      <c r="G19" s="3"/>
      <c r="H19" s="3"/>
      <c r="AF19" s="3"/>
    </row>
    <row r="20" spans="1:32" ht="13.8" x14ac:dyDescent="0.25">
      <c r="A20" s="83"/>
    </row>
  </sheetData>
  <mergeCells count="33">
    <mergeCell ref="G11:G12"/>
    <mergeCell ref="C11:C12"/>
    <mergeCell ref="D11:D12"/>
    <mergeCell ref="E11:E12"/>
    <mergeCell ref="F11:F12"/>
    <mergeCell ref="O2:O3"/>
    <mergeCell ref="Q2:Q3"/>
    <mergeCell ref="H11:H12"/>
    <mergeCell ref="I11:I12"/>
    <mergeCell ref="N11:N12"/>
    <mergeCell ref="P2:P3"/>
    <mergeCell ref="P11:P12"/>
    <mergeCell ref="K11:K12"/>
    <mergeCell ref="M11:M12"/>
    <mergeCell ref="L11:L12"/>
    <mergeCell ref="J11:J12"/>
    <mergeCell ref="O11:O12"/>
    <mergeCell ref="S11:S12"/>
    <mergeCell ref="A2:B3"/>
    <mergeCell ref="K2:K3"/>
    <mergeCell ref="M2:M3"/>
    <mergeCell ref="L2:L3"/>
    <mergeCell ref="G2:G3"/>
    <mergeCell ref="H2:H3"/>
    <mergeCell ref="I2:I3"/>
    <mergeCell ref="C2:C3"/>
    <mergeCell ref="D2:D3"/>
    <mergeCell ref="E2:E3"/>
    <mergeCell ref="F2:F3"/>
    <mergeCell ref="Q11:Q12"/>
    <mergeCell ref="R11:R12"/>
    <mergeCell ref="J2:J3"/>
    <mergeCell ref="N2:N3"/>
  </mergeCells>
  <phoneticPr fontId="0" type="noConversion"/>
  <hyperlinks>
    <hyperlink ref="A14" r:id="rId1" display="Vollständige Bezeichnungen der Parteien siehe Glossar" xr:uid="{00000000-0004-0000-0600-000000000000}"/>
    <hyperlink ref="A14:H14" r:id="rId2" display="Vollständige Bezeichnungen der Parteien siehe unter &quot;Definitionen&quot; im Statistikportal." xr:uid="{00000000-0004-0000-0600-000001000000}"/>
  </hyperlinks>
  <pageMargins left="0.19685039370078741" right="0.19685039370078741" top="1.1811023622047245" bottom="1.3385826771653544" header="0.51181102362204722" footer="0.51181102362204722"/>
  <pageSetup paperSize="9" scale="93" orientation="landscape" r:id="rId3"/>
  <headerFooter alignWithMargins="0">
    <oddFooter>&amp;C&amp;6 cm:   &amp;F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20"/>
  <sheetViews>
    <sheetView zoomScaleNormal="100" workbookViewId="0"/>
  </sheetViews>
  <sheetFormatPr baseColWidth="10" defaultColWidth="11.44140625" defaultRowHeight="13.2" x14ac:dyDescent="0.25"/>
  <cols>
    <col min="1" max="1" width="4.6640625" style="2" customWidth="1"/>
    <col min="2" max="2" width="10.6640625" style="2" customWidth="1"/>
    <col min="3" max="19" width="6.5546875" style="2" customWidth="1"/>
    <col min="20" max="21" width="7.6640625" style="2" customWidth="1"/>
    <col min="22" max="16384" width="11.44140625" style="2"/>
  </cols>
  <sheetData>
    <row r="1" spans="1:32" s="1" customFormat="1" ht="29.85" customHeight="1" x14ac:dyDescent="0.25">
      <c r="A1" s="87" t="s">
        <v>34</v>
      </c>
      <c r="B1" s="87"/>
      <c r="C1" s="87"/>
      <c r="D1" s="87"/>
      <c r="E1" s="87"/>
      <c r="F1" s="87"/>
      <c r="G1" s="87"/>
      <c r="H1" s="87"/>
      <c r="I1" s="87"/>
      <c r="J1" s="87"/>
      <c r="K1" s="87"/>
      <c r="L1" s="87"/>
      <c r="M1" s="87"/>
      <c r="N1" s="87"/>
      <c r="O1" s="87"/>
      <c r="P1" s="87"/>
      <c r="Q1" s="87"/>
      <c r="R1" s="87"/>
      <c r="S1" s="87"/>
      <c r="T1" s="87"/>
      <c r="U1" s="86" t="s">
        <v>50</v>
      </c>
    </row>
    <row r="2" spans="1:32" s="6" customFormat="1" ht="15" customHeight="1" x14ac:dyDescent="0.2">
      <c r="A2" s="99" t="s">
        <v>0</v>
      </c>
      <c r="B2" s="113"/>
      <c r="C2" s="116" t="s">
        <v>1</v>
      </c>
      <c r="D2" s="116" t="s">
        <v>2</v>
      </c>
      <c r="E2" s="116" t="s">
        <v>3</v>
      </c>
      <c r="F2" s="116" t="s">
        <v>4</v>
      </c>
      <c r="G2" s="116" t="s">
        <v>5</v>
      </c>
      <c r="H2" s="116" t="s">
        <v>6</v>
      </c>
      <c r="I2" s="116" t="s">
        <v>7</v>
      </c>
      <c r="J2" s="116" t="s">
        <v>8</v>
      </c>
      <c r="K2" s="116" t="s">
        <v>9</v>
      </c>
      <c r="L2" s="116" t="s">
        <v>35</v>
      </c>
      <c r="M2" s="116" t="s">
        <v>11</v>
      </c>
      <c r="N2" s="116" t="s">
        <v>10</v>
      </c>
      <c r="O2" s="116" t="s">
        <v>12</v>
      </c>
      <c r="P2" s="116" t="s">
        <v>13</v>
      </c>
      <c r="Q2" s="116" t="s">
        <v>33</v>
      </c>
      <c r="R2" s="116" t="s">
        <v>14</v>
      </c>
      <c r="S2" s="116" t="s">
        <v>36</v>
      </c>
      <c r="T2" s="4" t="s">
        <v>25</v>
      </c>
      <c r="U2" s="5" t="s">
        <v>27</v>
      </c>
    </row>
    <row r="3" spans="1:32" s="6" customFormat="1" ht="15" customHeight="1" x14ac:dyDescent="0.2">
      <c r="A3" s="114"/>
      <c r="B3" s="115"/>
      <c r="C3" s="117"/>
      <c r="D3" s="117"/>
      <c r="E3" s="117"/>
      <c r="F3" s="117"/>
      <c r="G3" s="117"/>
      <c r="H3" s="117"/>
      <c r="I3" s="117"/>
      <c r="J3" s="117"/>
      <c r="K3" s="117"/>
      <c r="L3" s="137"/>
      <c r="M3" s="117"/>
      <c r="N3" s="117"/>
      <c r="O3" s="117"/>
      <c r="P3" s="117"/>
      <c r="Q3" s="137"/>
      <c r="R3" s="137"/>
      <c r="S3" s="117"/>
      <c r="T3" s="7" t="s">
        <v>26</v>
      </c>
      <c r="U3" s="8" t="s">
        <v>28</v>
      </c>
    </row>
    <row r="4" spans="1:32" s="3" customFormat="1" ht="15" customHeight="1" x14ac:dyDescent="0.2">
      <c r="A4" s="9" t="s">
        <v>15</v>
      </c>
      <c r="B4" s="10"/>
      <c r="C4" s="37"/>
      <c r="D4" s="11"/>
      <c r="E4" s="37"/>
      <c r="F4" s="11"/>
      <c r="G4" s="37"/>
      <c r="H4" s="11"/>
      <c r="I4" s="37"/>
      <c r="J4" s="11"/>
      <c r="K4" s="37"/>
      <c r="L4" s="11"/>
      <c r="M4" s="37"/>
      <c r="N4" s="11"/>
      <c r="O4" s="37"/>
      <c r="P4" s="11"/>
      <c r="Q4" s="37"/>
      <c r="R4" s="11"/>
      <c r="S4" s="37"/>
      <c r="T4" s="48">
        <f>SUM(C4:S4)</f>
        <v>0</v>
      </c>
      <c r="U4" s="57">
        <f>T4/$T$10*100</f>
        <v>0</v>
      </c>
    </row>
    <row r="5" spans="1:32" s="3" customFormat="1" ht="12.15" customHeight="1" x14ac:dyDescent="0.2">
      <c r="A5" s="13" t="s">
        <v>16</v>
      </c>
      <c r="B5" s="14"/>
      <c r="C5" s="38">
        <v>2</v>
      </c>
      <c r="D5" s="15"/>
      <c r="E5" s="38">
        <v>6</v>
      </c>
      <c r="F5" s="15">
        <v>1</v>
      </c>
      <c r="G5" s="38">
        <v>1</v>
      </c>
      <c r="H5" s="15"/>
      <c r="I5" s="38"/>
      <c r="J5" s="15">
        <v>1</v>
      </c>
      <c r="K5" s="38">
        <v>1</v>
      </c>
      <c r="L5" s="15"/>
      <c r="M5" s="38"/>
      <c r="N5" s="15">
        <v>1</v>
      </c>
      <c r="O5" s="38">
        <v>3</v>
      </c>
      <c r="P5" s="15"/>
      <c r="Q5" s="38">
        <v>2</v>
      </c>
      <c r="R5" s="15">
        <v>1</v>
      </c>
      <c r="S5" s="38"/>
      <c r="T5" s="49">
        <f>SUM(C5:S5)</f>
        <v>19</v>
      </c>
      <c r="U5" s="52">
        <f>T5/$T$10*100</f>
        <v>9.5</v>
      </c>
    </row>
    <row r="6" spans="1:32" s="3" customFormat="1" ht="12.15" customHeight="1" x14ac:dyDescent="0.2">
      <c r="A6" s="13" t="s">
        <v>17</v>
      </c>
      <c r="B6" s="14"/>
      <c r="C6" s="38">
        <v>18</v>
      </c>
      <c r="D6" s="15">
        <v>17</v>
      </c>
      <c r="E6" s="38">
        <v>20</v>
      </c>
      <c r="F6" s="15">
        <v>9</v>
      </c>
      <c r="G6" s="38">
        <v>6</v>
      </c>
      <c r="H6" s="15">
        <v>2</v>
      </c>
      <c r="I6" s="38"/>
      <c r="J6" s="15"/>
      <c r="K6" s="38">
        <v>1</v>
      </c>
      <c r="L6" s="15"/>
      <c r="M6" s="38">
        <v>10</v>
      </c>
      <c r="N6" s="15"/>
      <c r="O6" s="38"/>
      <c r="P6" s="15"/>
      <c r="Q6" s="38">
        <v>3</v>
      </c>
      <c r="R6" s="15">
        <v>1</v>
      </c>
      <c r="S6" s="38">
        <v>1</v>
      </c>
      <c r="T6" s="49">
        <f>SUM(C6:S6)</f>
        <v>88</v>
      </c>
      <c r="U6" s="52">
        <f>T6/$T$10*100</f>
        <v>44</v>
      </c>
    </row>
    <row r="7" spans="1:32" s="3" customFormat="1" ht="12.15" customHeight="1" x14ac:dyDescent="0.2">
      <c r="A7" s="13" t="s">
        <v>18</v>
      </c>
      <c r="B7" s="14"/>
      <c r="C7" s="38">
        <v>15</v>
      </c>
      <c r="D7" s="15">
        <v>13</v>
      </c>
      <c r="E7" s="38">
        <v>13</v>
      </c>
      <c r="F7" s="15">
        <v>9</v>
      </c>
      <c r="G7" s="38">
        <v>3</v>
      </c>
      <c r="H7" s="15">
        <v>2</v>
      </c>
      <c r="I7" s="38">
        <v>2</v>
      </c>
      <c r="J7" s="15"/>
      <c r="K7" s="38"/>
      <c r="L7" s="15">
        <v>1</v>
      </c>
      <c r="M7" s="38">
        <v>4</v>
      </c>
      <c r="N7" s="15"/>
      <c r="O7" s="38"/>
      <c r="P7" s="15"/>
      <c r="Q7" s="38">
        <v>3</v>
      </c>
      <c r="R7" s="15"/>
      <c r="S7" s="38"/>
      <c r="T7" s="49">
        <f>SUM(C7:S7)</f>
        <v>65</v>
      </c>
      <c r="U7" s="52">
        <f>T7/$T$10*100</f>
        <v>32.5</v>
      </c>
    </row>
    <row r="8" spans="1:32" s="3" customFormat="1" ht="12.15" customHeight="1" x14ac:dyDescent="0.2">
      <c r="A8" s="13" t="s">
        <v>19</v>
      </c>
      <c r="B8" s="14"/>
      <c r="C8" s="38">
        <v>9</v>
      </c>
      <c r="D8" s="15">
        <v>5</v>
      </c>
      <c r="E8" s="38">
        <v>2</v>
      </c>
      <c r="F8" s="15">
        <v>6</v>
      </c>
      <c r="G8" s="38"/>
      <c r="H8" s="15">
        <v>1</v>
      </c>
      <c r="I8" s="38">
        <v>1</v>
      </c>
      <c r="J8" s="15"/>
      <c r="K8" s="38"/>
      <c r="L8" s="15"/>
      <c r="M8" s="38"/>
      <c r="N8" s="15"/>
      <c r="O8" s="38">
        <v>2</v>
      </c>
      <c r="P8" s="15">
        <v>1</v>
      </c>
      <c r="Q8" s="38"/>
      <c r="R8" s="15"/>
      <c r="S8" s="38">
        <v>1</v>
      </c>
      <c r="T8" s="49">
        <f>SUM(C8:S8)</f>
        <v>28</v>
      </c>
      <c r="U8" s="52">
        <f>T8/$T$10*100</f>
        <v>14.000000000000002</v>
      </c>
    </row>
    <row r="9" spans="1:32" s="3" customFormat="1" ht="3.9" customHeight="1" x14ac:dyDescent="0.2">
      <c r="A9" s="17"/>
      <c r="B9" s="18"/>
      <c r="C9" s="39"/>
      <c r="D9" s="19"/>
      <c r="E9" s="39"/>
      <c r="F9" s="19"/>
      <c r="G9" s="39"/>
      <c r="H9" s="19"/>
      <c r="I9" s="39"/>
      <c r="J9" s="19"/>
      <c r="K9" s="39"/>
      <c r="L9" s="19"/>
      <c r="M9" s="39"/>
      <c r="N9" s="19"/>
      <c r="O9" s="39"/>
      <c r="P9" s="19"/>
      <c r="Q9" s="39"/>
      <c r="R9" s="19"/>
      <c r="S9" s="39"/>
      <c r="T9" s="50"/>
      <c r="U9" s="53"/>
    </row>
    <row r="10" spans="1:32" s="6" customFormat="1" ht="20.100000000000001" customHeight="1" x14ac:dyDescent="0.2">
      <c r="A10" s="21" t="s">
        <v>23</v>
      </c>
      <c r="B10" s="22"/>
      <c r="C10" s="40">
        <f t="shared" ref="C10:S10" si="0">SUM(C4:C8)</f>
        <v>44</v>
      </c>
      <c r="D10" s="23">
        <f t="shared" si="0"/>
        <v>35</v>
      </c>
      <c r="E10" s="40">
        <f t="shared" si="0"/>
        <v>41</v>
      </c>
      <c r="F10" s="23">
        <f t="shared" si="0"/>
        <v>25</v>
      </c>
      <c r="G10" s="40">
        <f t="shared" si="0"/>
        <v>10</v>
      </c>
      <c r="H10" s="23">
        <f t="shared" si="0"/>
        <v>5</v>
      </c>
      <c r="I10" s="40">
        <f t="shared" si="0"/>
        <v>3</v>
      </c>
      <c r="J10" s="23">
        <f t="shared" si="0"/>
        <v>1</v>
      </c>
      <c r="K10" s="40">
        <f t="shared" si="0"/>
        <v>2</v>
      </c>
      <c r="L10" s="23">
        <f t="shared" si="0"/>
        <v>1</v>
      </c>
      <c r="M10" s="40">
        <f>SUM(M4:M8)</f>
        <v>14</v>
      </c>
      <c r="N10" s="23">
        <f t="shared" si="0"/>
        <v>1</v>
      </c>
      <c r="O10" s="40">
        <f t="shared" si="0"/>
        <v>5</v>
      </c>
      <c r="P10" s="23">
        <f t="shared" si="0"/>
        <v>1</v>
      </c>
      <c r="Q10" s="40">
        <f t="shared" si="0"/>
        <v>8</v>
      </c>
      <c r="R10" s="23">
        <f t="shared" si="0"/>
        <v>2</v>
      </c>
      <c r="S10" s="40">
        <f t="shared" si="0"/>
        <v>2</v>
      </c>
      <c r="T10" s="51">
        <f>SUM(C10:S10)</f>
        <v>200</v>
      </c>
      <c r="U10" s="91">
        <f>T10/$T$10*100</f>
        <v>100</v>
      </c>
    </row>
    <row r="11" spans="1:32" s="27" customFormat="1" ht="15.9" customHeight="1" x14ac:dyDescent="0.2">
      <c r="A11" s="25" t="s">
        <v>20</v>
      </c>
      <c r="B11" s="26"/>
      <c r="C11" s="121">
        <v>51.68181818181818</v>
      </c>
      <c r="D11" s="118">
        <v>51.171428571428571</v>
      </c>
      <c r="E11" s="121">
        <v>48.024390243902438</v>
      </c>
      <c r="F11" s="118">
        <v>52.08</v>
      </c>
      <c r="G11" s="121">
        <v>48</v>
      </c>
      <c r="H11" s="118">
        <v>51.2</v>
      </c>
      <c r="I11" s="121">
        <v>58</v>
      </c>
      <c r="J11" s="118">
        <v>36</v>
      </c>
      <c r="K11" s="121">
        <v>41</v>
      </c>
      <c r="L11" s="118">
        <v>55</v>
      </c>
      <c r="M11" s="121">
        <v>46.5</v>
      </c>
      <c r="N11" s="118">
        <v>35</v>
      </c>
      <c r="O11" s="121">
        <v>44.8</v>
      </c>
      <c r="P11" s="118">
        <v>61</v>
      </c>
      <c r="Q11" s="121">
        <v>45.5</v>
      </c>
      <c r="R11" s="118">
        <v>36.5</v>
      </c>
      <c r="S11" s="121">
        <v>54.5</v>
      </c>
      <c r="T11" s="124">
        <v>49.68</v>
      </c>
      <c r="U11" s="55"/>
    </row>
    <row r="12" spans="1:32" s="27" customFormat="1" ht="15.9" customHeight="1" x14ac:dyDescent="0.25">
      <c r="A12" s="28" t="s">
        <v>21</v>
      </c>
      <c r="B12" s="29"/>
      <c r="C12" s="127"/>
      <c r="D12" s="135"/>
      <c r="E12" s="127"/>
      <c r="F12" s="135"/>
      <c r="G12" s="127"/>
      <c r="H12" s="135"/>
      <c r="I12" s="127"/>
      <c r="J12" s="135"/>
      <c r="K12" s="127"/>
      <c r="L12" s="135"/>
      <c r="M12" s="127"/>
      <c r="N12" s="135"/>
      <c r="O12" s="127"/>
      <c r="P12" s="135"/>
      <c r="Q12" s="127"/>
      <c r="R12" s="135"/>
      <c r="S12" s="127"/>
      <c r="T12" s="136"/>
      <c r="U12" s="56"/>
    </row>
    <row r="13" spans="1:32" s="27" customFormat="1" ht="15.9" customHeight="1" x14ac:dyDescent="0.25">
      <c r="A13" s="60"/>
      <c r="B13" s="61"/>
      <c r="C13" s="89"/>
      <c r="D13" s="89"/>
      <c r="E13" s="89"/>
      <c r="F13" s="89"/>
      <c r="G13" s="89"/>
      <c r="H13" s="89"/>
      <c r="I13" s="89"/>
      <c r="J13" s="89"/>
      <c r="K13" s="89"/>
      <c r="L13" s="89"/>
      <c r="M13" s="89"/>
      <c r="N13" s="89"/>
      <c r="O13" s="89"/>
      <c r="P13" s="89"/>
      <c r="Q13" s="89"/>
      <c r="R13" s="89"/>
      <c r="S13" s="89"/>
      <c r="T13" s="89"/>
      <c r="U13" s="90"/>
    </row>
    <row r="14" spans="1:32" s="32" customFormat="1" x14ac:dyDescent="0.25">
      <c r="A14" s="30" t="s">
        <v>49</v>
      </c>
      <c r="B14" s="31"/>
      <c r="C14" s="31"/>
      <c r="D14" s="31"/>
      <c r="E14" s="31"/>
      <c r="F14" s="31"/>
      <c r="G14" s="31"/>
      <c r="H14" s="31"/>
    </row>
    <row r="15" spans="1:32" x14ac:dyDescent="0.25">
      <c r="A15" s="33"/>
      <c r="B15" s="34"/>
      <c r="C15" s="3"/>
      <c r="D15" s="3"/>
      <c r="E15" s="33"/>
      <c r="F15" s="34"/>
      <c r="AF15" s="3"/>
    </row>
    <row r="16" spans="1:32" ht="12.6" customHeight="1" x14ac:dyDescent="0.25">
      <c r="A16" s="79" t="s">
        <v>57</v>
      </c>
      <c r="B16" s="35"/>
      <c r="C16" s="3"/>
      <c r="D16" s="3"/>
      <c r="E16" s="33"/>
      <c r="F16" s="35"/>
      <c r="AF16" s="3"/>
    </row>
    <row r="17" spans="1:32" ht="12.6" customHeight="1" x14ac:dyDescent="0.25">
      <c r="A17" s="79" t="s">
        <v>54</v>
      </c>
      <c r="B17" s="3"/>
      <c r="C17" s="3"/>
      <c r="D17" s="3"/>
      <c r="E17" s="33"/>
      <c r="F17" s="3"/>
      <c r="AF17" s="3"/>
    </row>
    <row r="18" spans="1:32" ht="12.6" customHeight="1" x14ac:dyDescent="0.25">
      <c r="A18" s="81"/>
      <c r="B18" s="3"/>
      <c r="C18" s="3"/>
      <c r="D18" s="3"/>
      <c r="E18" s="33"/>
      <c r="F18" s="3"/>
      <c r="AF18" s="3"/>
    </row>
    <row r="19" spans="1:32" ht="12.6" customHeight="1" x14ac:dyDescent="0.25">
      <c r="A19" s="82" t="s">
        <v>55</v>
      </c>
      <c r="B19" s="3"/>
      <c r="C19" s="3"/>
      <c r="D19" s="3"/>
      <c r="E19" s="33"/>
      <c r="F19" s="3"/>
      <c r="AF19" s="3"/>
    </row>
    <row r="20" spans="1:32" ht="13.8" x14ac:dyDescent="0.25">
      <c r="A20" s="83"/>
    </row>
  </sheetData>
  <mergeCells count="36">
    <mergeCell ref="A2:B3"/>
    <mergeCell ref="K2:K3"/>
    <mergeCell ref="N2:N3"/>
    <mergeCell ref="M2:M3"/>
    <mergeCell ref="G2:G3"/>
    <mergeCell ref="H2:H3"/>
    <mergeCell ref="I2:I3"/>
    <mergeCell ref="C2:C3"/>
    <mergeCell ref="C11:C12"/>
    <mergeCell ref="D11:D12"/>
    <mergeCell ref="E11:E12"/>
    <mergeCell ref="F11:F12"/>
    <mergeCell ref="P2:P3"/>
    <mergeCell ref="J11:J12"/>
    <mergeCell ref="O11:O12"/>
    <mergeCell ref="K11:K12"/>
    <mergeCell ref="N11:N12"/>
    <mergeCell ref="M11:M12"/>
    <mergeCell ref="D2:D3"/>
    <mergeCell ref="F2:F3"/>
    <mergeCell ref="J2:J3"/>
    <mergeCell ref="O2:O3"/>
    <mergeCell ref="E2:E3"/>
    <mergeCell ref="S11:S12"/>
    <mergeCell ref="T11:T12"/>
    <mergeCell ref="G11:G12"/>
    <mergeCell ref="L2:L3"/>
    <mergeCell ref="R2:R3"/>
    <mergeCell ref="H11:H12"/>
    <mergeCell ref="I11:I12"/>
    <mergeCell ref="L11:L12"/>
    <mergeCell ref="P11:P12"/>
    <mergeCell ref="R11:R12"/>
    <mergeCell ref="Q11:Q12"/>
    <mergeCell ref="S2:S3"/>
    <mergeCell ref="Q2:Q3"/>
  </mergeCells>
  <phoneticPr fontId="0" type="noConversion"/>
  <hyperlinks>
    <hyperlink ref="A14" r:id="rId1" display="Vollständige Bezeichnungen der Parteien siehe Glossar" xr:uid="{00000000-0004-0000-0700-000000000000}"/>
    <hyperlink ref="A14:H14" r:id="rId2" display="Vollständige Bezeichnungen der Parteien siehe unter &quot;Definitionen&quot; im Statistikportal." xr:uid="{00000000-0004-0000-0700-000001000000}"/>
  </hyperlinks>
  <pageMargins left="0.19685039370078741" right="0.19685039370078741" top="1.1811023622047245" bottom="1.3385826771653544" header="0.51181102362204722" footer="0.51181102362204722"/>
  <pageSetup paperSize="9" scale="93" orientation="landscape" r:id="rId3"/>
  <headerFooter alignWithMargins="0">
    <oddFooter>&amp;C&amp;6 cm:   &amp;F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2023</vt:lpstr>
      <vt:lpstr>2019</vt:lpstr>
      <vt:lpstr>2015</vt:lpstr>
      <vt:lpstr>2011</vt:lpstr>
      <vt:lpstr>2007</vt:lpstr>
      <vt:lpstr>2003</vt:lpstr>
      <vt:lpstr>1999</vt:lpstr>
      <vt:lpstr>1995</vt:lpstr>
      <vt:lpstr>1991</vt:lpstr>
      <vt:lpstr>1987</vt:lpstr>
      <vt:lpstr>1983</vt:lpstr>
      <vt:lpstr>1979</vt:lpstr>
      <vt:lpstr>1975</vt:lpstr>
      <vt:lpstr>1971</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Silberstein Julie BFS</cp:lastModifiedBy>
  <cp:lastPrinted>2007-01-16T08:30:18Z</cp:lastPrinted>
  <dcterms:created xsi:type="dcterms:W3CDTF">2002-08-23T06:55:26Z</dcterms:created>
  <dcterms:modified xsi:type="dcterms:W3CDTF">2023-11-28T20:38:29Z</dcterms:modified>
</cp:coreProperties>
</file>