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4_Media\16_03_01 Portail\Révisions 2017\1_Offre et utilisation des médias\2_Radio\Tableaux en téléchargement\Doc définitifs\"/>
    </mc:Choice>
  </mc:AlternateContent>
  <bookViews>
    <workbookView xWindow="13740" yWindow="735" windowWidth="16455" windowHeight="10455"/>
  </bookViews>
  <sheets>
    <sheet name="2011-2016 (actuel)" sheetId="2" r:id="rId1"/>
    <sheet name="1995-2010 (historique)" sheetId="1" r:id="rId2"/>
  </sheets>
  <definedNames>
    <definedName name="_xlnm.Print_Area" localSheetId="1">'1995-2010 (historique)'!$A$1:$Q$25</definedName>
    <definedName name="_xlnm.Print_Area" localSheetId="0">'2011-2016 (actuel)'!$A$1:$G$36</definedName>
  </definedNames>
  <calcPr calcId="152511"/>
</workbook>
</file>

<file path=xl/calcChain.xml><?xml version="1.0" encoding="utf-8"?>
<calcChain xmlns="http://schemas.openxmlformats.org/spreadsheetml/2006/main">
  <c r="G26" i="2" l="1"/>
  <c r="D26" i="2"/>
  <c r="C26" i="2"/>
  <c r="B26" i="2"/>
  <c r="E14" i="2"/>
  <c r="E13" i="2"/>
  <c r="F26" i="2"/>
  <c r="E26" i="2"/>
</calcChain>
</file>

<file path=xl/sharedStrings.xml><?xml version="1.0" encoding="utf-8"?>
<sst xmlns="http://schemas.openxmlformats.org/spreadsheetml/2006/main" count="52" uniqueCount="44">
  <si>
    <t>Total</t>
  </si>
  <si>
    <t xml:space="preserve">News / Info / Sport </t>
  </si>
  <si>
    <t>dont journaux régionaux</t>
  </si>
  <si>
    <t>Source: SRG SSR</t>
  </si>
  <si>
    <t>Radio</t>
  </si>
  <si>
    <t>dont musique classique</t>
  </si>
  <si>
    <t>dont musique de divertissement</t>
  </si>
  <si>
    <t>© OFS - Encyclopédie statistique de la Suisse</t>
  </si>
  <si>
    <t>Remarque:</t>
  </si>
  <si>
    <t>En heures</t>
  </si>
  <si>
    <t>Explications:</t>
  </si>
  <si>
    <t xml:space="preserve">
Autres émissions parlées 1)</t>
  </si>
  <si>
    <t>Musique 2)</t>
  </si>
  <si>
    <t>1) En particulier informations culturelles, religion, documentaires, pièces radiophoniques</t>
  </si>
  <si>
    <t>2) Musique de SwissJazz sous musique classique depuis 2007</t>
  </si>
  <si>
    <t>Modération</t>
  </si>
  <si>
    <t>2007 2)</t>
  </si>
  <si>
    <t>Sport</t>
  </si>
  <si>
    <t>Religion</t>
  </si>
  <si>
    <t>Service</t>
  </si>
  <si>
    <t>2013 1)</t>
  </si>
  <si>
    <t>Explication:</t>
  </si>
  <si>
    <t>Animation</t>
  </si>
  <si>
    <t>Education</t>
  </si>
  <si>
    <t>Pièces radiophoniques</t>
  </si>
  <si>
    <t>Musique</t>
  </si>
  <si>
    <t>Divers</t>
  </si>
  <si>
    <t>Culture</t>
  </si>
  <si>
    <t>Science</t>
  </si>
  <si>
    <t>Classique</t>
  </si>
  <si>
    <t>Folklore, Ethno</t>
  </si>
  <si>
    <t>Jazz</t>
  </si>
  <si>
    <t>Présentation / Promotion</t>
  </si>
  <si>
    <t>Concerts live de production propre (tous styles)</t>
  </si>
  <si>
    <t>Autres</t>
  </si>
  <si>
    <t>Avec DRS Musikwelle resp. Musigwälle (anciennement: Musikwelle 531 resp. Musigwälle 531) depuis oct. 1996 et Virus depuis nov. 1999, DRS4 News et WRS (World Radio Switzerland) depuis nov. 2007, sans les émetteurs à ondes courtes de SRI (Swiss Radio International)</t>
  </si>
  <si>
    <t>Variété (Rock/Pop/Black/Electro/Country)</t>
  </si>
  <si>
    <t>Renseignements: 058 463 61 58, cultureandmedia@bfs.admin.ch</t>
  </si>
  <si>
    <t>T 16.03.01.02.04</t>
  </si>
  <si>
    <t>Information</t>
  </si>
  <si>
    <t>Dernière modification: 22.06.17</t>
  </si>
  <si>
    <t>Programmes de la SRG SSR selon la catégorie de contenu 2011–2016</t>
  </si>
  <si>
    <t>Programmes de la SRG SSR selon la catégorie de contenu 1995–2010</t>
  </si>
  <si>
    <t>1) La station World Radio Switzerland (WRS) a été vendue fin août 2013 à l'entreprise Anglo Media SA à Nyon. En conséquence le volume de diffusion de WRS n'est ajouté que jusqu'au 31.08.2013 au volume de diffusion de la SRG SSR.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</si>
</sst>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#,###,##0__;\-#,###,##0__;0__;@__\ "/>
    <numFmt numFmtId="165" formatCode="_ * #,##0_ ;_ * \-#,##0_ ;_ * &quot;-&quot;??_ ;_ @_ "/>
  </numFmts>
  <fonts count="12">
    <font>
      <sz val="10"/>
      <name val="楲污恈睝㪸"/>
    </font>
    <font>
      <sz val="10"/>
      <name val="楲污恈睝㪸"/>
    </font>
    <font>
      <sz val="8"/>
      <name val="楲污恈睝㪸"/>
    </font>
    <font>
      <b/>
      <sz val="9"/>
      <name val="Arial"/>
      <family val="2"/>
    </font>
    <font>
      <sz val="8"/>
      <name val="Arial Narrow"/>
      <family val="2"/>
    </font>
    <font>
      <sz val="10"/>
      <name val="Arial"/>
      <family val="2"/>
    </font>
    <font>
      <sz val="9"/>
      <name val="Arial"/>
      <family val="2"/>
    </font>
    <font>
      <b/>
      <sz val="8"/>
      <name val="Arial Narrow"/>
      <family val="2"/>
    </font>
    <font>
      <b/>
      <sz val="8"/>
      <name val="楲污恈睝㪸"/>
    </font>
    <font>
      <sz val="8"/>
      <name val="Arial"/>
      <family val="2"/>
    </font>
    <font>
      <sz val="10"/>
      <name val="Arial Narrow"/>
      <family val="2"/>
    </font>
    <font>
      <sz val="10"/>
      <color rgb="FFFF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45">
    <xf numFmtId="0" fontId="0" fillId="0" borderId="0" xfId="0"/>
    <xf numFmtId="0" fontId="4" fillId="3" borderId="0" xfId="0" applyFont="1" applyFill="1"/>
    <xf numFmtId="0" fontId="3" fillId="3" borderId="0" xfId="0" applyFont="1" applyFill="1"/>
    <xf numFmtId="0" fontId="2" fillId="3" borderId="0" xfId="0" applyFont="1" applyFill="1"/>
    <xf numFmtId="0" fontId="4" fillId="3" borderId="1" xfId="0" applyFont="1" applyFill="1" applyBorder="1" applyAlignment="1">
      <alignment horizontal="center"/>
    </xf>
    <xf numFmtId="0" fontId="3" fillId="3" borderId="0" xfId="0" applyFont="1" applyFill="1" applyAlignment="1">
      <alignment horizontal="right"/>
    </xf>
    <xf numFmtId="0" fontId="4" fillId="3" borderId="0" xfId="0" applyFont="1" applyFill="1" applyBorder="1"/>
    <xf numFmtId="0" fontId="4" fillId="3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vertical="center"/>
    </xf>
    <xf numFmtId="0" fontId="4" fillId="3" borderId="2" xfId="0" applyFont="1" applyFill="1" applyBorder="1"/>
    <xf numFmtId="0" fontId="4" fillId="3" borderId="3" xfId="0" applyFont="1" applyFill="1" applyBorder="1" applyAlignment="1">
      <alignment horizontal="center"/>
    </xf>
    <xf numFmtId="0" fontId="4" fillId="3" borderId="1" xfId="0" applyNumberFormat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 vertical="center" indent="1"/>
    </xf>
    <xf numFmtId="0" fontId="4" fillId="3" borderId="0" xfId="0" applyFont="1" applyFill="1" applyBorder="1" applyAlignment="1">
      <alignment horizontal="left" indent="1"/>
    </xf>
    <xf numFmtId="0" fontId="4" fillId="3" borderId="0" xfId="0" applyFont="1" applyFill="1" applyBorder="1" applyAlignment="1"/>
    <xf numFmtId="0" fontId="4" fillId="2" borderId="0" xfId="2" applyFont="1" applyFill="1" applyBorder="1"/>
    <xf numFmtId="0" fontId="4" fillId="3" borderId="2" xfId="0" applyFont="1" applyFill="1" applyBorder="1" applyAlignment="1">
      <alignment horizontal="center"/>
    </xf>
    <xf numFmtId="0" fontId="6" fillId="3" borderId="0" xfId="0" applyFont="1" applyFill="1"/>
    <xf numFmtId="165" fontId="4" fillId="3" borderId="0" xfId="1" applyNumberFormat="1" applyFont="1" applyFill="1" applyBorder="1" applyAlignment="1">
      <alignment vertical="center"/>
    </xf>
    <xf numFmtId="0" fontId="6" fillId="3" borderId="0" xfId="0" applyFont="1" applyFill="1" applyAlignment="1">
      <alignment horizontal="right"/>
    </xf>
    <xf numFmtId="0" fontId="4" fillId="3" borderId="0" xfId="0" applyFont="1" applyFill="1" applyBorder="1" applyAlignment="1">
      <alignment vertical="top"/>
    </xf>
    <xf numFmtId="0" fontId="4" fillId="4" borderId="4" xfId="0" applyFont="1" applyFill="1" applyBorder="1"/>
    <xf numFmtId="165" fontId="4" fillId="4" borderId="4" xfId="1" applyNumberFormat="1" applyFont="1" applyFill="1" applyBorder="1" applyAlignment="1">
      <alignment vertical="center"/>
    </xf>
    <xf numFmtId="0" fontId="4" fillId="2" borderId="0" xfId="0" applyNumberFormat="1" applyFont="1" applyFill="1" applyBorder="1" applyAlignment="1">
      <alignment horizontal="left"/>
    </xf>
    <xf numFmtId="0" fontId="0" fillId="3" borderId="0" xfId="0" applyFill="1"/>
    <xf numFmtId="0" fontId="7" fillId="3" borderId="0" xfId="0" applyFont="1" applyFill="1"/>
    <xf numFmtId="0" fontId="8" fillId="3" borderId="0" xfId="0" applyFont="1" applyFill="1"/>
    <xf numFmtId="0" fontId="9" fillId="3" borderId="0" xfId="0" applyFont="1" applyFill="1"/>
    <xf numFmtId="0" fontId="5" fillId="3" borderId="0" xfId="0" applyFont="1" applyFill="1"/>
    <xf numFmtId="0" fontId="0" fillId="3" borderId="0" xfId="0" applyFont="1" applyFill="1"/>
    <xf numFmtId="0" fontId="4" fillId="3" borderId="0" xfId="0" applyFont="1" applyFill="1" applyBorder="1" applyAlignment="1">
      <alignment horizontal="left" indent="2"/>
    </xf>
    <xf numFmtId="165" fontId="4" fillId="4" borderId="4" xfId="1" applyNumberFormat="1" applyFont="1" applyFill="1" applyBorder="1" applyAlignment="1">
      <alignment horizontal="right" vertical="center"/>
    </xf>
    <xf numFmtId="164" fontId="4" fillId="3" borderId="0" xfId="0" applyNumberFormat="1" applyFont="1" applyFill="1"/>
    <xf numFmtId="3" fontId="4" fillId="3" borderId="0" xfId="0" applyNumberFormat="1" applyFont="1" applyFill="1" applyBorder="1" applyAlignment="1">
      <alignment horizontal="right"/>
    </xf>
    <xf numFmtId="0" fontId="4" fillId="3" borderId="0" xfId="2" applyFont="1" applyFill="1" applyBorder="1"/>
    <xf numFmtId="1" fontId="2" fillId="3" borderId="0" xfId="0" applyNumberFormat="1" applyFont="1" applyFill="1"/>
    <xf numFmtId="0" fontId="4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right" vertical="center"/>
    </xf>
    <xf numFmtId="10" fontId="4" fillId="3" borderId="0" xfId="0" applyNumberFormat="1" applyFont="1" applyFill="1" applyBorder="1" applyAlignment="1">
      <alignment horizontal="right"/>
    </xf>
    <xf numFmtId="0" fontId="10" fillId="3" borderId="0" xfId="0" applyFont="1" applyFill="1"/>
    <xf numFmtId="0" fontId="11" fillId="0" borderId="0" xfId="0" applyFont="1" applyFill="1"/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wrapText="1"/>
    </xf>
    <xf numFmtId="0" fontId="0" fillId="0" borderId="0" xfId="0" applyAlignment="1"/>
    <xf numFmtId="0" fontId="0" fillId="0" borderId="0" xfId="0" applyAlignment="1">
      <alignment wrapText="1"/>
    </xf>
  </cellXfs>
  <cellStyles count="3">
    <cellStyle name="Milliers" xfId="1" builtinId="3"/>
    <cellStyle name="Normal" xfId="0" builtinId="0"/>
    <cellStyle name="Standard_Mappe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tabSelected="1" workbookViewId="0"/>
  </sheetViews>
  <sheetFormatPr baseColWidth="10" defaultColWidth="13.28515625" defaultRowHeight="11.25"/>
  <cols>
    <col min="1" max="1" width="40.28515625" style="3" customWidth="1"/>
    <col min="2" max="7" width="7" style="3" customWidth="1"/>
    <col min="8" max="8" width="12.28515625" style="3" customWidth="1"/>
    <col min="9" max="16384" width="13.28515625" style="3"/>
  </cols>
  <sheetData>
    <row r="1" spans="1:11" ht="12.75" customHeight="1">
      <c r="A1" s="2" t="s">
        <v>4</v>
      </c>
    </row>
    <row r="2" spans="1:11" ht="12.75" customHeight="1">
      <c r="A2" s="2" t="s">
        <v>41</v>
      </c>
      <c r="D2" s="5"/>
      <c r="F2" s="5"/>
      <c r="G2" s="5" t="s">
        <v>38</v>
      </c>
      <c r="H2" s="5"/>
    </row>
    <row r="3" spans="1:11" ht="12.75" customHeight="1">
      <c r="A3" s="17" t="s">
        <v>9</v>
      </c>
      <c r="C3" s="19"/>
      <c r="D3" s="19"/>
    </row>
    <row r="4" spans="1:11" ht="3.75" customHeight="1">
      <c r="A4" s="27"/>
    </row>
    <row r="5" spans="1:11" ht="17.25" customHeight="1">
      <c r="A5" s="9"/>
      <c r="B5" s="4">
        <v>2011</v>
      </c>
      <c r="C5" s="10">
        <v>2012</v>
      </c>
      <c r="D5" s="10" t="s">
        <v>20</v>
      </c>
      <c r="E5" s="10">
        <v>2014</v>
      </c>
      <c r="F5" s="10">
        <v>2015</v>
      </c>
      <c r="G5" s="10">
        <v>2016</v>
      </c>
      <c r="H5" s="36"/>
      <c r="I5" s="37"/>
      <c r="J5" s="36"/>
      <c r="K5" s="37"/>
    </row>
    <row r="6" spans="1:11" ht="3.75" customHeight="1">
      <c r="A6" s="6"/>
      <c r="B6" s="7"/>
      <c r="C6" s="7"/>
      <c r="D6" s="7"/>
      <c r="E6" s="7"/>
      <c r="F6" s="7"/>
      <c r="G6" s="7"/>
      <c r="H6" s="7"/>
      <c r="J6" s="7"/>
    </row>
    <row r="7" spans="1:11" ht="12.75" customHeight="1">
      <c r="A7" s="6" t="s">
        <v>39</v>
      </c>
      <c r="B7" s="18">
        <v>13561.44388888888</v>
      </c>
      <c r="C7" s="18">
        <v>23181.320833333335</v>
      </c>
      <c r="D7" s="18">
        <v>22397.053888888833</v>
      </c>
      <c r="E7" s="33">
        <v>20483</v>
      </c>
      <c r="F7" s="33">
        <v>20539.396944444401</v>
      </c>
      <c r="G7" s="33">
        <v>20343.791666666708</v>
      </c>
      <c r="H7" s="33"/>
      <c r="I7" s="35"/>
      <c r="J7" s="33"/>
      <c r="K7" s="35"/>
    </row>
    <row r="8" spans="1:11" ht="12.75" customHeight="1">
      <c r="A8" s="6" t="s">
        <v>22</v>
      </c>
      <c r="B8" s="18">
        <v>31159.366666666603</v>
      </c>
      <c r="C8" s="18">
        <v>11293.09194444445</v>
      </c>
      <c r="D8" s="18">
        <v>11812.995277777783</v>
      </c>
      <c r="E8" s="33">
        <v>12237</v>
      </c>
      <c r="F8" s="33">
        <v>11885.634722222199</v>
      </c>
      <c r="G8" s="33">
        <v>12096.54361111109</v>
      </c>
      <c r="H8" s="33"/>
      <c r="I8" s="35"/>
      <c r="J8" s="33"/>
      <c r="K8" s="35"/>
    </row>
    <row r="9" spans="1:11" ht="12.75" customHeight="1">
      <c r="A9" s="6" t="s">
        <v>17</v>
      </c>
      <c r="B9" s="18">
        <v>807.88499999999999</v>
      </c>
      <c r="C9" s="18">
        <v>1296.6316666666667</v>
      </c>
      <c r="D9" s="18">
        <v>1274.5952777777784</v>
      </c>
      <c r="E9" s="33">
        <v>1193</v>
      </c>
      <c r="F9" s="33">
        <v>1212.6269444444399</v>
      </c>
      <c r="G9" s="33">
        <v>1225.3083333333334</v>
      </c>
      <c r="H9" s="33"/>
      <c r="I9" s="35"/>
      <c r="J9" s="33"/>
      <c r="K9" s="35"/>
    </row>
    <row r="10" spans="1:11" ht="12.75" customHeight="1">
      <c r="A10" s="6" t="s">
        <v>23</v>
      </c>
      <c r="B10" s="18">
        <v>824.97638888888798</v>
      </c>
      <c r="C10" s="18">
        <v>2021.3358333333333</v>
      </c>
      <c r="D10" s="18">
        <v>2324.597777777783</v>
      </c>
      <c r="E10" s="33">
        <v>2267</v>
      </c>
      <c r="F10" s="33">
        <v>2306.9236111111099</v>
      </c>
      <c r="G10" s="33">
        <v>2262.719166666669</v>
      </c>
      <c r="H10" s="33"/>
      <c r="I10" s="35"/>
      <c r="J10" s="33"/>
      <c r="K10" s="35"/>
    </row>
    <row r="11" spans="1:11" ht="12.75" customHeight="1">
      <c r="A11" s="6" t="s">
        <v>24</v>
      </c>
      <c r="B11" s="18">
        <v>412.70472222222202</v>
      </c>
      <c r="C11" s="18">
        <v>455.23111111111172</v>
      </c>
      <c r="D11" s="18">
        <v>470.55277777777832</v>
      </c>
      <c r="E11" s="33">
        <v>467</v>
      </c>
      <c r="F11" s="33">
        <v>445.37166666666701</v>
      </c>
      <c r="G11" s="33">
        <v>378.07777777777801</v>
      </c>
      <c r="H11" s="33"/>
      <c r="I11" s="35"/>
      <c r="J11" s="33"/>
      <c r="K11" s="35"/>
    </row>
    <row r="12" spans="1:11" ht="12.75" customHeight="1">
      <c r="A12" s="6" t="s">
        <v>34</v>
      </c>
      <c r="B12" s="18">
        <v>789.724444444445</v>
      </c>
      <c r="C12" s="18">
        <v>1414.6991666666665</v>
      </c>
      <c r="D12" s="18">
        <v>1293.1869444444451</v>
      </c>
      <c r="E12" s="33">
        <v>1393</v>
      </c>
      <c r="F12" s="33">
        <v>1374.4663888888899</v>
      </c>
      <c r="G12" s="33">
        <v>1264.6033333333366</v>
      </c>
      <c r="H12" s="33"/>
      <c r="I12" s="35"/>
      <c r="J12" s="33"/>
      <c r="K12" s="35"/>
    </row>
    <row r="13" spans="1:11" ht="12.75" customHeight="1">
      <c r="A13" s="6" t="s">
        <v>25</v>
      </c>
      <c r="B13" s="18">
        <v>101580.45361111101</v>
      </c>
      <c r="C13" s="18">
        <v>102854.55027777785</v>
      </c>
      <c r="D13" s="18">
        <v>101635.60166666665</v>
      </c>
      <c r="E13" s="33">
        <f>99326-1</f>
        <v>99325</v>
      </c>
      <c r="F13" s="33">
        <v>99860.546944444402</v>
      </c>
      <c r="G13" s="33">
        <v>99781.521666666682</v>
      </c>
      <c r="H13" s="33"/>
      <c r="I13" s="35"/>
      <c r="J13" s="33"/>
      <c r="K13" s="35"/>
    </row>
    <row r="14" spans="1:11" ht="12.75" customHeight="1">
      <c r="A14" s="13" t="s">
        <v>36</v>
      </c>
      <c r="B14" s="18">
        <v>62463.531944444498</v>
      </c>
      <c r="C14" s="18">
        <v>56200.16333333333</v>
      </c>
      <c r="D14" s="18">
        <v>58286.293888888831</v>
      </c>
      <c r="E14" s="33">
        <f>57059-1</f>
        <v>57058</v>
      </c>
      <c r="F14" s="33">
        <v>57556.004999999997</v>
      </c>
      <c r="G14" s="33">
        <v>57885.251944444404</v>
      </c>
      <c r="H14" s="38"/>
      <c r="I14" s="35"/>
      <c r="J14" s="33"/>
      <c r="K14" s="35"/>
    </row>
    <row r="15" spans="1:11" ht="12.75" customHeight="1">
      <c r="A15" s="13" t="s">
        <v>29</v>
      </c>
      <c r="B15" s="18">
        <v>19164.288333333334</v>
      </c>
      <c r="C15" s="18">
        <v>21583.298888888836</v>
      </c>
      <c r="D15" s="18">
        <v>21483.318888888833</v>
      </c>
      <c r="E15" s="33">
        <v>22015</v>
      </c>
      <c r="F15" s="33">
        <v>22074.325555555599</v>
      </c>
      <c r="G15" s="33">
        <v>21289.5975</v>
      </c>
      <c r="H15" s="38"/>
      <c r="I15" s="35"/>
      <c r="J15" s="33"/>
      <c r="K15" s="35"/>
    </row>
    <row r="16" spans="1:11" ht="12.75" customHeight="1">
      <c r="A16" s="13" t="s">
        <v>30</v>
      </c>
      <c r="B16" s="18">
        <v>8219.2961111111199</v>
      </c>
      <c r="C16" s="18">
        <v>8791.9869444444503</v>
      </c>
      <c r="D16" s="18">
        <v>8889.2655555555502</v>
      </c>
      <c r="E16" s="33">
        <v>8783</v>
      </c>
      <c r="F16" s="33">
        <v>8756.5041666666693</v>
      </c>
      <c r="G16" s="33">
        <v>8865.2350000000006</v>
      </c>
      <c r="H16" s="38"/>
      <c r="I16" s="35"/>
      <c r="J16" s="33"/>
      <c r="K16" s="35"/>
    </row>
    <row r="17" spans="1:19" ht="12.75" customHeight="1">
      <c r="A17" s="13" t="s">
        <v>31</v>
      </c>
      <c r="B17" s="18">
        <v>10234.440277777783</v>
      </c>
      <c r="C17" s="18">
        <v>9962.1394444444504</v>
      </c>
      <c r="D17" s="18">
        <v>9854.4711111111155</v>
      </c>
      <c r="E17" s="33">
        <v>9756</v>
      </c>
      <c r="F17" s="33">
        <v>9777.4836111111108</v>
      </c>
      <c r="G17" s="33">
        <v>9844.9283333333296</v>
      </c>
      <c r="H17" s="38"/>
      <c r="I17" s="35"/>
      <c r="J17" s="33"/>
      <c r="K17" s="35"/>
    </row>
    <row r="18" spans="1:19" ht="12.75" customHeight="1">
      <c r="A18" s="13" t="s">
        <v>34</v>
      </c>
      <c r="B18" s="18">
        <v>1489.8969444444449</v>
      </c>
      <c r="C18" s="18">
        <v>2885.961666666667</v>
      </c>
      <c r="D18" s="18">
        <v>2964.2522222222169</v>
      </c>
      <c r="E18" s="33">
        <v>1713</v>
      </c>
      <c r="F18" s="33">
        <v>1696.22861111111</v>
      </c>
      <c r="G18" s="33">
        <v>1896.5088888888881</v>
      </c>
      <c r="H18" s="33"/>
      <c r="I18" s="35"/>
      <c r="J18" s="33"/>
      <c r="K18" s="35"/>
    </row>
    <row r="19" spans="1:19" ht="12.75" customHeight="1">
      <c r="A19" s="30" t="s">
        <v>33</v>
      </c>
      <c r="B19" s="18">
        <v>74.5219444444445</v>
      </c>
      <c r="C19" s="18">
        <v>2386.7208333333333</v>
      </c>
      <c r="D19" s="18">
        <v>2395.3311111111166</v>
      </c>
      <c r="E19" s="33">
        <v>1129</v>
      </c>
      <c r="F19" s="33">
        <v>1142.39333333333</v>
      </c>
      <c r="G19" s="33">
        <v>1277.8883333333383</v>
      </c>
      <c r="H19" s="33"/>
      <c r="I19" s="35"/>
      <c r="J19" s="33"/>
      <c r="K19" s="35"/>
    </row>
    <row r="20" spans="1:19" ht="12.75" customHeight="1">
      <c r="A20" s="30" t="s">
        <v>26</v>
      </c>
      <c r="B20" s="18">
        <v>1415.375</v>
      </c>
      <c r="C20" s="18">
        <v>499.24083333333334</v>
      </c>
      <c r="D20" s="18">
        <v>726.9211111111116</v>
      </c>
      <c r="E20" s="33">
        <v>584</v>
      </c>
      <c r="F20" s="33">
        <v>553.83527777777795</v>
      </c>
      <c r="G20" s="33">
        <v>618.62055555555605</v>
      </c>
      <c r="H20" s="33"/>
      <c r="I20" s="35"/>
      <c r="J20" s="33"/>
      <c r="K20" s="35"/>
    </row>
    <row r="21" spans="1:19" ht="12.75" customHeight="1">
      <c r="A21" s="6" t="s">
        <v>27</v>
      </c>
      <c r="B21" s="18">
        <v>6240.4936111111201</v>
      </c>
      <c r="C21" s="18">
        <v>11028.070833333333</v>
      </c>
      <c r="D21" s="18">
        <v>9932.3416666666672</v>
      </c>
      <c r="E21" s="33">
        <v>8218</v>
      </c>
      <c r="F21" s="33">
        <v>7991.8824999999997</v>
      </c>
      <c r="G21" s="33">
        <v>8309.1655555555535</v>
      </c>
      <c r="H21" s="33"/>
      <c r="I21" s="35"/>
      <c r="J21" s="33"/>
      <c r="K21" s="35"/>
    </row>
    <row r="22" spans="1:19" ht="12.75" customHeight="1">
      <c r="A22" s="6" t="s">
        <v>18</v>
      </c>
      <c r="B22" s="18">
        <v>106.87083333333329</v>
      </c>
      <c r="C22" s="18">
        <v>452.92</v>
      </c>
      <c r="D22" s="18">
        <v>353.86472222222164</v>
      </c>
      <c r="E22" s="33">
        <v>363</v>
      </c>
      <c r="F22" s="33">
        <v>364.65499999999997</v>
      </c>
      <c r="G22" s="33">
        <v>338.41944444444403</v>
      </c>
      <c r="H22" s="33"/>
      <c r="I22" s="35"/>
      <c r="J22" s="33"/>
      <c r="K22" s="35"/>
    </row>
    <row r="23" spans="1:19" ht="12.75" customHeight="1">
      <c r="A23" s="6" t="s">
        <v>28</v>
      </c>
      <c r="B23" s="18">
        <v>319.34916666666697</v>
      </c>
      <c r="C23" s="18">
        <v>2048.7891666666665</v>
      </c>
      <c r="D23" s="18">
        <v>1838.3038888888834</v>
      </c>
      <c r="E23" s="33">
        <v>1666</v>
      </c>
      <c r="F23" s="33">
        <v>1638.43722222222</v>
      </c>
      <c r="G23" s="33">
        <v>1861.58083333333</v>
      </c>
      <c r="H23" s="33"/>
      <c r="I23" s="35"/>
      <c r="J23" s="33"/>
      <c r="K23" s="35"/>
    </row>
    <row r="24" spans="1:19" ht="12.75" customHeight="1">
      <c r="A24" s="6" t="s">
        <v>19</v>
      </c>
      <c r="B24" s="18">
        <v>2749.6175000000003</v>
      </c>
      <c r="C24" s="18">
        <v>1316.1677777777782</v>
      </c>
      <c r="D24" s="18">
        <v>1126.5641666666666</v>
      </c>
      <c r="E24" s="33">
        <v>942</v>
      </c>
      <c r="F24" s="33">
        <v>924.613333333333</v>
      </c>
      <c r="G24" s="33">
        <v>1361.6422222222732</v>
      </c>
      <c r="H24" s="33"/>
      <c r="I24" s="35"/>
      <c r="J24" s="33"/>
      <c r="K24" s="35"/>
    </row>
    <row r="25" spans="1:19" ht="12.75" customHeight="1">
      <c r="A25" s="6" t="s">
        <v>32</v>
      </c>
      <c r="B25" s="18">
        <v>756.69305555555502</v>
      </c>
      <c r="C25" s="18">
        <v>2366.9475000000002</v>
      </c>
      <c r="D25" s="18">
        <v>2209.6647222222168</v>
      </c>
      <c r="E25" s="33">
        <v>2286</v>
      </c>
      <c r="F25" s="33">
        <v>2286.98277777778</v>
      </c>
      <c r="G25" s="33">
        <v>1994.2363888888872</v>
      </c>
      <c r="H25" s="33"/>
      <c r="I25" s="35"/>
      <c r="J25" s="33"/>
      <c r="K25" s="35"/>
    </row>
    <row r="26" spans="1:19" ht="12.75">
      <c r="A26" s="21" t="s">
        <v>0</v>
      </c>
      <c r="B26" s="31">
        <f t="shared" ref="B26:G26" si="0">SUM(B7:B13,B21:B25)</f>
        <v>159309.5788888887</v>
      </c>
      <c r="C26" s="31">
        <f t="shared" si="0"/>
        <v>159729.75611111117</v>
      </c>
      <c r="D26" s="31">
        <f t="shared" si="0"/>
        <v>156669.32277777774</v>
      </c>
      <c r="E26" s="31">
        <f t="shared" si="0"/>
        <v>150840</v>
      </c>
      <c r="F26" s="31">
        <f t="shared" si="0"/>
        <v>150831.53805555543</v>
      </c>
      <c r="G26" s="31">
        <f t="shared" si="0"/>
        <v>151217.61000000007</v>
      </c>
      <c r="H26" s="33"/>
      <c r="I26" s="35"/>
      <c r="J26" s="33"/>
      <c r="K26" s="35"/>
      <c r="L26" s="18"/>
      <c r="M26" s="18"/>
      <c r="N26" s="18"/>
      <c r="O26" s="18"/>
      <c r="P26" s="18"/>
      <c r="Q26" s="18"/>
      <c r="R26" s="18"/>
      <c r="S26" s="18"/>
    </row>
    <row r="27" spans="1:19" ht="3.75" customHeight="1">
      <c r="A27" s="1"/>
      <c r="B27" s="1"/>
      <c r="C27" s="1"/>
      <c r="D27" s="1"/>
      <c r="E27" s="18"/>
      <c r="F27" s="18"/>
      <c r="G27" s="18"/>
      <c r="H27" s="18"/>
    </row>
    <row r="28" spans="1:19" ht="3.75" customHeight="1">
      <c r="A28" s="1"/>
      <c r="B28" s="1"/>
      <c r="C28" s="1"/>
      <c r="D28" s="1"/>
      <c r="E28" s="1"/>
      <c r="F28" s="1"/>
      <c r="G28" s="1"/>
      <c r="H28" s="1"/>
    </row>
    <row r="29" spans="1:19" s="26" customFormat="1" ht="12.75">
      <c r="A29" s="25" t="s">
        <v>21</v>
      </c>
      <c r="B29" s="25"/>
      <c r="C29" s="25"/>
      <c r="D29" s="25"/>
      <c r="E29" s="25"/>
      <c r="F29" s="25"/>
      <c r="G29" s="25"/>
      <c r="H29" s="25"/>
    </row>
    <row r="30" spans="1:19" ht="26.85" customHeight="1">
      <c r="A30" s="42" t="s">
        <v>43</v>
      </c>
      <c r="B30" s="42"/>
      <c r="C30" s="42"/>
      <c r="D30" s="42"/>
      <c r="E30" s="43"/>
      <c r="F30" s="43"/>
      <c r="G30" s="43"/>
      <c r="H30" s="1"/>
    </row>
    <row r="31" spans="1:19" ht="12.75">
      <c r="A31" s="1"/>
      <c r="B31" s="1"/>
      <c r="C31" s="1"/>
      <c r="D31" s="1"/>
      <c r="E31" s="32"/>
      <c r="F31" s="32"/>
      <c r="G31" s="32"/>
      <c r="H31" s="32"/>
    </row>
    <row r="32" spans="1:19" ht="12.75">
      <c r="A32" s="1" t="s">
        <v>3</v>
      </c>
      <c r="B32" s="1"/>
      <c r="C32" s="1"/>
      <c r="D32" s="1"/>
      <c r="E32" s="6"/>
      <c r="F32" s="6"/>
      <c r="G32" s="6"/>
      <c r="H32" s="6"/>
    </row>
    <row r="33" spans="1:8" s="34" customFormat="1" ht="12.6" customHeight="1">
      <c r="A33" s="15" t="s">
        <v>37</v>
      </c>
      <c r="B33" s="15"/>
      <c r="C33" s="15"/>
      <c r="D33" s="15"/>
      <c r="E33" s="1"/>
      <c r="F33" s="1"/>
      <c r="G33" s="1"/>
      <c r="H33" s="1"/>
    </row>
    <row r="34" spans="1:8" s="24" customFormat="1" ht="13.9" customHeight="1">
      <c r="A34" s="23" t="s">
        <v>7</v>
      </c>
      <c r="C34" s="39"/>
      <c r="D34" s="40"/>
      <c r="E34" s="1"/>
      <c r="F34" s="1"/>
      <c r="G34" s="1"/>
      <c r="H34" s="3"/>
    </row>
    <row r="35" spans="1:8" ht="12.75">
      <c r="C35" s="1"/>
      <c r="D35" s="1"/>
      <c r="E35" s="1"/>
      <c r="F35" s="1"/>
      <c r="G35" s="1"/>
    </row>
    <row r="36" spans="1:8" ht="12.75">
      <c r="A36" s="41" t="s">
        <v>40</v>
      </c>
      <c r="B36" s="41"/>
      <c r="C36" s="1"/>
      <c r="D36" s="1"/>
      <c r="E36" s="1"/>
      <c r="F36" s="1"/>
      <c r="G36" s="1"/>
    </row>
  </sheetData>
  <mergeCells count="2">
    <mergeCell ref="A36:B36"/>
    <mergeCell ref="A30:G30"/>
  </mergeCells>
  <phoneticPr fontId="2" type="noConversion"/>
  <pageMargins left="0.78740157499999996" right="0.78740157499999996" top="0.984251969" bottom="0.984251969" header="0.4921259845" footer="0.4921259845"/>
  <pageSetup paperSize="9" fitToHeight="0" orientation="landscape" r:id="rId1"/>
  <headerFooter alignWithMargins="0"/>
  <ignoredErrors>
    <ignoredError sqref="E2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workbookViewId="0"/>
  </sheetViews>
  <sheetFormatPr baseColWidth="10" defaultColWidth="11.28515625" defaultRowHeight="11.25"/>
  <cols>
    <col min="1" max="1" width="35" style="3" customWidth="1"/>
    <col min="2" max="17" width="7" style="3" customWidth="1"/>
    <col min="18" max="16384" width="11.28515625" style="3"/>
  </cols>
  <sheetData>
    <row r="1" spans="1:17" ht="12.75" customHeight="1">
      <c r="A1" s="2" t="s">
        <v>4</v>
      </c>
    </row>
    <row r="2" spans="1:17" ht="12.75" customHeight="1">
      <c r="A2" s="2" t="s">
        <v>42</v>
      </c>
      <c r="Q2" s="5" t="s">
        <v>38</v>
      </c>
    </row>
    <row r="3" spans="1:17" ht="12.75" customHeight="1">
      <c r="A3" s="17" t="s">
        <v>9</v>
      </c>
    </row>
    <row r="4" spans="1:17" ht="3.75" customHeight="1"/>
    <row r="5" spans="1:17" ht="17.25" customHeight="1">
      <c r="A5" s="9"/>
      <c r="B5" s="16">
        <v>1995</v>
      </c>
      <c r="C5" s="11">
        <v>1996</v>
      </c>
      <c r="D5" s="11">
        <v>1997</v>
      </c>
      <c r="E5" s="11">
        <v>1998</v>
      </c>
      <c r="F5" s="11">
        <v>1999</v>
      </c>
      <c r="G5" s="11">
        <v>2000</v>
      </c>
      <c r="H5" s="11">
        <v>2001</v>
      </c>
      <c r="I5" s="11">
        <v>2002</v>
      </c>
      <c r="J5" s="11">
        <v>2003</v>
      </c>
      <c r="K5" s="11">
        <v>2004</v>
      </c>
      <c r="L5" s="11">
        <v>2005</v>
      </c>
      <c r="M5" s="11">
        <v>2006</v>
      </c>
      <c r="N5" s="4" t="s">
        <v>16</v>
      </c>
      <c r="O5" s="4">
        <v>2008</v>
      </c>
      <c r="P5" s="4">
        <v>2009</v>
      </c>
      <c r="Q5" s="10">
        <v>2010</v>
      </c>
    </row>
    <row r="6" spans="1:17" ht="3.75" customHeight="1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ht="12.75">
      <c r="A7" s="8" t="s">
        <v>1</v>
      </c>
      <c r="B7" s="18">
        <v>10901</v>
      </c>
      <c r="C7" s="18">
        <v>10906</v>
      </c>
      <c r="D7" s="18">
        <v>11089</v>
      </c>
      <c r="E7" s="18">
        <v>11240</v>
      </c>
      <c r="F7" s="18">
        <v>12071.133333333335</v>
      </c>
      <c r="G7" s="18">
        <v>13148.983333666667</v>
      </c>
      <c r="H7" s="18">
        <v>12455.966666666664</v>
      </c>
      <c r="I7" s="18">
        <v>13210.933333333334</v>
      </c>
      <c r="J7" s="18">
        <v>13646.566666666664</v>
      </c>
      <c r="K7" s="18">
        <v>13280</v>
      </c>
      <c r="L7" s="18">
        <v>14072.483333333335</v>
      </c>
      <c r="M7" s="18">
        <v>14555</v>
      </c>
      <c r="N7" s="18">
        <v>15367</v>
      </c>
      <c r="O7" s="18">
        <v>26282</v>
      </c>
      <c r="P7" s="18">
        <v>31048</v>
      </c>
      <c r="Q7" s="18">
        <v>31039</v>
      </c>
    </row>
    <row r="8" spans="1:17" ht="12.75">
      <c r="A8" s="12" t="s">
        <v>2</v>
      </c>
      <c r="B8" s="18">
        <v>1458</v>
      </c>
      <c r="C8" s="18">
        <v>1390</v>
      </c>
      <c r="D8" s="18">
        <v>1382</v>
      </c>
      <c r="E8" s="18">
        <v>1333</v>
      </c>
      <c r="F8" s="18">
        <v>1598.25</v>
      </c>
      <c r="G8" s="18">
        <v>1798.2666666666667</v>
      </c>
      <c r="H8" s="18">
        <v>1863.95</v>
      </c>
      <c r="I8" s="18">
        <v>2001.6333333333332</v>
      </c>
      <c r="J8" s="18">
        <v>2016.4833333333333</v>
      </c>
      <c r="K8" s="18">
        <v>2002</v>
      </c>
      <c r="L8" s="18">
        <v>2010</v>
      </c>
      <c r="M8" s="18">
        <v>2016</v>
      </c>
      <c r="N8" s="18">
        <v>2025</v>
      </c>
      <c r="O8" s="18">
        <v>1485</v>
      </c>
      <c r="P8" s="18">
        <v>1572</v>
      </c>
      <c r="Q8" s="18">
        <v>1612</v>
      </c>
    </row>
    <row r="9" spans="1:17" ht="12.75" customHeight="1">
      <c r="A9" s="20" t="s">
        <v>11</v>
      </c>
      <c r="B9" s="18">
        <v>6180</v>
      </c>
      <c r="C9" s="18">
        <v>6294</v>
      </c>
      <c r="D9" s="18">
        <v>6538</v>
      </c>
      <c r="E9" s="18">
        <v>6528</v>
      </c>
      <c r="F9" s="18">
        <v>6271.7333333333345</v>
      </c>
      <c r="G9" s="18">
        <v>6848.0666666666666</v>
      </c>
      <c r="H9" s="18">
        <v>7733.5666666666666</v>
      </c>
      <c r="I9" s="18">
        <v>7471.8</v>
      </c>
      <c r="J9" s="18">
        <v>7674.3</v>
      </c>
      <c r="K9" s="18">
        <v>7938</v>
      </c>
      <c r="L9" s="18">
        <v>7712.7166666666672</v>
      </c>
      <c r="M9" s="18">
        <v>8344</v>
      </c>
      <c r="N9" s="18">
        <v>8550</v>
      </c>
      <c r="O9" s="18">
        <v>8823</v>
      </c>
      <c r="P9" s="18">
        <v>10379</v>
      </c>
      <c r="Q9" s="18">
        <v>11319</v>
      </c>
    </row>
    <row r="10" spans="1:17" ht="12.75">
      <c r="A10" s="14" t="s">
        <v>15</v>
      </c>
      <c r="B10" s="18">
        <v>10704</v>
      </c>
      <c r="C10" s="18">
        <v>11305</v>
      </c>
      <c r="D10" s="18">
        <v>11687</v>
      </c>
      <c r="E10" s="18">
        <v>12992</v>
      </c>
      <c r="F10" s="18">
        <v>13804.866666666665</v>
      </c>
      <c r="G10" s="18">
        <v>14222.166669999997</v>
      </c>
      <c r="H10" s="18">
        <v>15102.75</v>
      </c>
      <c r="I10" s="18">
        <v>16491.650000000001</v>
      </c>
      <c r="J10" s="18">
        <v>17628.400000000001</v>
      </c>
      <c r="K10" s="18">
        <v>19354</v>
      </c>
      <c r="L10" s="18">
        <v>17831.51666666667</v>
      </c>
      <c r="M10" s="18">
        <v>17024</v>
      </c>
      <c r="N10" s="18">
        <v>17292</v>
      </c>
      <c r="O10" s="18">
        <v>18715</v>
      </c>
      <c r="P10" s="18">
        <v>12787</v>
      </c>
      <c r="Q10" s="18">
        <v>11520</v>
      </c>
    </row>
    <row r="11" spans="1:17" ht="12.75">
      <c r="A11" s="6" t="s">
        <v>12</v>
      </c>
      <c r="B11" s="18">
        <v>55683</v>
      </c>
      <c r="C11" s="18">
        <v>58764</v>
      </c>
      <c r="D11" s="18">
        <v>63553</v>
      </c>
      <c r="E11" s="18">
        <v>92010</v>
      </c>
      <c r="F11" s="18">
        <v>102690.38333333335</v>
      </c>
      <c r="G11" s="18">
        <v>111014.41666666666</v>
      </c>
      <c r="H11" s="18">
        <v>111616.45</v>
      </c>
      <c r="I11" s="18">
        <v>109826.53333333335</v>
      </c>
      <c r="J11" s="18">
        <v>108049.11666666665</v>
      </c>
      <c r="K11" s="18">
        <v>106787</v>
      </c>
      <c r="L11" s="18">
        <v>107410.28333333334</v>
      </c>
      <c r="M11" s="18">
        <v>107312</v>
      </c>
      <c r="N11" s="18">
        <v>105824</v>
      </c>
      <c r="O11" s="18">
        <v>105782</v>
      </c>
      <c r="P11" s="18">
        <v>105038</v>
      </c>
      <c r="Q11" s="18">
        <v>105413</v>
      </c>
    </row>
    <row r="12" spans="1:17" ht="12.75">
      <c r="A12" s="13" t="s">
        <v>5</v>
      </c>
      <c r="B12" s="18">
        <v>17643</v>
      </c>
      <c r="C12" s="18">
        <v>18031</v>
      </c>
      <c r="D12" s="18">
        <v>18168</v>
      </c>
      <c r="E12" s="18">
        <v>26799</v>
      </c>
      <c r="F12" s="18">
        <v>26712.183333333331</v>
      </c>
      <c r="G12" s="18">
        <v>27065.783333333336</v>
      </c>
      <c r="H12" s="18">
        <v>27212.55</v>
      </c>
      <c r="I12" s="18">
        <v>25531.616666666669</v>
      </c>
      <c r="J12" s="18">
        <v>25062.9</v>
      </c>
      <c r="K12" s="18">
        <v>25249</v>
      </c>
      <c r="L12" s="18">
        <v>24877.066666666666</v>
      </c>
      <c r="M12" s="18">
        <v>23900</v>
      </c>
      <c r="N12" s="18">
        <v>32888.996666666666</v>
      </c>
      <c r="O12" s="18">
        <v>33354</v>
      </c>
      <c r="P12" s="18">
        <v>22317</v>
      </c>
      <c r="Q12" s="18">
        <v>21895</v>
      </c>
    </row>
    <row r="13" spans="1:17" ht="12.75">
      <c r="A13" s="13" t="s">
        <v>6</v>
      </c>
      <c r="B13" s="18">
        <v>33630</v>
      </c>
      <c r="C13" s="18">
        <v>35686</v>
      </c>
      <c r="D13" s="18">
        <v>39850</v>
      </c>
      <c r="E13" s="18">
        <v>56101</v>
      </c>
      <c r="F13" s="18">
        <v>60255.133333333331</v>
      </c>
      <c r="G13" s="18">
        <v>69678.95</v>
      </c>
      <c r="H13" s="18">
        <v>70332.633333333331</v>
      </c>
      <c r="I13" s="18">
        <v>70285.95</v>
      </c>
      <c r="J13" s="18">
        <v>68779</v>
      </c>
      <c r="K13" s="18">
        <v>67373</v>
      </c>
      <c r="L13" s="18">
        <v>67365.416666666657</v>
      </c>
      <c r="M13" s="18">
        <v>67908</v>
      </c>
      <c r="N13" s="18">
        <v>65588.666666666672</v>
      </c>
      <c r="O13" s="18">
        <v>65328</v>
      </c>
      <c r="P13" s="18">
        <v>82720</v>
      </c>
      <c r="Q13" s="18">
        <v>83518</v>
      </c>
    </row>
    <row r="14" spans="1:17" ht="12.75">
      <c r="A14" s="21" t="s">
        <v>0</v>
      </c>
      <c r="B14" s="22">
        <v>83468</v>
      </c>
      <c r="C14" s="22">
        <v>87269</v>
      </c>
      <c r="D14" s="22">
        <v>92867</v>
      </c>
      <c r="E14" s="22">
        <v>122770</v>
      </c>
      <c r="F14" s="22">
        <v>134838.11666666667</v>
      </c>
      <c r="G14" s="22">
        <v>145233.63333700001</v>
      </c>
      <c r="H14" s="22">
        <v>146908.73333333331</v>
      </c>
      <c r="I14" s="22">
        <v>147000.91666666672</v>
      </c>
      <c r="J14" s="22">
        <v>146998.38333333336</v>
      </c>
      <c r="K14" s="22">
        <v>147359</v>
      </c>
      <c r="L14" s="22">
        <v>147027</v>
      </c>
      <c r="M14" s="22">
        <v>147235</v>
      </c>
      <c r="N14" s="22">
        <v>147034</v>
      </c>
      <c r="O14" s="22">
        <v>159601</v>
      </c>
      <c r="P14" s="22">
        <v>159252</v>
      </c>
      <c r="Q14" s="22">
        <v>159292</v>
      </c>
    </row>
    <row r="15" spans="1:17" ht="3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12.75">
      <c r="A16" s="25" t="s">
        <v>8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25.5" customHeight="1">
      <c r="A17" s="42" t="s">
        <v>35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</row>
    <row r="18" spans="1:17" ht="3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s="26" customFormat="1" ht="12.75">
      <c r="A19" s="25" t="s">
        <v>10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</row>
    <row r="20" spans="1:17" ht="12.75">
      <c r="A20" s="1" t="s">
        <v>13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13.5">
      <c r="A21" s="1" t="s">
        <v>14</v>
      </c>
      <c r="B21" s="1"/>
      <c r="C21" s="1"/>
      <c r="D21" s="1"/>
      <c r="E21" s="1"/>
      <c r="F21" s="1"/>
      <c r="G21" s="1"/>
      <c r="H21" s="28"/>
      <c r="I21" s="1"/>
      <c r="J21" s="1"/>
      <c r="K21" s="1"/>
      <c r="L21" s="1"/>
      <c r="M21" s="1"/>
      <c r="N21" s="1"/>
      <c r="O21" s="1"/>
      <c r="P21" s="1"/>
      <c r="Q21" s="1"/>
    </row>
    <row r="22" spans="1:17" ht="12.75" customHeight="1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12.75">
      <c r="A23" s="1" t="s">
        <v>3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s="15" customFormat="1" ht="12.6" customHeight="1">
      <c r="A24" s="15" t="s">
        <v>37</v>
      </c>
    </row>
    <row r="25" spans="1:17" s="29" customFormat="1" ht="13.9" customHeight="1">
      <c r="A25" s="23" t="s">
        <v>7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</sheetData>
  <mergeCells count="1">
    <mergeCell ref="A17:Q17"/>
  </mergeCells>
  <phoneticPr fontId="2" type="noConversion"/>
  <pageMargins left="0.78740157499999996" right="0.78740157499999996" top="0.984251969" bottom="0.984251969" header="0.4921259845" footer="0.4921259845"/>
  <pageSetup paperSize="9" scale="8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2011-2016 (actuel)</vt:lpstr>
      <vt:lpstr>1995-2010 (historique)</vt:lpstr>
      <vt:lpstr>'1995-2010 (historique)'!Zone_d_impression</vt:lpstr>
      <vt:lpstr>'2011-2016 (actuel)'!Zone_d_impression</vt:lpstr>
    </vt:vector>
  </TitlesOfParts>
  <Company>IDZ-EDI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 Kradolfer</dc:creator>
  <cp:lastModifiedBy>Postec Loïc BFS</cp:lastModifiedBy>
  <cp:lastPrinted>2017-01-11T15:12:29Z</cp:lastPrinted>
  <dcterms:created xsi:type="dcterms:W3CDTF">2007-06-28T14:23:07Z</dcterms:created>
  <dcterms:modified xsi:type="dcterms:W3CDTF">2017-07-10T08:03:53Z</dcterms:modified>
</cp:coreProperties>
</file>