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8_CBPRD\"/>
    </mc:Choice>
  </mc:AlternateContent>
  <xr:revisionPtr revIDLastSave="0" documentId="13_ncr:1_{A8A4592F-BDD2-46D7-84F4-8E35B63E4C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2" r:id="rId1"/>
    <sheet name="G1" sheetId="10" r:id="rId2"/>
    <sheet name="G2" sheetId="3" r:id="rId3"/>
    <sheet name="T2" sheetId="4" r:id="rId4"/>
    <sheet name="T3" sheetId="5" r:id="rId5"/>
    <sheet name="G4" sheetId="6" r:id="rId6"/>
    <sheet name="T4" sheetId="7" r:id="rId7"/>
    <sheet name="T5" sheetId="8" r:id="rId8"/>
    <sheet name="T6" sheetId="11" r:id="rId9"/>
  </sheets>
  <externalReferences>
    <externalReference r:id="rId10"/>
  </externalReferences>
  <definedNames>
    <definedName name="AkademikerAusländer" localSheetId="1">#REF!</definedName>
    <definedName name="AkademikerAusländer">#REF!</definedName>
    <definedName name="AkademikerFrauen" localSheetId="1">#REF!</definedName>
    <definedName name="AkademikerFrauen">#REF!</definedName>
    <definedName name="AkademikerPersJahre" localSheetId="1">#REF!</definedName>
    <definedName name="AkademikerPersJahre">#REF!</definedName>
    <definedName name="_xlnm.Database" localSheetId="1">#REF!</definedName>
    <definedName name="_xlnm.Database">#REF!</definedName>
    <definedName name="HTML_CodePage" hidden="1">1252</definedName>
    <definedName name="HTML_Control" localSheetId="1" hidden="1">{"'tabcourt_5'!$A$2:$C$10"}</definedName>
    <definedName name="HTML_Control" localSheetId="5" hidden="1">{"'tabcourt_5'!$A$2:$C$10"}</definedName>
    <definedName name="HTML_Control" localSheetId="0" hidden="1">{"'tabcourt_3'!$A$2:$O$11"}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6">'T4'!$B:$B,'T4'!$1:$4</definedName>
    <definedName name="tabcourt_2182" localSheetId="1" hidden="1">{"'tabcourt_5'!$A$2:$C$10"}</definedName>
    <definedName name="tabcourt_2182" localSheetId="5" hidden="1">{"'tabcourt_5'!$A$2:$C$10"}</definedName>
    <definedName name="tabcourt_2182" hidden="1">{"'tabcourt_5'!$A$2:$C$10"}</definedName>
    <definedName name="tabcourt2172" localSheetId="1" hidden="1">{"'tabcourt_5'!$A$2:$C$10"}</definedName>
    <definedName name="tabcourt2172" hidden="1">{"'tabcourt_5'!$A$2:$C$10"}</definedName>
    <definedName name="tabcourt218" localSheetId="1" hidden="1">{"'tabcourt_5'!$A$2:$C$10"}</definedName>
    <definedName name="tabcourt218" hidden="1">{"'tabcourt_5'!$A$2:$C$10"}</definedName>
    <definedName name="TABLE1" localSheetId="1">#REF!</definedName>
    <definedName name="TABLE1">#REF!</definedName>
    <definedName name="TABLE10" localSheetId="1">[1]TCHE!#REF!</definedName>
    <definedName name="TABLE10">[1]TCHE!#REF!</definedName>
    <definedName name="TABLE11" localSheetId="1">[1]TCHE!#REF!</definedName>
    <definedName name="TABLE11">[1]TCHE!#REF!</definedName>
    <definedName name="TABLE2" localSheetId="1">#REF!</definedName>
    <definedName name="TABLE2">#REF!</definedName>
    <definedName name="TABLE3" localSheetId="1">#REF!</definedName>
    <definedName name="TABLE3">#REF!</definedName>
    <definedName name="TABLE4" localSheetId="1">#REF!</definedName>
    <definedName name="TABLE4">#REF!</definedName>
    <definedName name="TABLE5" localSheetId="1">#REF!</definedName>
    <definedName name="TABLE5">#REF!</definedName>
    <definedName name="TABLE6" localSheetId="1">#REF!</definedName>
    <definedName name="TABLE6">#REF!</definedName>
    <definedName name="TABLE6_1" localSheetId="1">[1]TCHE!#REF!</definedName>
    <definedName name="TABLE6_1">[1]TCHE!#REF!</definedName>
    <definedName name="TABLE6_2" localSheetId="1">[1]TCHE!#REF!</definedName>
    <definedName name="TABLE6_2">[1]TCHE!#REF!</definedName>
    <definedName name="TABLE6AND7" localSheetId="1">#REF!</definedName>
    <definedName name="TABLE6AND7">#REF!</definedName>
    <definedName name="TABLE7" localSheetId="1">#REF!</definedName>
    <definedName name="TABLE7">#REF!</definedName>
    <definedName name="TABLE8" localSheetId="1">[1]TCHE!#REF!</definedName>
    <definedName name="TABLE8">[1]TCHE!#REF!</definedName>
    <definedName name="TABLE9" localSheetId="1">[1]TCHE!#REF!</definedName>
    <definedName name="TABLE9">[1]TCHE!#REF!</definedName>
    <definedName name="tablong30" localSheetId="1" hidden="1">{"'tabcourt_5'!$A$2:$C$10"}</definedName>
    <definedName name="tablong30" hidden="1">{"'tabcourt_5'!$A$2:$C$10"}</definedName>
    <definedName name="TotalAkademiker" localSheetId="1">#REF!</definedName>
    <definedName name="TotalAkademiker">#REF!</definedName>
    <definedName name="_xlnm.Print_Area" localSheetId="1">#REF!</definedName>
    <definedName name="_xlnm.Print_Area" localSheetId="3">'T2'!$B$1:$I$48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5" l="1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 l="1"/>
</calcChain>
</file>

<file path=xl/sharedStrings.xml><?xml version="1.0" encoding="utf-8"?>
<sst xmlns="http://schemas.openxmlformats.org/spreadsheetml/2006/main" count="300" uniqueCount="131">
  <si>
    <t xml:space="preserve"> </t>
  </si>
  <si>
    <t>Set 202 : Input S-T</t>
  </si>
  <si>
    <t>Total</t>
  </si>
  <si>
    <t>5. Energie</t>
  </si>
  <si>
    <t>Pays</t>
  </si>
  <si>
    <t>Chili</t>
  </si>
  <si>
    <t>Portugal</t>
  </si>
  <si>
    <t>..</t>
  </si>
  <si>
    <t>Staatliche F+E-Mittelzuwisung (GBARD)</t>
  </si>
  <si>
    <t>Historische Daten</t>
  </si>
  <si>
    <t>Staatliche F+E-Mittelzuwisung (GBARD), indexierte Entwicklung von 2000 bis 2015</t>
  </si>
  <si>
    <t>Kommentare und Definitionen: siehe Indikator im Intrnet</t>
  </si>
  <si>
    <t>In Millionen Franken zu laufenden Preisen</t>
  </si>
  <si>
    <t>In %</t>
  </si>
  <si>
    <t>Finanzierung von F+E durchführenden Institutionen in der Schweiz</t>
  </si>
  <si>
    <t>Finanzierung von F+E-Programmen/Projekten in der Schweiz</t>
  </si>
  <si>
    <t>Finanzierung von F+E durchführenden Institutionen im Ausland</t>
  </si>
  <si>
    <t>Finanzierung von internationalen F+E-Programmen/Projekten im Ausland</t>
  </si>
  <si>
    <t>© BFS</t>
  </si>
  <si>
    <t>In Millionen Franken zu laufenden Preisen und in %</t>
  </si>
  <si>
    <t>In Millionen Franken</t>
  </si>
  <si>
    <t>Total GBARD</t>
  </si>
  <si>
    <t>Finanzierung von F+E durchführenden Institutionen</t>
  </si>
  <si>
    <t>Finanzierung von F+E-Programmen/Projekten</t>
  </si>
  <si>
    <t>Finanzierung inländischer F+E</t>
  </si>
  <si>
    <t>Finanzierung ausländischer/extraterritorialer F+E</t>
  </si>
  <si>
    <t>1   Rahmenprogramm für Forschung und technologische Entwicklung der Europäischen Union.</t>
  </si>
  <si>
    <t>Ziel</t>
  </si>
  <si>
    <t>1. Erforschung und Nutzung der irdischen Umwelt</t>
  </si>
  <si>
    <t>2. Umwelt</t>
  </si>
  <si>
    <t>3. Erforschung und Nutzung des Weltraums</t>
  </si>
  <si>
    <t>4. Transport, Telekommunikation und andere Infrastrukturen</t>
  </si>
  <si>
    <t xml:space="preserve">6. Industrielle Produktion und Technologie </t>
  </si>
  <si>
    <t>7. Gesundheit</t>
  </si>
  <si>
    <t>8. Landwirtschaft</t>
  </si>
  <si>
    <t>9. Bildung</t>
  </si>
  <si>
    <t>10. Kultur und Sport, Kommunikation und Medien</t>
  </si>
  <si>
    <t>11. Politik und Recht</t>
  </si>
  <si>
    <t>12. Allgemeine Hochschulforschungsmittel</t>
  </si>
  <si>
    <t>14. Verteidigung</t>
  </si>
  <si>
    <r>
      <t>13. Andere Zivile Forschungen</t>
    </r>
    <r>
      <rPr>
        <vertAlign val="superscript"/>
        <sz val="8"/>
        <rFont val="Arial"/>
        <family val="2"/>
      </rPr>
      <t>1</t>
    </r>
  </si>
  <si>
    <r>
      <t xml:space="preserve">1  </t>
    </r>
    <r>
      <rPr>
        <sz val="8"/>
        <rFont val="Arial"/>
        <family val="2"/>
      </rPr>
      <t xml:space="preserve">  Nicht verteilbare Forschung.</t>
    </r>
  </si>
  <si>
    <t>Frankreich</t>
  </si>
  <si>
    <t>Niederlande</t>
  </si>
  <si>
    <t>Vereinigte Staaten</t>
  </si>
  <si>
    <t>Schweden</t>
  </si>
  <si>
    <t>Finnland</t>
  </si>
  <si>
    <t>Schweiz</t>
  </si>
  <si>
    <t>Dänemark</t>
  </si>
  <si>
    <t>Japan</t>
  </si>
  <si>
    <t>Deutschland</t>
  </si>
  <si>
    <t>Korea</t>
  </si>
  <si>
    <t>Norwegen</t>
  </si>
  <si>
    <t>Österreich</t>
  </si>
  <si>
    <t>In % des BIP</t>
  </si>
  <si>
    <t>Quelle:  BFS, eigene Berechnungen auf OECD Quelle</t>
  </si>
  <si>
    <t>Australien</t>
  </si>
  <si>
    <t>Belgien</t>
  </si>
  <si>
    <t>Kanada</t>
  </si>
  <si>
    <t>Kolumbien</t>
  </si>
  <si>
    <t>Tschechische Rep.</t>
  </si>
  <si>
    <t>Estland</t>
  </si>
  <si>
    <t>Griechenland</t>
  </si>
  <si>
    <t>Ungarn</t>
  </si>
  <si>
    <t>Island</t>
  </si>
  <si>
    <t>Irland</t>
  </si>
  <si>
    <t>Israel</t>
  </si>
  <si>
    <t>Italien</t>
  </si>
  <si>
    <t xml:space="preserve">Japan </t>
  </si>
  <si>
    <t>Lettland</t>
  </si>
  <si>
    <t>Litauen</t>
  </si>
  <si>
    <t>Luxemburg</t>
  </si>
  <si>
    <t>Mexiko</t>
  </si>
  <si>
    <t>Neuseeland</t>
  </si>
  <si>
    <t>Polen</t>
  </si>
  <si>
    <t>Slowakische Republik</t>
  </si>
  <si>
    <t>Slowenien</t>
  </si>
  <si>
    <t>Spanien</t>
  </si>
  <si>
    <t>Türkei</t>
  </si>
  <si>
    <t>Vereinigtes Königreich</t>
  </si>
  <si>
    <t>Total OECD</t>
  </si>
  <si>
    <t>Land</t>
  </si>
  <si>
    <r>
      <t>In Millionen $ KKP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laufende Preise</t>
    </r>
  </si>
  <si>
    <t>Chile</t>
  </si>
  <si>
    <t>Schweiz (in Millionen Franken)</t>
  </si>
  <si>
    <r>
      <t>EU</t>
    </r>
    <r>
      <rPr>
        <vertAlign val="superscript"/>
        <sz val="8"/>
        <rFont val="Arial"/>
        <family val="2"/>
      </rPr>
      <t xml:space="preserve"> 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</si>
  <si>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KKP = Kaufkraftparität.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</si>
  <si>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Zusammenstellung der EU am 1.2.2020</t>
    </r>
  </si>
  <si>
    <t>Staatliche F+E-Mittelzuweisung (GBARD), indexierte Entwicklung von 2000 bis 2015</t>
  </si>
  <si>
    <t>Index 2000=100</t>
  </si>
  <si>
    <t>G1</t>
  </si>
  <si>
    <t>G2</t>
  </si>
  <si>
    <t>T2</t>
  </si>
  <si>
    <t>T3</t>
  </si>
  <si>
    <t>G4</t>
  </si>
  <si>
    <t>T4</t>
  </si>
  <si>
    <t>T5</t>
  </si>
  <si>
    <t>T6</t>
  </si>
  <si>
    <t>Indikator 20208 : Staatliche F+E-Mittelzuweisung (GBARD)</t>
  </si>
  <si>
    <r>
      <t>Ind20208_G1 -</t>
    </r>
    <r>
      <rPr>
        <b/>
        <sz val="8"/>
        <rFont val="Arial"/>
        <family val="2"/>
      </rPr>
      <t xml:space="preserve"> Staatliche F+E-Mittelzuweisung (GBARD)</t>
    </r>
  </si>
  <si>
    <r>
      <t>Ind20208_T6 -</t>
    </r>
    <r>
      <rPr>
        <b/>
        <sz val="8"/>
        <rFont val="Arial"/>
        <family val="2"/>
      </rPr>
      <t xml:space="preserve"> Staatliche F+E-Mittelzuweisung (GBARD)</t>
    </r>
  </si>
  <si>
    <r>
      <t>Ind20208_T5 -</t>
    </r>
    <r>
      <rPr>
        <b/>
        <sz val="8"/>
        <rFont val="Arial"/>
        <family val="2"/>
      </rPr>
      <t xml:space="preserve"> Staatliche F+E-Mittelzuweisung (GBARD)</t>
    </r>
  </si>
  <si>
    <r>
      <t>Ind20208_G2 -</t>
    </r>
    <r>
      <rPr>
        <b/>
        <sz val="8"/>
        <rFont val="Arial"/>
        <family val="2"/>
      </rPr>
      <t xml:space="preserve"> Staatliche F+E-Mittelzuweisung (GBARD)</t>
    </r>
  </si>
  <si>
    <r>
      <t>Ind20208_T2 -</t>
    </r>
    <r>
      <rPr>
        <b/>
        <sz val="8"/>
        <rFont val="Arial"/>
        <family val="2"/>
      </rPr>
      <t xml:space="preserve"> Staatliche F+E-Mittelzuweisung (GBARD)</t>
    </r>
  </si>
  <si>
    <r>
      <t>Ind20208_T3 -</t>
    </r>
    <r>
      <rPr>
        <b/>
        <sz val="8"/>
        <rFont val="Arial"/>
        <family val="2"/>
      </rPr>
      <t xml:space="preserve"> Staatliche F+E-Mittelzuweisung (GBARD)</t>
    </r>
  </si>
  <si>
    <r>
      <t>Ind20208_G4 -</t>
    </r>
    <r>
      <rPr>
        <b/>
        <sz val="8"/>
        <rFont val="Arial"/>
        <family val="2"/>
      </rPr>
      <t xml:space="preserve"> Staatliche F+E-Mittelzuweisung (GBARD)</t>
    </r>
  </si>
  <si>
    <r>
      <t>Ind20208_T4 -</t>
    </r>
    <r>
      <rPr>
        <b/>
        <sz val="8"/>
        <rFont val="Arial"/>
        <family val="2"/>
      </rPr>
      <t xml:space="preserve"> Staatliche F+E-Mittelzuweisung (GBARD)</t>
    </r>
  </si>
  <si>
    <t>Quelle BFS, GBARD</t>
  </si>
  <si>
    <t>Zurück zum Index</t>
  </si>
  <si>
    <t>Internationaler Vergleich, 2022 (in % des BIP)</t>
  </si>
  <si>
    <t>Internationaler Vergleich, 2017-2022  (in % des BIP)</t>
  </si>
  <si>
    <t>Internationaler Vergleich, 2017-2022 (In Millionen $ KKP, laufende Preise)</t>
  </si>
  <si>
    <t>Staatliche F+E-Mittelzuweisung (GBARD), im internationalen Vergleich, 2022</t>
  </si>
  <si>
    <t>Staatliche F+E-Mittelzuweisung (GBARD), im internationalen Vergleich, 2017-2022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</si>
  <si>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Zusammenstellung der EU am 1.2.2020</t>
    </r>
  </si>
  <si>
    <r>
      <t xml:space="preserve">EU </t>
    </r>
    <r>
      <rPr>
        <vertAlign val="superscript"/>
        <sz val="8"/>
        <rFont val="Arial"/>
        <family val="2"/>
      </rPr>
      <t>1</t>
    </r>
  </si>
  <si>
    <t>Staatliche F+E-Mittelzuweisung (GBARD) nach Ziel, Entwicklung 2017-2022</t>
  </si>
  <si>
    <t>Staatliche F+E-Mittelzuweisung (GBARD) nach Ziel, 2017-2022</t>
  </si>
  <si>
    <r>
      <t>p</t>
    </r>
    <r>
      <rPr>
        <sz val="8"/>
        <rFont val="Arial"/>
        <family val="2"/>
      </rPr>
      <t xml:space="preserve">  provisorisch</t>
    </r>
  </si>
  <si>
    <t>nach Ziel, Entwicklung 2017-2022</t>
  </si>
  <si>
    <t xml:space="preserve">Finnland </t>
  </si>
  <si>
    <t>Costa Rica</t>
  </si>
  <si>
    <t>Quelle : OECD, MSTI Datenbank, Abteilung STI / EAS, Paris, Setember 2023</t>
  </si>
  <si>
    <t>Staatliche F+E-Mittelzuweisung (GBARD), 2017-2023</t>
  </si>
  <si>
    <t>Staatliche F+E-Mittelzuweisung (GBARD) nach Finanzierungsart, 2023</t>
  </si>
  <si>
    <t>Entwicklung 2017-2023</t>
  </si>
  <si>
    <t>nach Finanzierungsart, 2023</t>
  </si>
  <si>
    <t>nach Finanzierungsart, 2017-2023</t>
  </si>
  <si>
    <t>Staatliche F+E-Mittelzuweisung (GBARD) nach Finanzierungsart, 2017-2023</t>
  </si>
  <si>
    <t>© 2024 OFS-BFS-UST / WSA</t>
  </si>
  <si>
    <r>
      <t xml:space="preserve">      davon jährliche Beiträge an den FRP-EU</t>
    </r>
    <r>
      <rPr>
        <i/>
        <vertAlign val="superscript"/>
        <sz val="8"/>
        <color theme="0" tint="-0.3499862666707357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</si>
</sst>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#\ ###\ ##0"/>
    <numFmt numFmtId="165" formatCode="0.0"/>
    <numFmt numFmtId="166" formatCode="0_)"/>
    <numFmt numFmtId="167" formatCode="#\ ###\ ##0.0"/>
    <numFmt numFmtId="168" formatCode="#\ ###\ ##0__;\-#\ ###\ ##0__;..__;@__"/>
    <numFmt numFmtId="169" formatCode="#\ ###\ ##0.0__;\-#\ ###\ ##0.0__;..__;@__"/>
    <numFmt numFmtId="170" formatCode="#,##0.0"/>
    <numFmt numFmtId="171" formatCode="0.00_ ;[Red]\-0.00\ "/>
  </numFmts>
  <fonts count="3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color indexed="12"/>
      <name val="Arial"/>
      <family val="2"/>
    </font>
    <font>
      <sz val="10"/>
      <name val="MS Sans Serif"/>
      <family val="2"/>
    </font>
    <font>
      <sz val="7"/>
      <name val="Arial"/>
      <family val="2"/>
    </font>
    <font>
      <sz val="10"/>
      <name val="Courier"/>
      <family val="3"/>
    </font>
    <font>
      <sz val="8"/>
      <color rgb="FFFF0000"/>
      <name val="Arial"/>
      <family val="2"/>
    </font>
    <font>
      <b/>
      <i/>
      <sz val="8"/>
      <name val="Arial"/>
      <family val="2"/>
    </font>
    <font>
      <sz val="72"/>
      <color indexed="53"/>
      <name val="Arial"/>
      <family val="2"/>
    </font>
    <font>
      <sz val="7.5"/>
      <name val="Arial"/>
      <family val="2"/>
    </font>
    <font>
      <sz val="10"/>
      <color indexed="53"/>
      <name val="Arial"/>
      <family val="2"/>
    </font>
    <font>
      <b/>
      <sz val="8"/>
      <color indexed="63"/>
      <name val="Arial"/>
      <family val="2"/>
    </font>
    <font>
      <b/>
      <sz val="7.5"/>
      <name val="Arial"/>
      <family val="2"/>
    </font>
    <font>
      <sz val="8"/>
      <color indexed="9"/>
      <name val="Arial"/>
      <family val="2"/>
    </font>
    <font>
      <b/>
      <sz val="7"/>
      <name val="Arial"/>
      <family val="2"/>
    </font>
    <font>
      <sz val="9"/>
      <name val="Helvetica"/>
      <family val="2"/>
    </font>
    <font>
      <b/>
      <sz val="7.5"/>
      <color indexed="63"/>
      <name val="Arial"/>
      <family val="2"/>
    </font>
    <font>
      <b/>
      <sz val="8"/>
      <color indexed="10"/>
      <name val="Arial"/>
      <family val="2"/>
    </font>
    <font>
      <sz val="10"/>
      <color rgb="FFFF0000"/>
      <name val="Arial"/>
      <family val="2"/>
    </font>
    <font>
      <b/>
      <sz val="8"/>
      <name val="Times New Roman"/>
      <family val="1"/>
    </font>
    <font>
      <b/>
      <sz val="8"/>
      <color theme="1"/>
      <name val="Arial"/>
      <family val="2"/>
    </font>
    <font>
      <sz val="10"/>
      <color rgb="FF0070C0"/>
      <name val="Arial"/>
      <family val="2"/>
    </font>
    <font>
      <sz val="11"/>
      <color rgb="FF0070C0"/>
      <name val="Arial"/>
      <family val="2"/>
    </font>
    <font>
      <i/>
      <sz val="8"/>
      <color theme="0" tint="-0.34998626667073579"/>
      <name val="Arial"/>
      <family val="2"/>
    </font>
    <font>
      <i/>
      <vertAlign val="superscript"/>
      <sz val="8"/>
      <color theme="0" tint="-0.34998626667073579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0" fontId="15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</cellStyleXfs>
  <cellXfs count="238">
    <xf numFmtId="0" fontId="0" fillId="0" borderId="0" xfId="0"/>
    <xf numFmtId="0" fontId="2" fillId="0" borderId="0" xfId="2" applyFont="1"/>
    <xf numFmtId="0" fontId="3" fillId="0" borderId="0" xfId="2" applyFont="1"/>
    <xf numFmtId="0" fontId="4" fillId="0" borderId="0" xfId="2" applyFont="1"/>
    <xf numFmtId="0" fontId="5" fillId="0" borderId="0" xfId="3" applyAlignment="1" applyProtection="1">
      <alignment horizontal="left" vertical="center"/>
    </xf>
    <xf numFmtId="0" fontId="2" fillId="0" borderId="0" xfId="2" applyFont="1" applyFill="1"/>
    <xf numFmtId="0" fontId="3" fillId="0" borderId="0" xfId="2" applyFont="1" applyFill="1"/>
    <xf numFmtId="0" fontId="2" fillId="0" borderId="0" xfId="2" applyFont="1" applyAlignment="1"/>
    <xf numFmtId="0" fontId="6" fillId="0" borderId="0" xfId="3" applyFont="1" applyAlignment="1" applyProtection="1">
      <alignment horizontal="left"/>
    </xf>
    <xf numFmtId="0" fontId="7" fillId="0" borderId="0" xfId="2" applyFont="1" applyAlignment="1">
      <alignment horizontal="left"/>
    </xf>
    <xf numFmtId="0" fontId="8" fillId="0" borderId="0" xfId="2" applyFont="1" applyAlignment="1">
      <alignment vertical="center"/>
    </xf>
    <xf numFmtId="0" fontId="2" fillId="0" borderId="0" xfId="2"/>
    <xf numFmtId="0" fontId="9" fillId="0" borderId="0" xfId="2" applyFont="1" applyAlignment="1">
      <alignment horizontal="left"/>
    </xf>
    <xf numFmtId="0" fontId="10" fillId="0" borderId="0" xfId="2" applyFont="1"/>
    <xf numFmtId="0" fontId="12" fillId="0" borderId="0" xfId="2" applyFont="1"/>
    <xf numFmtId="0" fontId="12" fillId="0" borderId="0" xfId="2" applyFont="1" applyAlignment="1">
      <alignment horizontal="right" vertical="center" indent="1"/>
    </xf>
    <xf numFmtId="0" fontId="2" fillId="0" borderId="0" xfId="2" applyBorder="1"/>
    <xf numFmtId="0" fontId="2" fillId="0" borderId="0" xfId="2" applyAlignment="1"/>
    <xf numFmtId="0" fontId="12" fillId="0" borderId="0" xfId="2" applyFont="1" applyFill="1" applyBorder="1" applyAlignment="1">
      <alignment horizontal="right" vertical="center" indent="1"/>
    </xf>
    <xf numFmtId="0" fontId="12" fillId="0" borderId="0" xfId="2" applyFont="1" applyFill="1" applyBorder="1"/>
    <xf numFmtId="164" fontId="9" fillId="0" borderId="0" xfId="2" applyNumberFormat="1" applyFont="1" applyBorder="1" applyAlignment="1">
      <alignment horizontal="right" wrapText="1"/>
    </xf>
    <xf numFmtId="0" fontId="12" fillId="0" borderId="0" xfId="2" applyFont="1" applyBorder="1"/>
    <xf numFmtId="0" fontId="13" fillId="0" borderId="0" xfId="2" applyFont="1" applyAlignment="1">
      <alignment horizontal="left" vertical="center"/>
    </xf>
    <xf numFmtId="165" fontId="12" fillId="0" borderId="0" xfId="2" applyNumberFormat="1" applyFont="1" applyAlignment="1">
      <alignment horizontal="right" vertical="center" indent="1"/>
    </xf>
    <xf numFmtId="165" fontId="12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Alignment="1">
      <alignment horizontal="left" vertical="center"/>
    </xf>
    <xf numFmtId="165" fontId="14" fillId="0" borderId="0" xfId="2" applyNumberFormat="1" applyFont="1" applyFill="1" applyBorder="1" applyAlignment="1">
      <alignment horizontal="right" vertical="center" indent="1"/>
    </xf>
    <xf numFmtId="0" fontId="12" fillId="0" borderId="0" xfId="2" applyFont="1" applyAlignment="1">
      <alignment horizontal="left" vertical="center"/>
    </xf>
    <xf numFmtId="0" fontId="12" fillId="0" borderId="0" xfId="2" applyFont="1" applyBorder="1" applyAlignment="1"/>
    <xf numFmtId="0" fontId="12" fillId="0" borderId="0" xfId="2" applyFont="1" applyFill="1" applyBorder="1" applyAlignment="1"/>
    <xf numFmtId="0" fontId="7" fillId="0" borderId="1" xfId="2" applyFont="1" applyBorder="1" applyAlignment="1">
      <alignment horizontal="left" vertical="center" wrapText="1" indent="1"/>
    </xf>
    <xf numFmtId="0" fontId="7" fillId="0" borderId="1" xfId="2" applyFont="1" applyBorder="1" applyAlignment="1">
      <alignment horizontal="center" vertical="center"/>
    </xf>
    <xf numFmtId="49" fontId="12" fillId="0" borderId="0" xfId="6" applyNumberFormat="1" applyFont="1" applyBorder="1" applyAlignment="1">
      <alignment horizontal="left" vertical="center" indent="1"/>
    </xf>
    <xf numFmtId="1" fontId="12" fillId="0" borderId="0" xfId="2" applyNumberFormat="1" applyFont="1" applyFill="1" applyBorder="1" applyAlignment="1" applyProtection="1">
      <alignment horizontal="right" vertical="center" indent="1"/>
      <protection locked="0"/>
    </xf>
    <xf numFmtId="0" fontId="12" fillId="0" borderId="0" xfId="2" applyFont="1" applyFill="1" applyBorder="1" applyAlignment="1">
      <alignment vertical="center"/>
    </xf>
    <xf numFmtId="0" fontId="12" fillId="0" borderId="0" xfId="2" applyNumberFormat="1" applyFont="1" applyFill="1" applyBorder="1" applyAlignment="1">
      <alignment horizontal="right" vertical="center"/>
    </xf>
    <xf numFmtId="0" fontId="12" fillId="0" borderId="0" xfId="2" applyFont="1" applyFill="1" applyBorder="1" applyAlignment="1">
      <alignment horizontal="right"/>
    </xf>
    <xf numFmtId="0" fontId="12" fillId="0" borderId="0" xfId="2" applyFont="1" applyAlignment="1">
      <alignment horizontal="left" vertical="center" indent="1"/>
    </xf>
    <xf numFmtId="0" fontId="12" fillId="0" borderId="0" xfId="2" applyNumberFormat="1" applyFont="1" applyFill="1" applyBorder="1" applyAlignment="1">
      <alignment vertical="center"/>
    </xf>
    <xf numFmtId="0" fontId="12" fillId="0" borderId="0" xfId="6" applyFont="1" applyBorder="1" applyAlignment="1">
      <alignment horizontal="left" vertical="center" indent="1"/>
    </xf>
    <xf numFmtId="0" fontId="12" fillId="0" borderId="0" xfId="2" applyFont="1" applyAlignment="1">
      <alignment horizontal="left" vertical="center" wrapText="1" indent="1"/>
    </xf>
    <xf numFmtId="0" fontId="12" fillId="0" borderId="0" xfId="6" applyFont="1" applyBorder="1" applyAlignment="1">
      <alignment horizontal="left" vertical="center" wrapText="1" indent="1"/>
    </xf>
    <xf numFmtId="0" fontId="12" fillId="0" borderId="0" xfId="2" applyFont="1" applyFill="1" applyBorder="1" applyAlignment="1">
      <alignment horizontal="right" vertical="center"/>
    </xf>
    <xf numFmtId="165" fontId="12" fillId="0" borderId="0" xfId="5" applyNumberFormat="1" applyFont="1" applyFill="1" applyBorder="1" applyAlignment="1">
      <alignment horizontal="right" vertical="center" indent="1"/>
    </xf>
    <xf numFmtId="0" fontId="7" fillId="0" borderId="2" xfId="6" applyFont="1" applyBorder="1" applyAlignment="1">
      <alignment horizontal="left" vertical="center" indent="1"/>
    </xf>
    <xf numFmtId="1" fontId="7" fillId="0" borderId="2" xfId="2" applyNumberFormat="1" applyFont="1" applyFill="1" applyBorder="1" applyAlignment="1">
      <alignment horizontal="right" vertical="center" indent="1"/>
    </xf>
    <xf numFmtId="0" fontId="7" fillId="0" borderId="0" xfId="6" applyFont="1" applyBorder="1" applyAlignment="1">
      <alignment horizontal="left" vertical="top" indent="1"/>
    </xf>
    <xf numFmtId="165" fontId="7" fillId="0" borderId="0" xfId="2" applyNumberFormat="1" applyFont="1" applyFill="1" applyBorder="1" applyAlignment="1">
      <alignment horizontal="right" vertical="center" indent="1"/>
    </xf>
    <xf numFmtId="0" fontId="12" fillId="0" borderId="0" xfId="2" applyNumberFormat="1" applyFont="1" applyFill="1" applyBorder="1" applyAlignment="1">
      <alignment horizontal="right" indent="1"/>
    </xf>
    <xf numFmtId="0" fontId="7" fillId="0" borderId="0" xfId="2" applyFont="1" applyFill="1" applyBorder="1" applyAlignment="1"/>
    <xf numFmtId="0" fontId="10" fillId="0" borderId="0" xfId="2" applyFont="1" applyAlignment="1">
      <alignment wrapText="1"/>
    </xf>
    <xf numFmtId="0" fontId="2" fillId="0" borderId="0" xfId="2" applyFont="1" applyFill="1" applyBorder="1"/>
    <xf numFmtId="1" fontId="7" fillId="0" borderId="2" xfId="5" applyNumberFormat="1" applyFont="1" applyFill="1" applyBorder="1" applyAlignment="1">
      <alignment horizontal="right" vertical="center" indent="1"/>
    </xf>
    <xf numFmtId="0" fontId="7" fillId="0" borderId="0" xfId="2" applyFont="1" applyBorder="1" applyAlignment="1"/>
    <xf numFmtId="0" fontId="12" fillId="0" borderId="0" xfId="2" applyFont="1" applyBorder="1" applyAlignment="1">
      <alignment horizontal="left" vertical="center"/>
    </xf>
    <xf numFmtId="0" fontId="13" fillId="0" borderId="0" xfId="2" applyFont="1" applyBorder="1" applyAlignment="1">
      <alignment horizontal="left" vertical="center"/>
    </xf>
    <xf numFmtId="0" fontId="12" fillId="0" borderId="0" xfId="2" applyFont="1" applyFill="1" applyBorder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Fill="1" applyBorder="1" applyAlignment="1">
      <alignment horizontal="right" vertical="center" indent="1"/>
    </xf>
    <xf numFmtId="165" fontId="2" fillId="0" borderId="0" xfId="2" applyNumberFormat="1" applyFont="1" applyFill="1" applyBorder="1" applyAlignment="1">
      <alignment horizontal="right" vertical="center" indent="1"/>
    </xf>
    <xf numFmtId="0" fontId="16" fillId="0" borderId="0" xfId="2" applyFont="1"/>
    <xf numFmtId="166" fontId="7" fillId="0" borderId="0" xfId="7" applyFont="1" applyBorder="1" applyAlignment="1" applyProtection="1">
      <alignment horizontal="left"/>
    </xf>
    <xf numFmtId="0" fontId="12" fillId="0" borderId="0" xfId="2" applyFont="1" applyBorder="1" applyAlignment="1">
      <alignment horizontal="left" indent="1"/>
    </xf>
    <xf numFmtId="166" fontId="7" fillId="0" borderId="0" xfId="7" applyFont="1" applyBorder="1" applyAlignment="1" applyProtection="1">
      <alignment horizontal="left" vertical="center"/>
    </xf>
    <xf numFmtId="0" fontId="12" fillId="0" borderId="0" xfId="2" applyFont="1" applyBorder="1" applyAlignment="1">
      <alignment horizontal="left" vertical="center" indent="1"/>
    </xf>
    <xf numFmtId="166" fontId="12" fillId="0" borderId="0" xfId="7" applyFont="1" applyBorder="1" applyAlignment="1" applyProtection="1">
      <alignment horizontal="left" vertical="center"/>
    </xf>
    <xf numFmtId="0" fontId="18" fillId="0" borderId="0" xfId="2" applyFont="1" applyFill="1" applyBorder="1" applyAlignment="1">
      <alignment horizontal="left" vertical="center"/>
    </xf>
    <xf numFmtId="166" fontId="7" fillId="0" borderId="1" xfId="7" applyFont="1" applyBorder="1" applyAlignment="1" applyProtection="1">
      <alignment horizontal="left" vertical="center" indent="1"/>
    </xf>
    <xf numFmtId="0" fontId="7" fillId="0" borderId="1" xfId="2" applyFont="1" applyBorder="1" applyAlignment="1">
      <alignment horizontal="right" vertical="center" indent="1"/>
    </xf>
    <xf numFmtId="0" fontId="7" fillId="0" borderId="0" xfId="2" applyFont="1" applyBorder="1" applyAlignment="1">
      <alignment horizontal="right" vertical="center" indent="2"/>
    </xf>
    <xf numFmtId="0" fontId="20" fillId="0" borderId="0" xfId="2" applyFont="1" applyFill="1" applyBorder="1" applyAlignment="1">
      <alignment horizontal="center" vertical="center"/>
    </xf>
    <xf numFmtId="166" fontId="12" fillId="0" borderId="0" xfId="7" applyFont="1" applyBorder="1" applyAlignment="1" applyProtection="1">
      <alignment horizontal="left" vertical="center" indent="1"/>
    </xf>
    <xf numFmtId="2" fontId="21" fillId="0" borderId="0" xfId="8" applyNumberFormat="1" applyFont="1" applyFill="1" applyBorder="1" applyAlignment="1" applyProtection="1">
      <alignment horizontal="right" vertical="center" wrapText="1" indent="1"/>
    </xf>
    <xf numFmtId="0" fontId="22" fillId="0" borderId="0" xfId="2" applyFont="1" applyFill="1" applyBorder="1" applyAlignment="1">
      <alignment horizontal="center" vertical="center"/>
    </xf>
    <xf numFmtId="0" fontId="7" fillId="0" borderId="0" xfId="2" applyFont="1" applyFill="1" applyBorder="1"/>
    <xf numFmtId="0" fontId="7" fillId="0" borderId="0" xfId="2" applyFont="1" applyBorder="1"/>
    <xf numFmtId="166" fontId="23" fillId="0" borderId="0" xfId="7" applyFont="1" applyBorder="1" applyAlignment="1" applyProtection="1">
      <alignment horizontal="left" vertical="center" indent="1"/>
    </xf>
    <xf numFmtId="2" fontId="24" fillId="0" borderId="0" xfId="8" applyNumberFormat="1" applyFont="1" applyFill="1" applyBorder="1" applyAlignment="1" applyProtection="1">
      <alignment horizontal="right" vertical="center" wrapText="1" indent="1"/>
    </xf>
    <xf numFmtId="166" fontId="12" fillId="0" borderId="2" xfId="7" applyFont="1" applyBorder="1" applyAlignment="1" applyProtection="1">
      <alignment horizontal="left" vertical="center" indent="1"/>
    </xf>
    <xf numFmtId="167" fontId="16" fillId="0" borderId="0" xfId="2" applyNumberFormat="1" applyFont="1" applyFill="1" applyBorder="1"/>
    <xf numFmtId="0" fontId="16" fillId="0" borderId="0" xfId="2" applyFont="1" applyFill="1" applyBorder="1"/>
    <xf numFmtId="0" fontId="16" fillId="0" borderId="0" xfId="2" applyFont="1" applyBorder="1"/>
    <xf numFmtId="1" fontId="12" fillId="0" borderId="0" xfId="11" applyNumberFormat="1" applyFont="1" applyBorder="1" applyAlignment="1" applyProtection="1">
      <alignment horizontal="left" vertical="center"/>
    </xf>
    <xf numFmtId="0" fontId="16" fillId="0" borderId="0" xfId="2" applyFont="1" applyBorder="1" applyAlignment="1">
      <alignment horizontal="left" vertical="center" indent="1"/>
    </xf>
    <xf numFmtId="4" fontId="25" fillId="0" borderId="3" xfId="2" applyNumberFormat="1" applyFont="1" applyFill="1" applyBorder="1" applyAlignment="1">
      <alignment horizontal="center"/>
    </xf>
    <xf numFmtId="0" fontId="16" fillId="0" borderId="0" xfId="2" applyFont="1" applyBorder="1" applyAlignment="1">
      <alignment horizontal="left" indent="1"/>
    </xf>
    <xf numFmtId="166" fontId="12" fillId="0" borderId="0" xfId="12" applyFont="1"/>
    <xf numFmtId="0" fontId="12" fillId="0" borderId="0" xfId="2" applyFont="1" applyFill="1" applyBorder="1" applyAlignment="1">
      <alignment horizontal="right" indent="1"/>
    </xf>
    <xf numFmtId="166" fontId="7" fillId="0" borderId="1" xfId="12" applyFont="1" applyBorder="1" applyAlignment="1" applyProtection="1">
      <alignment horizontal="left" vertical="center" indent="1"/>
    </xf>
    <xf numFmtId="166" fontId="7" fillId="0" borderId="1" xfId="8" applyFont="1" applyBorder="1" applyAlignment="1" applyProtection="1">
      <alignment horizontal="center" vertical="center"/>
    </xf>
    <xf numFmtId="1" fontId="12" fillId="0" borderId="4" xfId="10" applyNumberFormat="1" applyFont="1" applyBorder="1" applyAlignment="1" applyProtection="1">
      <alignment horizontal="left" vertical="center" wrapText="1" indent="1"/>
    </xf>
    <xf numFmtId="2" fontId="21" fillId="0" borderId="4" xfId="8" applyNumberFormat="1" applyFont="1" applyBorder="1" applyAlignment="1" applyProtection="1">
      <alignment horizontal="right" vertical="center" wrapText="1" indent="1"/>
    </xf>
    <xf numFmtId="0" fontId="16" fillId="0" borderId="0" xfId="2" applyFont="1" applyBorder="1" applyAlignment="1"/>
    <xf numFmtId="1" fontId="12" fillId="2" borderId="0" xfId="10" applyNumberFormat="1" applyFont="1" applyFill="1" applyBorder="1" applyAlignment="1" applyProtection="1">
      <alignment horizontal="left" vertical="center" wrapText="1" indent="1"/>
    </xf>
    <xf numFmtId="2" fontId="21" fillId="2" borderId="0" xfId="8" applyNumberFormat="1" applyFont="1" applyFill="1" applyBorder="1" applyAlignment="1" applyProtection="1">
      <alignment horizontal="right" vertical="center" indent="1"/>
    </xf>
    <xf numFmtId="2" fontId="21" fillId="2" borderId="0" xfId="8" applyNumberFormat="1" applyFont="1" applyFill="1" applyBorder="1" applyAlignment="1" applyProtection="1">
      <alignment horizontal="right" vertical="center" wrapText="1" indent="1"/>
    </xf>
    <xf numFmtId="1" fontId="12" fillId="0" borderId="0" xfId="10" applyNumberFormat="1" applyFont="1" applyBorder="1" applyAlignment="1" applyProtection="1">
      <alignment horizontal="left" vertical="center" wrapText="1" indent="1"/>
    </xf>
    <xf numFmtId="2" fontId="21" fillId="0" borderId="0" xfId="8" applyNumberFormat="1" applyFont="1" applyBorder="1" applyAlignment="1" applyProtection="1">
      <alignment horizontal="right" vertical="center" wrapText="1" indent="1"/>
    </xf>
    <xf numFmtId="168" fontId="21" fillId="2" borderId="0" xfId="8" applyNumberFormat="1" applyFont="1" applyFill="1" applyBorder="1" applyAlignment="1" applyProtection="1">
      <alignment horizontal="right" vertical="center" indent="1"/>
    </xf>
    <xf numFmtId="1" fontId="12" fillId="0" borderId="0" xfId="10" applyNumberFormat="1" applyFont="1" applyFill="1" applyBorder="1" applyAlignment="1" applyProtection="1">
      <alignment horizontal="left" vertical="center" wrapText="1" indent="1"/>
    </xf>
    <xf numFmtId="168" fontId="21" fillId="0" borderId="0" xfId="8" applyNumberFormat="1" applyFont="1" applyFill="1" applyBorder="1" applyAlignment="1" applyProtection="1">
      <alignment horizontal="right" vertical="center" indent="1"/>
    </xf>
    <xf numFmtId="166" fontId="12" fillId="2" borderId="0" xfId="10" applyFont="1" applyFill="1" applyBorder="1" applyAlignment="1" applyProtection="1">
      <alignment horizontal="left" vertical="center" wrapText="1" indent="1"/>
    </xf>
    <xf numFmtId="166" fontId="12" fillId="0" borderId="0" xfId="10" applyFont="1" applyFill="1" applyBorder="1" applyAlignment="1" applyProtection="1">
      <alignment horizontal="left" vertical="center" wrapText="1" indent="1"/>
    </xf>
    <xf numFmtId="0" fontId="26" fillId="0" borderId="0" xfId="2" applyFont="1" applyFill="1" applyBorder="1"/>
    <xf numFmtId="0" fontId="12" fillId="0" borderId="0" xfId="2" applyFont="1" applyFill="1" applyAlignment="1">
      <alignment horizontal="left" vertical="center"/>
    </xf>
    <xf numFmtId="0" fontId="2" fillId="0" borderId="0" xfId="2" applyFill="1"/>
    <xf numFmtId="164" fontId="9" fillId="0" borderId="0" xfId="2" applyNumberFormat="1" applyFont="1" applyFill="1" applyBorder="1" applyAlignment="1">
      <alignment horizontal="right" wrapText="1"/>
    </xf>
    <xf numFmtId="1" fontId="27" fillId="0" borderId="0" xfId="8" applyNumberFormat="1" applyFont="1" applyFill="1" applyAlignment="1" applyProtection="1">
      <alignment horizontal="right"/>
    </xf>
    <xf numFmtId="166" fontId="12" fillId="0" borderId="0" xfId="12" applyFont="1" applyBorder="1"/>
    <xf numFmtId="166" fontId="12" fillId="0" borderId="0" xfId="12" applyFont="1" applyBorder="1" applyAlignment="1" applyProtection="1">
      <alignment horizontal="left"/>
    </xf>
    <xf numFmtId="0" fontId="7" fillId="0" borderId="0" xfId="2" applyFont="1" applyFill="1" applyBorder="1" applyAlignment="1">
      <alignment horizontal="right" vertical="center" indent="2"/>
    </xf>
    <xf numFmtId="168" fontId="21" fillId="0" borderId="4" xfId="8" applyNumberFormat="1" applyFont="1" applyBorder="1" applyAlignment="1" applyProtection="1">
      <alignment horizontal="right" vertical="center" wrapText="1" indent="1"/>
    </xf>
    <xf numFmtId="165" fontId="12" fillId="0" borderId="0" xfId="9" applyNumberFormat="1" applyFont="1" applyFill="1" applyBorder="1" applyAlignment="1" applyProtection="1">
      <alignment horizontal="right" vertical="center" indent="1"/>
    </xf>
    <xf numFmtId="0" fontId="16" fillId="0" borderId="0" xfId="2" applyFont="1" applyFill="1" applyBorder="1" applyAlignment="1"/>
    <xf numFmtId="168" fontId="21" fillId="2" borderId="0" xfId="8" applyNumberFormat="1" applyFont="1" applyFill="1" applyBorder="1" applyAlignment="1" applyProtection="1">
      <alignment horizontal="right" vertical="center" wrapText="1" indent="1"/>
    </xf>
    <xf numFmtId="168" fontId="21" fillId="0" borderId="0" xfId="8" applyNumberFormat="1" applyFont="1" applyBorder="1" applyAlignment="1" applyProtection="1">
      <alignment horizontal="right" vertical="center" wrapText="1" indent="1"/>
    </xf>
    <xf numFmtId="168" fontId="21" fillId="0" borderId="0" xfId="8" applyNumberFormat="1" applyFont="1" applyFill="1" applyBorder="1" applyAlignment="1" applyProtection="1">
      <alignment horizontal="right" vertical="center" wrapText="1" indent="1"/>
    </xf>
    <xf numFmtId="165" fontId="7" fillId="0" borderId="0" xfId="9" applyNumberFormat="1" applyFont="1" applyFill="1" applyBorder="1" applyAlignment="1" applyProtection="1">
      <alignment horizontal="right" vertical="center" indent="1"/>
    </xf>
    <xf numFmtId="165" fontId="29" fillId="0" borderId="0" xfId="9" applyNumberFormat="1" applyFont="1" applyFill="1" applyBorder="1" applyAlignment="1" applyProtection="1">
      <alignment horizontal="right" vertical="center" indent="1"/>
    </xf>
    <xf numFmtId="167" fontId="19" fillId="0" borderId="2" xfId="12" applyNumberFormat="1" applyFont="1" applyFill="1" applyBorder="1" applyAlignment="1" applyProtection="1">
      <alignment horizontal="left" vertical="center" wrapText="1" indent="1"/>
    </xf>
    <xf numFmtId="0" fontId="29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Fill="1" applyBorder="1" applyAlignment="1">
      <alignment horizontal="right" vertical="center" indent="1"/>
    </xf>
    <xf numFmtId="170" fontId="12" fillId="0" borderId="0" xfId="2" applyNumberFormat="1" applyFont="1" applyFill="1" applyBorder="1"/>
    <xf numFmtId="170" fontId="12" fillId="0" borderId="0" xfId="2" applyNumberFormat="1" applyFont="1" applyFill="1" applyBorder="1" applyAlignment="1">
      <alignment horizontal="right" indent="1"/>
    </xf>
    <xf numFmtId="0" fontId="16" fillId="0" borderId="0" xfId="2" applyFont="1" applyFill="1" applyBorder="1" applyAlignment="1">
      <alignment horizontal="right" indent="1"/>
    </xf>
    <xf numFmtId="166" fontId="12" fillId="0" borderId="0" xfId="12" applyFont="1" applyBorder="1" applyAlignment="1">
      <alignment horizontal="left" vertical="center"/>
    </xf>
    <xf numFmtId="2" fontId="27" fillId="0" borderId="0" xfId="8" applyNumberFormat="1" applyFont="1" applyFill="1" applyBorder="1" applyAlignment="1" applyProtection="1">
      <alignment horizontal="right"/>
    </xf>
    <xf numFmtId="0" fontId="2" fillId="0" borderId="0" xfId="2" applyFont="1" applyFill="1" applyBorder="1" applyAlignment="1">
      <alignment horizontal="right" indent="1"/>
    </xf>
    <xf numFmtId="168" fontId="12" fillId="0" borderId="0" xfId="2" applyNumberFormat="1" applyFont="1" applyFill="1" applyBorder="1" applyAlignment="1">
      <alignment horizontal="right" vertical="center" wrapText="1" indent="1"/>
    </xf>
    <xf numFmtId="0" fontId="12" fillId="0" borderId="0" xfId="2" applyFont="1" applyBorder="1" applyAlignment="1">
      <alignment horizontal="right"/>
    </xf>
    <xf numFmtId="0" fontId="16" fillId="0" borderId="0" xfId="2" applyFont="1" applyBorder="1" applyAlignment="1">
      <alignment horizontal="right" indent="1"/>
    </xf>
    <xf numFmtId="2" fontId="21" fillId="2" borderId="0" xfId="8" quotePrefix="1" applyNumberFormat="1" applyFont="1" applyFill="1" applyBorder="1" applyAlignment="1" applyProtection="1">
      <alignment horizontal="right" vertical="center" wrapText="1" indent="1"/>
    </xf>
    <xf numFmtId="165" fontId="28" fillId="0" borderId="1" xfId="8" applyNumberFormat="1" applyFont="1" applyBorder="1" applyAlignment="1" applyProtection="1">
      <alignment horizontal="right" vertical="center" wrapText="1" indent="1"/>
    </xf>
    <xf numFmtId="165" fontId="7" fillId="0" borderId="1" xfId="9" applyNumberFormat="1" applyFont="1" applyFill="1" applyBorder="1" applyAlignment="1" applyProtection="1">
      <alignment horizontal="right" vertical="center" indent="1"/>
    </xf>
    <xf numFmtId="0" fontId="30" fillId="0" borderId="0" xfId="2" applyFont="1" applyBorder="1"/>
    <xf numFmtId="2" fontId="12" fillId="0" borderId="0" xfId="2" applyNumberFormat="1" applyFont="1" applyBorder="1" applyAlignment="1">
      <alignment horizontal="right" vertical="center" indent="1"/>
    </xf>
    <xf numFmtId="171" fontId="12" fillId="0" borderId="0" xfId="2" applyNumberFormat="1" applyFont="1" applyBorder="1" applyAlignment="1">
      <alignment horizontal="right" vertical="center" indent="1"/>
    </xf>
    <xf numFmtId="0" fontId="30" fillId="0" borderId="0" xfId="2" applyFont="1"/>
    <xf numFmtId="1" fontId="2" fillId="0" borderId="0" xfId="2" applyNumberFormat="1"/>
    <xf numFmtId="0" fontId="13" fillId="0" borderId="0" xfId="2" applyFont="1"/>
    <xf numFmtId="0" fontId="31" fillId="0" borderId="0" xfId="2" applyFont="1" applyAlignment="1">
      <alignment vertical="center"/>
    </xf>
    <xf numFmtId="164" fontId="31" fillId="0" borderId="0" xfId="2" applyNumberFormat="1" applyFont="1" applyAlignment="1">
      <alignment vertical="center"/>
    </xf>
    <xf numFmtId="0" fontId="12" fillId="0" borderId="1" xfId="2" applyFont="1" applyBorder="1" applyAlignment="1">
      <alignment horizontal="left" vertical="center" indent="1"/>
    </xf>
    <xf numFmtId="0" fontId="31" fillId="0" borderId="0" xfId="2" quotePrefix="1" applyFont="1" applyAlignment="1">
      <alignment vertical="center"/>
    </xf>
    <xf numFmtId="16" fontId="31" fillId="0" borderId="0" xfId="2" quotePrefix="1" applyNumberFormat="1" applyFont="1" applyAlignment="1">
      <alignment vertical="center"/>
    </xf>
    <xf numFmtId="0" fontId="7" fillId="0" borderId="1" xfId="2" applyFont="1" applyBorder="1" applyAlignment="1"/>
    <xf numFmtId="0" fontId="7" fillId="0" borderId="1" xfId="0" applyNumberFormat="1" applyFont="1" applyBorder="1" applyAlignment="1">
      <alignment horizontal="left" vertical="center" indent="2"/>
    </xf>
    <xf numFmtId="0" fontId="7" fillId="0" borderId="1" xfId="0" applyFont="1" applyBorder="1" applyAlignment="1">
      <alignment horizontal="left" vertical="center" indent="2"/>
    </xf>
    <xf numFmtId="165" fontId="12" fillId="0" borderId="1" xfId="2" applyNumberFormat="1" applyFont="1" applyBorder="1"/>
    <xf numFmtId="0" fontId="5" fillId="0" borderId="0" xfId="3" applyAlignment="1" applyProtection="1"/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Alignment="1">
      <alignment vertical="center"/>
    </xf>
    <xf numFmtId="0" fontId="5" fillId="0" borderId="0" xfId="3" applyAlignment="1" applyProtection="1"/>
    <xf numFmtId="0" fontId="12" fillId="0" borderId="0" xfId="0" applyFont="1" applyFill="1" applyAlignment="1">
      <alignment horizontal="left" vertical="center"/>
    </xf>
    <xf numFmtId="0" fontId="13" fillId="0" borderId="0" xfId="0" applyFont="1" applyBorder="1" applyAlignment="1">
      <alignment horizontal="left"/>
    </xf>
    <xf numFmtId="0" fontId="32" fillId="0" borderId="0" xfId="0" applyFont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left" vertical="center"/>
    </xf>
    <xf numFmtId="2" fontId="27" fillId="0" borderId="0" xfId="8" applyNumberFormat="1" applyFont="1" applyFill="1" applyAlignment="1" applyProtection="1">
      <alignment horizontal="right"/>
    </xf>
    <xf numFmtId="166" fontId="12" fillId="0" borderId="0" xfId="12" applyFont="1" applyFill="1"/>
    <xf numFmtId="1" fontId="12" fillId="0" borderId="0" xfId="2" applyNumberFormat="1" applyFont="1" applyAlignment="1" applyProtection="1">
      <alignment horizontal="right" vertical="center" indent="1"/>
      <protection locked="0"/>
    </xf>
    <xf numFmtId="1" fontId="7" fillId="0" borderId="2" xfId="2" applyNumberFormat="1" applyFont="1" applyBorder="1" applyAlignment="1">
      <alignment horizontal="right" vertical="center" indent="1"/>
    </xf>
    <xf numFmtId="166" fontId="12" fillId="0" borderId="0" xfId="7" applyFont="1" applyAlignment="1">
      <alignment horizontal="left" vertical="center" indent="1"/>
    </xf>
    <xf numFmtId="2" fontId="12" fillId="0" borderId="0" xfId="8" applyNumberFormat="1" applyFont="1" applyAlignment="1">
      <alignment horizontal="right" vertical="center" wrapText="1" indent="1"/>
    </xf>
    <xf numFmtId="2" fontId="12" fillId="0" borderId="0" xfId="8" applyNumberFormat="1" applyFont="1" applyAlignment="1">
      <alignment horizontal="right" vertical="center" indent="1"/>
    </xf>
    <xf numFmtId="2" fontId="7" fillId="0" borderId="0" xfId="8" applyNumberFormat="1" applyFont="1" applyAlignment="1">
      <alignment horizontal="right" vertical="center" wrapText="1" indent="1"/>
    </xf>
    <xf numFmtId="2" fontId="12" fillId="0" borderId="2" xfId="8" applyNumberFormat="1" applyFont="1" applyBorder="1" applyAlignment="1">
      <alignment horizontal="right" vertical="center" wrapText="1" indent="1"/>
    </xf>
    <xf numFmtId="0" fontId="7" fillId="0" borderId="0" xfId="6" applyFont="1" applyAlignment="1">
      <alignment horizontal="left" vertical="top" indent="1"/>
    </xf>
    <xf numFmtId="0" fontId="2" fillId="0" borderId="0" xfId="2" applyAlignment="1">
      <alignment horizontal="left" vertical="center"/>
    </xf>
    <xf numFmtId="0" fontId="13" fillId="0" borderId="0" xfId="0" applyFont="1" applyAlignment="1">
      <alignment horizontal="left"/>
    </xf>
    <xf numFmtId="2" fontId="21" fillId="0" borderId="0" xfId="8" quotePrefix="1" applyNumberFormat="1" applyFont="1" applyFill="1" applyBorder="1" applyAlignment="1" applyProtection="1">
      <alignment horizontal="right" vertical="center" wrapText="1" indent="1"/>
    </xf>
    <xf numFmtId="169" fontId="21" fillId="0" borderId="0" xfId="8" applyNumberFormat="1" applyFont="1" applyFill="1" applyBorder="1" applyAlignment="1" applyProtection="1">
      <alignment horizontal="right" vertical="center"/>
    </xf>
    <xf numFmtId="1" fontId="23" fillId="0" borderId="0" xfId="10" applyNumberFormat="1" applyFont="1" applyFill="1" applyBorder="1" applyAlignment="1" applyProtection="1">
      <alignment horizontal="left" vertical="center" wrapText="1" indent="1"/>
    </xf>
    <xf numFmtId="1" fontId="12" fillId="0" borderId="0" xfId="10" applyNumberFormat="1" applyFont="1" applyFill="1" applyBorder="1" applyAlignment="1" applyProtection="1">
      <alignment horizontal="left" vertical="center" indent="1"/>
    </xf>
    <xf numFmtId="1" fontId="12" fillId="2" borderId="2" xfId="10" applyNumberFormat="1" applyFont="1" applyFill="1" applyBorder="1" applyAlignment="1" applyProtection="1">
      <alignment horizontal="left" vertical="center" indent="1"/>
    </xf>
    <xf numFmtId="168" fontId="21" fillId="2" borderId="2" xfId="8" applyNumberFormat="1" applyFont="1" applyFill="1" applyBorder="1" applyAlignment="1" applyProtection="1">
      <alignment horizontal="right" vertical="center" indent="1"/>
    </xf>
    <xf numFmtId="168" fontId="28" fillId="0" borderId="0" xfId="8" applyNumberFormat="1" applyFont="1" applyFill="1" applyBorder="1" applyAlignment="1" applyProtection="1">
      <alignment horizontal="right" vertical="center" wrapText="1" indent="1"/>
    </xf>
    <xf numFmtId="168" fontId="21" fillId="2" borderId="2" xfId="8" applyNumberFormat="1" applyFont="1" applyFill="1" applyBorder="1" applyAlignment="1" applyProtection="1">
      <alignment horizontal="right" vertical="center" wrapText="1" indent="1"/>
    </xf>
    <xf numFmtId="0" fontId="7" fillId="0" borderId="1" xfId="0" applyFont="1" applyBorder="1" applyAlignment="1">
      <alignment vertical="center"/>
    </xf>
    <xf numFmtId="0" fontId="2" fillId="3" borderId="0" xfId="2" applyFont="1" applyFill="1"/>
    <xf numFmtId="0" fontId="2" fillId="3" borderId="0" xfId="2" applyFill="1"/>
    <xf numFmtId="0" fontId="2" fillId="3" borderId="0" xfId="2" applyFill="1" applyAlignment="1"/>
    <xf numFmtId="0" fontId="2" fillId="3" borderId="0" xfId="2" applyFont="1" applyFill="1" applyAlignment="1"/>
    <xf numFmtId="0" fontId="9" fillId="3" borderId="0" xfId="2" applyFont="1" applyFill="1" applyAlignment="1">
      <alignment horizontal="left"/>
    </xf>
    <xf numFmtId="0" fontId="10" fillId="3" borderId="0" xfId="2" applyFont="1" applyFill="1" applyAlignment="1">
      <alignment horizontal="right" vertical="center" indent="1"/>
    </xf>
    <xf numFmtId="0" fontId="10" fillId="3" borderId="0" xfId="2" applyFont="1" applyFill="1"/>
    <xf numFmtId="0" fontId="10" fillId="3" borderId="0" xfId="2" applyFont="1" applyFill="1" applyBorder="1"/>
    <xf numFmtId="0" fontId="10" fillId="3" borderId="0" xfId="2" applyFont="1" applyFill="1" applyBorder="1" applyAlignment="1">
      <alignment horizontal="right" vertical="center" indent="1"/>
    </xf>
    <xf numFmtId="3" fontId="11" fillId="3" borderId="0" xfId="4" applyNumberFormat="1" applyFont="1" applyFill="1" applyBorder="1" applyAlignment="1">
      <alignment horizontal="right" wrapText="1"/>
    </xf>
    <xf numFmtId="1" fontId="10" fillId="3" borderId="0" xfId="2" applyNumberFormat="1" applyFont="1" applyFill="1" applyBorder="1" applyAlignment="1">
      <alignment horizontal="right" vertical="center" indent="1"/>
    </xf>
    <xf numFmtId="3" fontId="10" fillId="3" borderId="0" xfId="2" applyNumberFormat="1" applyFont="1" applyFill="1" applyBorder="1"/>
    <xf numFmtId="9" fontId="10" fillId="3" borderId="0" xfId="2" applyNumberFormat="1" applyFont="1" applyFill="1" applyAlignment="1"/>
    <xf numFmtId="0" fontId="12" fillId="3" borderId="0" xfId="2" applyFont="1" applyFill="1"/>
    <xf numFmtId="0" fontId="12" fillId="3" borderId="0" xfId="2" applyFont="1" applyFill="1" applyAlignment="1">
      <alignment horizontal="right" vertical="center" indent="1"/>
    </xf>
    <xf numFmtId="0" fontId="2" fillId="3" borderId="0" xfId="2" applyFill="1" applyBorder="1"/>
    <xf numFmtId="0" fontId="2" fillId="3" borderId="0" xfId="2" applyFont="1" applyFill="1" applyBorder="1"/>
    <xf numFmtId="0" fontId="7" fillId="3" borderId="0" xfId="2" applyFont="1" applyFill="1" applyAlignment="1">
      <alignment horizontal="left"/>
    </xf>
    <xf numFmtId="0" fontId="3" fillId="3" borderId="0" xfId="2" applyFont="1" applyFill="1"/>
    <xf numFmtId="0" fontId="12" fillId="3" borderId="0" xfId="2" applyFont="1" applyFill="1" applyBorder="1" applyAlignment="1">
      <alignment horizontal="right" vertical="center" indent="1"/>
    </xf>
    <xf numFmtId="0" fontId="10" fillId="3" borderId="1" xfId="2" applyFont="1" applyFill="1" applyBorder="1"/>
    <xf numFmtId="0" fontId="10" fillId="3" borderId="1" xfId="2" applyFont="1" applyFill="1" applyBorder="1" applyAlignment="1">
      <alignment horizontal="right" vertical="center"/>
    </xf>
    <xf numFmtId="9" fontId="0" fillId="3" borderId="0" xfId="5" applyFont="1" applyFill="1" applyBorder="1"/>
    <xf numFmtId="0" fontId="13" fillId="3" borderId="0" xfId="2" applyFont="1" applyFill="1" applyAlignment="1">
      <alignment horizontal="left" vertical="center"/>
    </xf>
    <xf numFmtId="0" fontId="5" fillId="0" borderId="0" xfId="3" applyAlignment="1" applyProtection="1">
      <alignment horizontal="left"/>
    </xf>
    <xf numFmtId="0" fontId="5" fillId="0" borderId="0" xfId="3" applyAlignment="1" applyProtection="1">
      <alignment horizontal="right"/>
    </xf>
    <xf numFmtId="0" fontId="5" fillId="0" borderId="0" xfId="3" applyAlignment="1" applyProtection="1"/>
    <xf numFmtId="0" fontId="5" fillId="3" borderId="0" xfId="3" applyFont="1" applyFill="1" applyAlignment="1" applyProtection="1">
      <alignment horizontal="right"/>
    </xf>
    <xf numFmtId="0" fontId="5" fillId="0" borderId="0" xfId="3" applyFont="1" applyAlignment="1" applyProtection="1">
      <alignment horizontal="right"/>
    </xf>
    <xf numFmtId="0" fontId="0" fillId="0" borderId="0" xfId="0" applyAlignment="1">
      <alignment horizontal="right"/>
    </xf>
    <xf numFmtId="0" fontId="2" fillId="0" borderId="0" xfId="2" applyFont="1" applyAlignment="1"/>
    <xf numFmtId="0" fontId="2" fillId="0" borderId="0" xfId="2" applyAlignment="1">
      <alignment horizontal="right"/>
    </xf>
    <xf numFmtId="0" fontId="33" fillId="3" borderId="0" xfId="2" applyFont="1" applyFill="1" applyAlignment="1">
      <alignment horizontal="right"/>
    </xf>
    <xf numFmtId="0" fontId="34" fillId="0" borderId="0" xfId="0" applyFont="1" applyAlignment="1">
      <alignment horizontal="right"/>
    </xf>
    <xf numFmtId="0" fontId="12" fillId="3" borderId="0" xfId="2" applyFont="1" applyFill="1" applyAlignment="1"/>
    <xf numFmtId="0" fontId="12" fillId="3" borderId="1" xfId="2" applyFont="1" applyFill="1" applyBorder="1" applyAlignment="1"/>
    <xf numFmtId="0" fontId="12" fillId="3" borderId="1" xfId="2" applyFont="1" applyFill="1" applyBorder="1" applyAlignment="1">
      <alignment horizontal="right" vertical="center" indent="1"/>
    </xf>
    <xf numFmtId="9" fontId="12" fillId="3" borderId="0" xfId="1" applyFont="1" applyFill="1" applyBorder="1" applyAlignment="1">
      <alignment horizontal="right" vertical="center" indent="1"/>
    </xf>
    <xf numFmtId="0" fontId="12" fillId="3" borderId="0" xfId="2" applyFont="1" applyFill="1" applyBorder="1" applyAlignment="1"/>
    <xf numFmtId="9" fontId="7" fillId="3" borderId="2" xfId="2" applyNumberFormat="1" applyFont="1" applyFill="1" applyBorder="1" applyAlignment="1"/>
    <xf numFmtId="9" fontId="7" fillId="3" borderId="2" xfId="1" applyFont="1" applyFill="1" applyBorder="1" applyAlignment="1">
      <alignment horizontal="right" vertical="center" indent="1"/>
    </xf>
    <xf numFmtId="0" fontId="7" fillId="3" borderId="0" xfId="2" applyFont="1" applyFill="1"/>
    <xf numFmtId="0" fontId="12" fillId="3" borderId="0" xfId="2" applyFont="1" applyFill="1" applyAlignment="1">
      <alignment horizontal="left" vertical="top"/>
    </xf>
    <xf numFmtId="164" fontId="12" fillId="3" borderId="0" xfId="2" applyNumberFormat="1" applyFont="1" applyFill="1" applyAlignment="1">
      <alignment horizontal="right" wrapText="1"/>
    </xf>
    <xf numFmtId="164" fontId="12" fillId="3" borderId="0" xfId="2" applyNumberFormat="1" applyFont="1" applyFill="1" applyBorder="1" applyAlignment="1">
      <alignment horizontal="right" wrapText="1"/>
    </xf>
    <xf numFmtId="0" fontId="12" fillId="3" borderId="0" xfId="2" applyFont="1" applyFill="1" applyAlignment="1">
      <alignment vertical="top" wrapText="1"/>
    </xf>
    <xf numFmtId="0" fontId="35" fillId="3" borderId="0" xfId="2" applyFont="1" applyFill="1"/>
    <xf numFmtId="164" fontId="35" fillId="3" borderId="0" xfId="2" applyNumberFormat="1" applyFont="1" applyFill="1"/>
    <xf numFmtId="164" fontId="7" fillId="3" borderId="0" xfId="2" applyNumberFormat="1" applyFont="1" applyFill="1" applyAlignment="1">
      <alignment horizontal="right" wrapText="1"/>
    </xf>
    <xf numFmtId="164" fontId="7" fillId="3" borderId="0" xfId="2" applyNumberFormat="1" applyFont="1" applyFill="1" applyBorder="1" applyAlignment="1">
      <alignment horizontal="right" wrapText="1"/>
    </xf>
    <xf numFmtId="9" fontId="12" fillId="3" borderId="0" xfId="2" applyNumberFormat="1" applyFont="1" applyFill="1"/>
    <xf numFmtId="9" fontId="12" fillId="3" borderId="0" xfId="2" applyNumberFormat="1" applyFont="1" applyFill="1" applyBorder="1"/>
    <xf numFmtId="0" fontId="7" fillId="3" borderId="0" xfId="2" applyFont="1" applyFill="1" applyBorder="1"/>
    <xf numFmtId="9" fontId="12" fillId="3" borderId="0" xfId="5" applyFont="1" applyFill="1" applyBorder="1"/>
    <xf numFmtId="0" fontId="12" fillId="3" borderId="1" xfId="2" applyFont="1" applyFill="1" applyBorder="1"/>
    <xf numFmtId="0" fontId="12" fillId="3" borderId="1" xfId="2" applyFont="1" applyFill="1" applyBorder="1" applyAlignment="1">
      <alignment horizontal="right" vertical="center"/>
    </xf>
    <xf numFmtId="9" fontId="37" fillId="3" borderId="0" xfId="5" applyFont="1" applyFill="1" applyBorder="1"/>
    <xf numFmtId="0" fontId="12" fillId="3" borderId="2" xfId="2" applyFont="1" applyFill="1" applyBorder="1"/>
    <xf numFmtId="9" fontId="37" fillId="3" borderId="2" xfId="5" applyFont="1" applyFill="1" applyBorder="1"/>
  </cellXfs>
  <cellStyles count="13">
    <cellStyle name="Lien hypertexte" xfId="3" builtinId="8"/>
    <cellStyle name="Normal" xfId="0" builtinId="0"/>
    <cellStyle name="Normal 2" xfId="2" xr:uid="{00000000-0005-0000-0000-000002000000}"/>
    <cellStyle name="Normal 2 2" xfId="4" xr:uid="{00000000-0005-0000-0000-000003000000}"/>
    <cellStyle name="Normal_02-G_XGDP" xfId="8" xr:uid="{00000000-0005-0000-0000-000004000000}"/>
    <cellStyle name="Normal_59-C_PPP" xfId="12" xr:uid="{00000000-0005-0000-0000-000005000000}"/>
    <cellStyle name="Normal_59-C_PPP_Tabelle2" xfId="9" xr:uid="{00000000-0005-0000-0000-000006000000}"/>
    <cellStyle name="Normal_MS01" xfId="11" xr:uid="{00000000-0005-0000-0000-000007000000}"/>
    <cellStyle name="Normal_MS63" xfId="7" xr:uid="{00000000-0005-0000-0000-000008000000}"/>
    <cellStyle name="Normal_MS75" xfId="10" xr:uid="{00000000-0005-0000-0000-000009000000}"/>
    <cellStyle name="Normal_Série_base_données_CPBRD92_2000" xfId="6" xr:uid="{00000000-0005-0000-0000-00000A000000}"/>
    <cellStyle name="Pourcentage" xfId="1" builtinId="5"/>
    <cellStyle name="Pourcentage 2" xfId="5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4584700</xdr:colOff>
      <xdr:row>4</xdr:row>
      <xdr:rowOff>63500</xdr:rowOff>
    </xdr:from>
    <xdr:ext cx="5495351" cy="1814599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194300" y="755650"/>
          <a:ext cx="5495351" cy="1814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Bemerkung zu den Tabellen, Zeichenerklärung: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Folgende Zeichen wurden benutzt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zwei Punkte (..) ersetzen eine Zahl, wenn diese nicht vorliegt,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d.h. wenn sie (noch) nicht erhoben oder (noch) nicht berechnet wurde.</a:t>
          </a:r>
          <a:b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Wenn die Tabellen gerundete Zahlen enthalten,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wird folgende Unterscheidung gemacht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: 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 Strich (-) anstelle einer Zahl bedeutet, dass die entsprechende Angabe nicht vorliegt 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absolut null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Eine Null (0) steht für einen Wert, der grösser als null ist, wenn gerundet aber gleich null ist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Im Allgemeinen wurde ohne Rücksicht auf die Endsumme auf- bzw. abgerundet. 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Gesamtbeträge können deshalb geringfügig von der Summe der Einzelwerte abweichen. </a:t>
          </a:r>
          <a:endParaRPr 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staatliche-mittelzuweisung-f-e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showGridLines="0" tabSelected="1" zoomScaleNormal="100" workbookViewId="0">
      <selection activeCell="B1" sqref="B1"/>
    </sheetView>
  </sheetViews>
  <sheetFormatPr baseColWidth="10" defaultColWidth="10" defaultRowHeight="12.75" x14ac:dyDescent="0.2"/>
  <cols>
    <col min="1" max="1" width="1" style="1" customWidth="1"/>
    <col min="2" max="2" width="7" style="2" customWidth="1"/>
    <col min="3" max="3" width="70.875" style="1" customWidth="1"/>
    <col min="4" max="16384" width="10" style="1"/>
  </cols>
  <sheetData>
    <row r="1" spans="1:3" s="2" customFormat="1" ht="24.95" customHeight="1" x14ac:dyDescent="0.25">
      <c r="B1" s="3" t="s">
        <v>1</v>
      </c>
      <c r="C1" s="3"/>
    </row>
    <row r="2" spans="1:3" s="2" customFormat="1" ht="7.5" customHeight="1" x14ac:dyDescent="0.25">
      <c r="A2" s="2" t="s">
        <v>0</v>
      </c>
      <c r="B2" s="3"/>
      <c r="C2" s="3" t="s">
        <v>0</v>
      </c>
    </row>
    <row r="3" spans="1:3" s="2" customFormat="1" ht="15.75" x14ac:dyDescent="0.25">
      <c r="B3" s="3" t="s">
        <v>98</v>
      </c>
      <c r="C3" s="3"/>
    </row>
    <row r="4" spans="1:3" s="2" customFormat="1" ht="11.25" customHeight="1" x14ac:dyDescent="0.25">
      <c r="B4" s="3"/>
      <c r="C4" s="3"/>
    </row>
    <row r="5" spans="1:3" s="2" customFormat="1" x14ac:dyDescent="0.2">
      <c r="B5" s="6" t="s">
        <v>8</v>
      </c>
      <c r="C5" s="4"/>
    </row>
    <row r="6" spans="1:3" s="2" customFormat="1" x14ac:dyDescent="0.2">
      <c r="B6" s="5" t="s">
        <v>90</v>
      </c>
      <c r="C6" s="152" t="s">
        <v>125</v>
      </c>
    </row>
    <row r="7" spans="1:3" s="2" customFormat="1" x14ac:dyDescent="0.2">
      <c r="B7" s="5" t="s">
        <v>91</v>
      </c>
      <c r="C7" s="152" t="s">
        <v>126</v>
      </c>
    </row>
    <row r="8" spans="1:3" s="2" customFormat="1" x14ac:dyDescent="0.2">
      <c r="B8" s="5" t="s">
        <v>92</v>
      </c>
      <c r="C8" s="152" t="s">
        <v>127</v>
      </c>
    </row>
    <row r="9" spans="1:3" s="2" customFormat="1" x14ac:dyDescent="0.2">
      <c r="B9" s="5" t="s">
        <v>93</v>
      </c>
      <c r="C9" s="152" t="s">
        <v>119</v>
      </c>
    </row>
    <row r="10" spans="1:3" s="2" customFormat="1" x14ac:dyDescent="0.2">
      <c r="B10" s="5" t="s">
        <v>94</v>
      </c>
      <c r="C10" s="152" t="s">
        <v>109</v>
      </c>
    </row>
    <row r="11" spans="1:3" s="2" customFormat="1" x14ac:dyDescent="0.2">
      <c r="B11" s="5" t="s">
        <v>95</v>
      </c>
      <c r="C11" s="152" t="s">
        <v>110</v>
      </c>
    </row>
    <row r="12" spans="1:3" s="2" customFormat="1" x14ac:dyDescent="0.2">
      <c r="B12" s="5" t="s">
        <v>96</v>
      </c>
      <c r="C12" s="152" t="s">
        <v>111</v>
      </c>
    </row>
    <row r="13" spans="1:3" s="2" customFormat="1" x14ac:dyDescent="0.2">
      <c r="B13" s="5"/>
      <c r="C13" s="149"/>
    </row>
    <row r="14" spans="1:3" s="2" customFormat="1" x14ac:dyDescent="0.2">
      <c r="B14" s="5"/>
      <c r="C14" s="149"/>
    </row>
    <row r="15" spans="1:3" s="2" customFormat="1" x14ac:dyDescent="0.2">
      <c r="B15" s="6" t="s">
        <v>9</v>
      </c>
      <c r="C15" s="4"/>
    </row>
    <row r="16" spans="1:3" s="2" customFormat="1" x14ac:dyDescent="0.2">
      <c r="B16" s="5" t="s">
        <v>97</v>
      </c>
      <c r="C16" s="152" t="s">
        <v>10</v>
      </c>
    </row>
    <row r="17" spans="2:8" s="2" customFormat="1" x14ac:dyDescent="0.2">
      <c r="B17" s="5"/>
      <c r="C17" s="149"/>
    </row>
    <row r="18" spans="2:8" s="2" customFormat="1" x14ac:dyDescent="0.2">
      <c r="B18" s="5"/>
      <c r="C18" s="149"/>
    </row>
    <row r="19" spans="2:8" s="2" customFormat="1" x14ac:dyDescent="0.2">
      <c r="B19" s="5"/>
      <c r="C19" s="4"/>
    </row>
    <row r="20" spans="2:8" s="2" customFormat="1" x14ac:dyDescent="0.2">
      <c r="B20" s="1"/>
      <c r="C20" s="7"/>
      <c r="D20" s="1"/>
      <c r="E20" s="1"/>
      <c r="F20" s="1"/>
      <c r="G20" s="1"/>
      <c r="H20" s="1"/>
    </row>
    <row r="21" spans="2:8" x14ac:dyDescent="0.2">
      <c r="B21" s="203" t="s">
        <v>11</v>
      </c>
      <c r="C21" s="203"/>
      <c r="D21" s="203"/>
    </row>
    <row r="22" spans="2:8" x14ac:dyDescent="0.2">
      <c r="B22" s="8"/>
      <c r="C22" s="8"/>
      <c r="D22" s="8"/>
    </row>
    <row r="23" spans="2:8" x14ac:dyDescent="0.2">
      <c r="B23" s="9" t="s">
        <v>129</v>
      </c>
      <c r="C23" s="8"/>
      <c r="D23" s="8"/>
    </row>
    <row r="24" spans="2:8" x14ac:dyDescent="0.2">
      <c r="C24" s="10"/>
    </row>
  </sheetData>
  <mergeCells count="1">
    <mergeCell ref="B21:D21"/>
  </mergeCells>
  <hyperlinks>
    <hyperlink ref="B21" r:id="rId1" display="Vers l'indicateur complet dans internet" xr:uid="{00000000-0004-0000-0000-000000000000}"/>
    <hyperlink ref="B21:D21" r:id="rId2" display="Kommentare und Definitionen: siehe Indikator im Intrnet" xr:uid="{00000000-0004-0000-0000-000001000000}"/>
    <hyperlink ref="C7" location="'G2'!A1" display="nach Finanzierungsart, 2021" xr:uid="{00000000-0004-0000-0000-000002000000}"/>
    <hyperlink ref="C8" location="'T2'!A1" display="nach Finanzierungsart, 2017-2021" xr:uid="{00000000-0004-0000-0000-000003000000}"/>
    <hyperlink ref="C9" location="'T3'!A1" display="nach Ziel, Entwicklung 2017-2020" xr:uid="{00000000-0004-0000-0000-000004000000}"/>
    <hyperlink ref="C10" location="'G4'!A1" display="Internationaler Vergleich, 2020 (in % des BIP)" xr:uid="{00000000-0004-0000-0000-000005000000}"/>
    <hyperlink ref="C11" location="'T4'!A1" display="Internationaler Vergleich, 2017-2020  (in % des BIP)" xr:uid="{00000000-0004-0000-0000-000006000000}"/>
    <hyperlink ref="C12" location="'T5'!A1" display="Internationaler Vergleich, 2017-2020 (In Millionen $ KKP, laufende Preise)" xr:uid="{00000000-0004-0000-0000-000007000000}"/>
    <hyperlink ref="C6" location="'G1'!A1" display="Entwicklung 2017-2021" xr:uid="{00000000-0004-0000-0000-000008000000}"/>
    <hyperlink ref="C16" location="'T6'!A1" display="Staatliche F+E-Mittelzuwisung (GBARD), indexierte Entwicklung von 2000 bis 2015" xr:uid="{00000000-0004-0000-0000-000009000000}"/>
  </hyperlinks>
  <pageMargins left="0.19685039370078741" right="0" top="0.39370078740157483" bottom="0.19685039370078741" header="0.51181102362204722" footer="0.51181102362204722"/>
  <pageSetup paperSize="9" scale="95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5"/>
  <sheetViews>
    <sheetView showGridLines="0" zoomScale="112" zoomScaleNormal="112" workbookViewId="0">
      <selection activeCell="B2" sqref="B2"/>
    </sheetView>
  </sheetViews>
  <sheetFormatPr baseColWidth="10" defaultColWidth="11" defaultRowHeight="12.75" x14ac:dyDescent="0.2"/>
  <cols>
    <col min="1" max="1" width="0.5" style="13" customWidth="1"/>
    <col min="2" max="2" width="23.5" style="11" customWidth="1"/>
    <col min="3" max="8" width="8.375" style="11" bestFit="1" customWidth="1"/>
    <col min="9" max="14" width="6.875" style="11" customWidth="1"/>
    <col min="15" max="15" width="4.5" style="11" customWidth="1"/>
    <col min="16" max="16" width="10.625" style="11" bestFit="1" customWidth="1"/>
    <col min="17" max="17" width="4.5" style="11" customWidth="1"/>
    <col min="18" max="16384" width="11" style="11"/>
  </cols>
  <sheetData>
    <row r="1" spans="1:19" s="14" customFormat="1" x14ac:dyDescent="0.2">
      <c r="A1" s="13" t="s">
        <v>0</v>
      </c>
      <c r="B1" s="1" t="s">
        <v>99</v>
      </c>
      <c r="F1" s="60"/>
      <c r="J1" s="204" t="s">
        <v>108</v>
      </c>
      <c r="K1" s="205"/>
    </row>
    <row r="2" spans="1:19" ht="12.75" customHeight="1" x14ac:dyDescent="0.2">
      <c r="A2" s="2"/>
    </row>
    <row r="3" spans="1:19" x14ac:dyDescent="0.2">
      <c r="A3" s="2"/>
      <c r="B3" s="12" t="s">
        <v>123</v>
      </c>
    </row>
    <row r="4" spans="1:19" s="105" customFormat="1" x14ac:dyDescent="0.2">
      <c r="A4" s="2"/>
      <c r="B4" s="153" t="s">
        <v>12</v>
      </c>
    </row>
    <row r="5" spans="1:19" s="140" customFormat="1" ht="20.100000000000001" customHeight="1" x14ac:dyDescent="0.2">
      <c r="A5" s="13"/>
      <c r="B5" s="145"/>
      <c r="C5" s="178">
        <v>2023</v>
      </c>
      <c r="D5" s="178">
        <v>2022</v>
      </c>
      <c r="E5" s="178">
        <v>2021</v>
      </c>
      <c r="F5" s="178">
        <v>2020</v>
      </c>
      <c r="G5" s="178">
        <v>2019</v>
      </c>
      <c r="H5" s="178">
        <v>2018</v>
      </c>
      <c r="I5" s="178">
        <v>2017</v>
      </c>
      <c r="P5" s="144"/>
      <c r="Q5" s="143"/>
      <c r="R5" s="143"/>
      <c r="S5" s="143"/>
    </row>
    <row r="6" spans="1:19" s="140" customFormat="1" ht="12.75" customHeight="1" x14ac:dyDescent="0.2">
      <c r="A6" s="13"/>
      <c r="B6" s="142" t="s">
        <v>2</v>
      </c>
      <c r="C6" s="148">
        <v>7771.8836348301638</v>
      </c>
      <c r="D6" s="148">
        <v>7664.7658442197562</v>
      </c>
      <c r="E6" s="148">
        <v>7371.999494716858</v>
      </c>
      <c r="F6" s="148">
        <v>7265.0515220454326</v>
      </c>
      <c r="G6" s="148">
        <v>6923.6896179768892</v>
      </c>
      <c r="H6" s="148">
        <v>6682.5793629316804</v>
      </c>
      <c r="I6" s="148">
        <v>6842.1316328704452</v>
      </c>
      <c r="O6" s="141"/>
      <c r="P6" s="135"/>
      <c r="Q6" s="141"/>
      <c r="R6" s="141"/>
      <c r="S6" s="141"/>
    </row>
    <row r="7" spans="1:19" x14ac:dyDescent="0.2">
      <c r="B7" s="139"/>
      <c r="P7" s="135"/>
    </row>
    <row r="8" spans="1:19" x14ac:dyDescent="0.2">
      <c r="B8" s="14" t="s">
        <v>107</v>
      </c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P8" s="135"/>
    </row>
    <row r="9" spans="1:19" x14ac:dyDescent="0.2">
      <c r="B9" s="14" t="s">
        <v>18</v>
      </c>
      <c r="L9" s="135"/>
      <c r="P9" s="135"/>
    </row>
    <row r="10" spans="1:19" ht="21.75" customHeight="1" x14ac:dyDescent="0.2">
      <c r="B10" s="14"/>
      <c r="L10" s="135"/>
      <c r="P10" s="135"/>
    </row>
    <row r="11" spans="1:19" s="1" customFormat="1" ht="12.75" customHeight="1" x14ac:dyDescent="0.2">
      <c r="F11" s="137"/>
      <c r="P11" s="135"/>
    </row>
    <row r="12" spans="1:19" x14ac:dyDescent="0.2">
      <c r="P12" s="135"/>
    </row>
    <row r="13" spans="1:19" x14ac:dyDescent="0.2">
      <c r="B13" s="16"/>
      <c r="I13" s="16"/>
      <c r="L13" s="135"/>
      <c r="P13" s="135"/>
    </row>
    <row r="14" spans="1:19" x14ac:dyDescent="0.2">
      <c r="B14" s="16"/>
      <c r="C14" s="16"/>
      <c r="D14" s="16"/>
      <c r="E14" s="16"/>
      <c r="I14" s="136"/>
      <c r="L14" s="135"/>
      <c r="P14" s="135"/>
    </row>
    <row r="15" spans="1:19" x14ac:dyDescent="0.2">
      <c r="B15" s="16"/>
      <c r="C15" s="16"/>
      <c r="D15" s="16"/>
      <c r="E15" s="16"/>
      <c r="F15" s="16"/>
      <c r="I15" s="136"/>
      <c r="L15" s="135"/>
    </row>
    <row r="16" spans="1:19" x14ac:dyDescent="0.2">
      <c r="B16" s="16"/>
      <c r="C16" s="16"/>
      <c r="D16" s="16"/>
      <c r="E16" s="16"/>
      <c r="F16" s="134"/>
      <c r="I16" s="16"/>
      <c r="L16" s="135"/>
    </row>
    <row r="17" spans="1:12" x14ac:dyDescent="0.2">
      <c r="B17" s="16"/>
      <c r="C17" s="16"/>
      <c r="D17" s="16"/>
      <c r="E17" s="16"/>
      <c r="F17" s="16"/>
      <c r="I17" s="16"/>
      <c r="L17" s="135"/>
    </row>
    <row r="18" spans="1:12" x14ac:dyDescent="0.2">
      <c r="B18" s="16"/>
      <c r="C18" s="16"/>
      <c r="D18" s="16"/>
      <c r="E18" s="16"/>
      <c r="F18" s="16"/>
      <c r="L18" s="135"/>
    </row>
    <row r="19" spans="1:12" x14ac:dyDescent="0.2">
      <c r="B19" s="16"/>
      <c r="C19" s="16"/>
      <c r="D19" s="16"/>
      <c r="E19" s="16"/>
      <c r="F19" s="16"/>
      <c r="L19" s="135"/>
    </row>
    <row r="20" spans="1:12" x14ac:dyDescent="0.2">
      <c r="B20" s="16"/>
      <c r="C20" s="16"/>
      <c r="D20" s="16"/>
      <c r="E20" s="16"/>
      <c r="F20" s="16"/>
    </row>
    <row r="21" spans="1:12" x14ac:dyDescent="0.2">
      <c r="B21" s="16"/>
      <c r="C21" s="16"/>
      <c r="D21" s="16"/>
      <c r="E21" s="16"/>
      <c r="F21" s="16"/>
    </row>
    <row r="22" spans="1:12" x14ac:dyDescent="0.2">
      <c r="B22" s="16"/>
      <c r="C22" s="16"/>
      <c r="D22" s="16"/>
      <c r="E22" s="16"/>
      <c r="F22" s="16"/>
    </row>
    <row r="23" spans="1:12" x14ac:dyDescent="0.2">
      <c r="B23" s="16"/>
      <c r="C23" s="16"/>
      <c r="D23" s="16"/>
      <c r="E23" s="16"/>
      <c r="F23" s="16"/>
    </row>
    <row r="24" spans="1:12" x14ac:dyDescent="0.2">
      <c r="B24" s="16"/>
      <c r="C24" s="16"/>
      <c r="D24" s="16"/>
      <c r="E24" s="16"/>
      <c r="F24" s="16"/>
    </row>
    <row r="25" spans="1:12" x14ac:dyDescent="0.2">
      <c r="B25" s="16"/>
      <c r="C25" s="16"/>
      <c r="D25" s="16"/>
      <c r="E25" s="16"/>
      <c r="F25" s="16"/>
    </row>
    <row r="26" spans="1:12" x14ac:dyDescent="0.2">
      <c r="B26" s="16"/>
      <c r="C26" s="16"/>
      <c r="D26" s="16"/>
      <c r="E26" s="16"/>
      <c r="F26" s="16"/>
    </row>
    <row r="27" spans="1:12" x14ac:dyDescent="0.2">
      <c r="B27" s="16"/>
      <c r="C27" s="16"/>
      <c r="D27" s="16"/>
      <c r="E27" s="16"/>
      <c r="F27" s="16"/>
    </row>
    <row r="28" spans="1:12" x14ac:dyDescent="0.2">
      <c r="A28" s="50"/>
      <c r="C28" s="16"/>
      <c r="D28" s="16"/>
      <c r="E28" s="16"/>
      <c r="F28" s="16"/>
    </row>
    <row r="29" spans="1:12" x14ac:dyDescent="0.2">
      <c r="A29" s="50"/>
      <c r="B29" s="16"/>
      <c r="C29" s="16"/>
      <c r="D29" s="16"/>
      <c r="E29" s="16"/>
      <c r="F29" s="16"/>
    </row>
    <row r="30" spans="1:12" x14ac:dyDescent="0.2">
      <c r="A30" s="50"/>
      <c r="B30" s="16"/>
      <c r="C30" s="16"/>
      <c r="D30" s="16"/>
      <c r="E30" s="16"/>
      <c r="F30" s="134"/>
    </row>
    <row r="31" spans="1:12" x14ac:dyDescent="0.2">
      <c r="B31" s="16"/>
      <c r="C31" s="16"/>
      <c r="D31" s="16"/>
      <c r="E31" s="16"/>
      <c r="F31" s="16"/>
    </row>
    <row r="32" spans="1:12" x14ac:dyDescent="0.2">
      <c r="B32" s="16"/>
      <c r="C32" s="16"/>
      <c r="D32" s="16"/>
      <c r="E32" s="16"/>
      <c r="F32" s="16"/>
    </row>
    <row r="33" spans="2:6" x14ac:dyDescent="0.2">
      <c r="B33" s="16"/>
      <c r="C33" s="16"/>
      <c r="D33" s="16"/>
      <c r="E33" s="16"/>
      <c r="F33" s="16"/>
    </row>
    <row r="34" spans="2:6" x14ac:dyDescent="0.2">
      <c r="B34" s="16"/>
      <c r="C34" s="16"/>
      <c r="D34" s="16"/>
      <c r="E34" s="16"/>
      <c r="F34" s="16"/>
    </row>
    <row r="35" spans="2:6" x14ac:dyDescent="0.2">
      <c r="B35" s="16"/>
      <c r="C35" s="16"/>
      <c r="D35" s="16"/>
      <c r="E35" s="16"/>
    </row>
  </sheetData>
  <mergeCells count="1">
    <mergeCell ref="J1:K1"/>
  </mergeCells>
  <hyperlinks>
    <hyperlink ref="J1" location="titre!A1" display="retour table des matières" xr:uid="{00000000-0004-0000-0100-000000000000}"/>
    <hyperlink ref="J1:K1" location="Index!A1" display="retour à l'index" xr:uid="{00000000-0004-0000-0100-000001000000}"/>
  </hyperlinks>
  <pageMargins left="0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Y37"/>
  <sheetViews>
    <sheetView zoomScaleNormal="100" workbookViewId="0">
      <selection activeCell="B2" sqref="B2"/>
    </sheetView>
  </sheetViews>
  <sheetFormatPr baseColWidth="10" defaultColWidth="11" defaultRowHeight="12.75" x14ac:dyDescent="0.2"/>
  <cols>
    <col min="1" max="1" width="1.25" style="180" customWidth="1"/>
    <col min="2" max="2" width="54.75" style="180" customWidth="1"/>
    <col min="3" max="3" width="6.875" style="180" bestFit="1" customWidth="1"/>
    <col min="4" max="5" width="11" style="180"/>
    <col min="6" max="6" width="14.375" style="180" bestFit="1" customWidth="1"/>
    <col min="7" max="16384" width="11" style="180"/>
  </cols>
  <sheetData>
    <row r="1" spans="2:19" ht="14.25" x14ac:dyDescent="0.2">
      <c r="B1" s="179" t="s">
        <v>102</v>
      </c>
      <c r="D1" s="211" t="s">
        <v>108</v>
      </c>
      <c r="E1" s="212"/>
      <c r="F1" s="181"/>
      <c r="H1" s="182"/>
    </row>
    <row r="2" spans="2:19" x14ac:dyDescent="0.2">
      <c r="B2" s="182"/>
    </row>
    <row r="3" spans="2:19" x14ac:dyDescent="0.2">
      <c r="B3" s="183" t="s">
        <v>124</v>
      </c>
    </row>
    <row r="4" spans="2:19" s="185" customFormat="1" ht="12.75" customHeight="1" x14ac:dyDescent="0.2">
      <c r="B4" s="213" t="s">
        <v>13</v>
      </c>
      <c r="C4" s="193"/>
      <c r="E4" s="184"/>
      <c r="F4" s="184"/>
      <c r="G4" s="184"/>
      <c r="H4" s="184"/>
      <c r="I4" s="184"/>
      <c r="J4" s="184"/>
      <c r="K4" s="184"/>
      <c r="Q4" s="184"/>
      <c r="R4" s="184"/>
      <c r="S4" s="184"/>
    </row>
    <row r="5" spans="2:19" s="185" customFormat="1" ht="12.75" customHeight="1" x14ac:dyDescent="0.2">
      <c r="B5" s="214"/>
      <c r="C5" s="215">
        <v>2023</v>
      </c>
      <c r="D5" s="186"/>
      <c r="E5" s="187"/>
      <c r="F5" s="184"/>
      <c r="G5" s="184"/>
      <c r="H5" s="184"/>
      <c r="I5" s="184"/>
      <c r="J5" s="184"/>
      <c r="P5" s="184"/>
      <c r="Q5" s="184"/>
      <c r="R5" s="184"/>
    </row>
    <row r="6" spans="2:19" s="185" customFormat="1" ht="12.75" customHeight="1" x14ac:dyDescent="0.2">
      <c r="B6" s="213" t="s">
        <v>14</v>
      </c>
      <c r="C6" s="216">
        <v>0.70504936636654936</v>
      </c>
      <c r="D6" s="188"/>
      <c r="E6" s="189"/>
      <c r="F6" s="184"/>
      <c r="G6" s="184"/>
      <c r="H6" s="184"/>
      <c r="I6" s="184"/>
      <c r="J6" s="184"/>
      <c r="P6" s="184"/>
      <c r="Q6" s="184"/>
      <c r="R6" s="184"/>
    </row>
    <row r="7" spans="2:19" s="185" customFormat="1" ht="12.75" customHeight="1" x14ac:dyDescent="0.2">
      <c r="B7" s="213" t="s">
        <v>15</v>
      </c>
      <c r="C7" s="216">
        <v>0.21483992533218171</v>
      </c>
      <c r="D7" s="186"/>
      <c r="E7" s="189"/>
      <c r="F7" s="184"/>
      <c r="G7" s="184"/>
      <c r="H7" s="184"/>
      <c r="I7" s="184"/>
      <c r="J7" s="184"/>
      <c r="P7" s="184"/>
      <c r="Q7" s="184"/>
      <c r="R7" s="184"/>
    </row>
    <row r="8" spans="2:19" s="185" customFormat="1" ht="12.75" customHeight="1" x14ac:dyDescent="0.2">
      <c r="B8" s="213" t="s">
        <v>16</v>
      </c>
      <c r="C8" s="216">
        <v>1.3588721662963417E-2</v>
      </c>
      <c r="D8" s="186"/>
      <c r="G8" s="184"/>
      <c r="H8" s="184"/>
      <c r="I8" s="184"/>
      <c r="J8" s="184"/>
      <c r="P8" s="184"/>
      <c r="Q8" s="184"/>
      <c r="R8" s="184"/>
    </row>
    <row r="9" spans="2:19" s="185" customFormat="1" ht="12.75" customHeight="1" x14ac:dyDescent="0.2">
      <c r="B9" s="217" t="s">
        <v>17</v>
      </c>
      <c r="C9" s="216">
        <v>6.652198663830558E-2</v>
      </c>
      <c r="D9" s="186"/>
      <c r="E9" s="189"/>
      <c r="F9" s="184"/>
      <c r="G9" s="184"/>
      <c r="H9" s="184"/>
      <c r="I9" s="184"/>
      <c r="J9" s="184"/>
      <c r="P9" s="184"/>
      <c r="Q9" s="184"/>
      <c r="R9" s="184"/>
    </row>
    <row r="10" spans="2:19" s="185" customFormat="1" ht="12.75" customHeight="1" x14ac:dyDescent="0.2">
      <c r="B10" s="218" t="s">
        <v>2</v>
      </c>
      <c r="C10" s="219">
        <v>1.0000000000000002</v>
      </c>
      <c r="D10" s="190"/>
      <c r="E10" s="187"/>
      <c r="F10" s="184"/>
      <c r="G10" s="184"/>
      <c r="H10" s="184"/>
      <c r="I10" s="184"/>
      <c r="J10" s="184"/>
      <c r="P10" s="184"/>
      <c r="Q10" s="184"/>
      <c r="R10" s="184"/>
    </row>
    <row r="11" spans="2:19" s="185" customFormat="1" ht="12.75" customHeight="1" x14ac:dyDescent="0.2">
      <c r="B11" s="191"/>
      <c r="C11" s="184"/>
      <c r="E11" s="184"/>
      <c r="F11" s="184"/>
      <c r="G11" s="184"/>
      <c r="H11" s="184"/>
      <c r="I11" s="184"/>
      <c r="J11" s="184"/>
      <c r="K11" s="184"/>
      <c r="Q11" s="184"/>
      <c r="R11" s="184"/>
      <c r="S11" s="184"/>
    </row>
    <row r="12" spans="2:19" s="192" customFormat="1" ht="12.75" customHeight="1" x14ac:dyDescent="0.2"/>
    <row r="13" spans="2:19" s="192" customFormat="1" ht="12.75" customHeight="1" x14ac:dyDescent="0.2">
      <c r="B13" s="192" t="s">
        <v>107</v>
      </c>
      <c r="D13" s="193"/>
      <c r="E13" s="193"/>
      <c r="F13" s="193"/>
      <c r="G13" s="193"/>
      <c r="H13" s="193"/>
      <c r="I13" s="193"/>
      <c r="J13" s="193"/>
      <c r="K13" s="193"/>
      <c r="Q13" s="193"/>
      <c r="R13" s="193"/>
      <c r="S13" s="193"/>
    </row>
    <row r="14" spans="2:19" s="192" customFormat="1" ht="12.75" customHeight="1" x14ac:dyDescent="0.2">
      <c r="B14" s="192" t="s">
        <v>18</v>
      </c>
      <c r="D14" s="193"/>
      <c r="E14" s="193"/>
      <c r="F14" s="193"/>
      <c r="G14" s="193"/>
      <c r="H14" s="193"/>
      <c r="I14" s="193"/>
      <c r="J14" s="193"/>
      <c r="K14" s="193"/>
      <c r="Q14" s="193"/>
      <c r="R14" s="193"/>
      <c r="S14" s="193"/>
    </row>
    <row r="15" spans="2:19" s="185" customFormat="1" ht="12.75" customHeight="1" x14ac:dyDescent="0.2">
      <c r="D15" s="184"/>
      <c r="E15" s="184"/>
      <c r="F15" s="184"/>
      <c r="G15" s="184"/>
      <c r="H15" s="184"/>
      <c r="I15" s="184"/>
      <c r="J15" s="184"/>
      <c r="K15" s="184"/>
      <c r="Q15" s="184"/>
      <c r="R15" s="184"/>
      <c r="S15" s="184"/>
    </row>
    <row r="16" spans="2:19" s="185" customFormat="1" ht="12.75" customHeight="1" x14ac:dyDescent="0.2">
      <c r="D16" s="184"/>
      <c r="E16" s="184"/>
      <c r="F16" s="184"/>
      <c r="G16" s="184"/>
      <c r="H16" s="184"/>
      <c r="I16" s="184"/>
      <c r="J16" s="184"/>
      <c r="K16" s="184"/>
      <c r="Q16" s="184"/>
      <c r="R16" s="184"/>
      <c r="S16" s="184"/>
    </row>
    <row r="17" spans="4:25" s="185" customFormat="1" ht="12.75" customHeight="1" x14ac:dyDescent="0.2">
      <c r="D17" s="184"/>
      <c r="E17" s="184"/>
      <c r="F17" s="184"/>
      <c r="G17" s="184"/>
      <c r="H17" s="184"/>
      <c r="I17" s="184"/>
      <c r="J17" s="184"/>
      <c r="K17" s="184"/>
      <c r="Q17" s="184"/>
      <c r="R17" s="184"/>
      <c r="S17" s="184"/>
    </row>
    <row r="18" spans="4:25" s="185" customFormat="1" ht="12.75" customHeight="1" x14ac:dyDescent="0.2">
      <c r="D18" s="184"/>
      <c r="E18" s="184"/>
      <c r="F18" s="184"/>
      <c r="G18" s="184"/>
      <c r="H18" s="184"/>
      <c r="I18" s="184"/>
      <c r="J18" s="184"/>
      <c r="K18" s="184"/>
      <c r="Q18" s="184"/>
      <c r="R18" s="184"/>
      <c r="S18" s="184"/>
    </row>
    <row r="19" spans="4:25" s="185" customFormat="1" ht="12.75" customHeight="1" x14ac:dyDescent="0.2">
      <c r="D19" s="184"/>
      <c r="E19" s="184"/>
      <c r="F19" s="184"/>
      <c r="G19" s="184"/>
      <c r="H19" s="184"/>
      <c r="I19" s="184"/>
      <c r="J19" s="184"/>
      <c r="K19" s="184"/>
      <c r="Q19" s="184"/>
      <c r="R19" s="184"/>
      <c r="S19" s="184"/>
    </row>
    <row r="20" spans="4:25" s="185" customFormat="1" ht="12.75" customHeight="1" x14ac:dyDescent="0.2">
      <c r="D20" s="184"/>
      <c r="E20" s="184"/>
      <c r="F20" s="184"/>
      <c r="G20" s="184"/>
      <c r="H20" s="184"/>
      <c r="I20" s="184"/>
      <c r="J20" s="184"/>
      <c r="K20" s="184"/>
      <c r="Q20" s="184"/>
      <c r="R20" s="184"/>
      <c r="S20" s="184"/>
    </row>
    <row r="21" spans="4:25" s="185" customFormat="1" ht="12.75" customHeight="1" x14ac:dyDescent="0.2">
      <c r="D21" s="184"/>
      <c r="E21" s="184"/>
      <c r="F21" s="184"/>
      <c r="G21" s="184"/>
      <c r="H21" s="184"/>
      <c r="I21" s="184"/>
      <c r="J21" s="184"/>
      <c r="K21" s="184"/>
      <c r="Q21" s="184"/>
      <c r="R21" s="184"/>
      <c r="S21" s="184"/>
    </row>
    <row r="22" spans="4:25" s="185" customFormat="1" ht="12.75" customHeight="1" x14ac:dyDescent="0.2">
      <c r="D22" s="184"/>
      <c r="E22" s="184"/>
      <c r="F22" s="184"/>
      <c r="G22" s="184"/>
      <c r="H22" s="184"/>
      <c r="I22" s="184"/>
      <c r="J22" s="184"/>
      <c r="K22" s="184"/>
      <c r="Q22" s="184"/>
      <c r="R22" s="184"/>
      <c r="S22" s="184"/>
    </row>
    <row r="23" spans="4:25" s="185" customFormat="1" ht="12.75" customHeight="1" x14ac:dyDescent="0.2">
      <c r="D23" s="184"/>
      <c r="E23" s="184"/>
      <c r="F23" s="184"/>
      <c r="G23" s="184"/>
      <c r="H23" s="184"/>
      <c r="I23" s="184"/>
      <c r="J23" s="184"/>
      <c r="K23" s="184"/>
      <c r="Q23" s="184"/>
      <c r="R23" s="184"/>
      <c r="S23" s="184"/>
    </row>
    <row r="24" spans="4:25" s="185" customFormat="1" ht="12.75" customHeight="1" x14ac:dyDescent="0.2">
      <c r="D24" s="184"/>
      <c r="E24" s="184"/>
      <c r="F24" s="184"/>
      <c r="G24" s="184"/>
      <c r="H24" s="184"/>
      <c r="I24" s="184"/>
      <c r="J24" s="184"/>
      <c r="K24" s="184"/>
      <c r="Q24" s="184"/>
      <c r="R24" s="184"/>
      <c r="S24" s="184"/>
    </row>
    <row r="25" spans="4:25" x14ac:dyDescent="0.2">
      <c r="Y25" s="179"/>
    </row>
    <row r="26" spans="4:25" x14ac:dyDescent="0.2">
      <c r="Y26" s="179"/>
    </row>
    <row r="27" spans="4:25" x14ac:dyDescent="0.2">
      <c r="Y27" s="179"/>
    </row>
    <row r="28" spans="4:25" x14ac:dyDescent="0.2">
      <c r="Y28" s="179"/>
    </row>
    <row r="29" spans="4:25" x14ac:dyDescent="0.2">
      <c r="Y29" s="179"/>
    </row>
    <row r="30" spans="4:25" x14ac:dyDescent="0.2">
      <c r="Y30" s="179"/>
    </row>
    <row r="31" spans="4:25" x14ac:dyDescent="0.2">
      <c r="Y31" s="179"/>
    </row>
    <row r="32" spans="4:25" x14ac:dyDescent="0.2">
      <c r="Y32" s="179"/>
    </row>
    <row r="33" spans="2:25" x14ac:dyDescent="0.2">
      <c r="Y33" s="179"/>
    </row>
    <row r="34" spans="2:25" x14ac:dyDescent="0.2">
      <c r="Y34" s="179"/>
    </row>
    <row r="35" spans="2:25" x14ac:dyDescent="0.2">
      <c r="Y35" s="179"/>
    </row>
    <row r="36" spans="2:25" x14ac:dyDescent="0.2">
      <c r="Y36" s="179"/>
    </row>
    <row r="37" spans="2:25" x14ac:dyDescent="0.2">
      <c r="B37" s="194"/>
      <c r="C37" s="194"/>
      <c r="D37" s="194"/>
      <c r="E37" s="194"/>
      <c r="F37" s="194"/>
      <c r="G37" s="194"/>
      <c r="H37" s="194"/>
      <c r="I37" s="194"/>
      <c r="J37" s="194"/>
      <c r="K37" s="194"/>
      <c r="L37" s="194"/>
      <c r="M37" s="194"/>
      <c r="N37" s="194"/>
      <c r="O37" s="194"/>
      <c r="P37" s="194"/>
      <c r="Q37" s="194"/>
      <c r="R37" s="194"/>
      <c r="S37" s="194"/>
      <c r="T37" s="194"/>
      <c r="U37" s="194"/>
      <c r="V37" s="194"/>
      <c r="W37" s="194"/>
      <c r="X37" s="194"/>
      <c r="Y37" s="195"/>
    </row>
  </sheetData>
  <mergeCells count="1">
    <mergeCell ref="D1:E1"/>
  </mergeCells>
  <hyperlinks>
    <hyperlink ref="D1" location="Index!A1" display="retour à l'index" xr:uid="{00000000-0004-0000-0200-000000000000}"/>
  </hyperlink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7"/>
  <sheetViews>
    <sheetView zoomScaleNormal="100" workbookViewId="0">
      <selection activeCell="B2" sqref="B2"/>
    </sheetView>
  </sheetViews>
  <sheetFormatPr baseColWidth="10" defaultColWidth="11" defaultRowHeight="12.75" x14ac:dyDescent="0.2"/>
  <cols>
    <col min="1" max="1" width="1.875" style="180" customWidth="1"/>
    <col min="2" max="2" width="51.625" style="180" customWidth="1"/>
    <col min="3" max="9" width="10" style="180" customWidth="1"/>
    <col min="10" max="16384" width="11" style="180"/>
  </cols>
  <sheetData>
    <row r="1" spans="1:9" x14ac:dyDescent="0.2">
      <c r="B1" s="179" t="s">
        <v>103</v>
      </c>
      <c r="E1" s="179"/>
      <c r="H1" s="206" t="s">
        <v>108</v>
      </c>
      <c r="I1" s="206"/>
    </row>
    <row r="2" spans="1:9" x14ac:dyDescent="0.2">
      <c r="A2" s="179"/>
    </row>
    <row r="3" spans="1:9" x14ac:dyDescent="0.2">
      <c r="B3" s="196" t="s">
        <v>128</v>
      </c>
      <c r="C3" s="196"/>
      <c r="D3" s="196"/>
      <c r="E3" s="196"/>
    </row>
    <row r="4" spans="1:9" s="192" customFormat="1" ht="12.75" customHeight="1" x14ac:dyDescent="0.2">
      <c r="A4" s="197"/>
      <c r="B4" s="185" t="s">
        <v>19</v>
      </c>
      <c r="C4" s="185"/>
      <c r="D4" s="185"/>
      <c r="E4" s="185"/>
      <c r="F4" s="198"/>
      <c r="G4" s="198"/>
      <c r="H4" s="184"/>
      <c r="I4" s="184"/>
    </row>
    <row r="5" spans="1:9" s="192" customFormat="1" ht="12.75" customHeight="1" x14ac:dyDescent="0.2">
      <c r="A5" s="197"/>
      <c r="B5" s="185"/>
      <c r="C5" s="185"/>
      <c r="D5" s="185"/>
      <c r="E5" s="185"/>
      <c r="F5" s="198"/>
      <c r="G5" s="198"/>
      <c r="H5" s="184"/>
      <c r="I5" s="184"/>
    </row>
    <row r="6" spans="1:9" s="192" customFormat="1" ht="24.75" customHeight="1" x14ac:dyDescent="0.2">
      <c r="A6" s="197"/>
      <c r="B6" s="199"/>
      <c r="C6" s="200">
        <v>2023</v>
      </c>
      <c r="D6" s="200">
        <v>2022</v>
      </c>
      <c r="E6" s="200">
        <v>2021</v>
      </c>
      <c r="F6" s="200">
        <v>2020</v>
      </c>
      <c r="G6" s="200">
        <v>2019</v>
      </c>
      <c r="H6" s="200">
        <v>2018</v>
      </c>
      <c r="I6" s="200">
        <v>2017</v>
      </c>
    </row>
    <row r="7" spans="1:9" s="192" customFormat="1" ht="12.75" customHeight="1" x14ac:dyDescent="0.2">
      <c r="A7" s="197"/>
      <c r="B7" s="220" t="s">
        <v>20</v>
      </c>
      <c r="C7" s="221"/>
      <c r="D7" s="221"/>
      <c r="E7" s="221"/>
      <c r="F7" s="221"/>
      <c r="G7" s="221"/>
      <c r="H7" s="221"/>
      <c r="I7" s="221"/>
    </row>
    <row r="8" spans="1:9" s="192" customFormat="1" ht="12.75" customHeight="1" x14ac:dyDescent="0.2">
      <c r="A8" s="197"/>
      <c r="B8" s="192" t="s">
        <v>14</v>
      </c>
      <c r="C8" s="222">
        <v>5479.5616322115611</v>
      </c>
      <c r="D8" s="222">
        <v>5096.7139777605744</v>
      </c>
      <c r="E8" s="223">
        <v>4899.879699072676</v>
      </c>
      <c r="F8" s="223">
        <v>4944.0912716031498</v>
      </c>
      <c r="G8" s="223">
        <v>4703.3966586735205</v>
      </c>
      <c r="H8" s="223">
        <v>4611.3275864677853</v>
      </c>
      <c r="I8" s="223">
        <v>4743.8912162627903</v>
      </c>
    </row>
    <row r="9" spans="1:9" s="192" customFormat="1" ht="12.75" customHeight="1" x14ac:dyDescent="0.2">
      <c r="A9" s="197"/>
      <c r="B9" s="192" t="s">
        <v>15</v>
      </c>
      <c r="C9" s="222">
        <v>1669.7108997973173</v>
      </c>
      <c r="D9" s="222">
        <v>1550.3571751896409</v>
      </c>
      <c r="E9" s="223">
        <v>1502.0133741754282</v>
      </c>
      <c r="F9" s="223">
        <v>1419.812874180197</v>
      </c>
      <c r="G9" s="223">
        <v>1345.8409635445198</v>
      </c>
      <c r="H9" s="223">
        <v>1259.138900427112</v>
      </c>
      <c r="I9" s="223">
        <v>1326.860366141125</v>
      </c>
    </row>
    <row r="10" spans="1:9" s="192" customFormat="1" ht="12.75" customHeight="1" x14ac:dyDescent="0.2">
      <c r="A10" s="197"/>
      <c r="B10" s="192" t="s">
        <v>16</v>
      </c>
      <c r="C10" s="222">
        <v>105.6099635106475</v>
      </c>
      <c r="D10" s="222">
        <v>104.35219589103296</v>
      </c>
      <c r="E10" s="223">
        <v>113.12579287873973</v>
      </c>
      <c r="F10" s="223">
        <v>110.50831827805349</v>
      </c>
      <c r="G10" s="223">
        <v>103.35846862272427</v>
      </c>
      <c r="H10" s="223">
        <v>99.989897792910014</v>
      </c>
      <c r="I10" s="223">
        <v>100.83596348975622</v>
      </c>
    </row>
    <row r="11" spans="1:9" s="192" customFormat="1" ht="12.75" customHeight="1" x14ac:dyDescent="0.2">
      <c r="A11" s="197"/>
      <c r="B11" s="224" t="s">
        <v>17</v>
      </c>
      <c r="C11" s="222">
        <v>517.001139310638</v>
      </c>
      <c r="D11" s="222">
        <v>913.34249537850803</v>
      </c>
      <c r="E11" s="223">
        <v>856.98062859001402</v>
      </c>
      <c r="F11" s="223">
        <v>790.63905798403243</v>
      </c>
      <c r="G11" s="223">
        <v>771.09352713612475</v>
      </c>
      <c r="H11" s="223">
        <v>712.12297824387338</v>
      </c>
      <c r="I11" s="223">
        <v>670.54408697677366</v>
      </c>
    </row>
    <row r="12" spans="1:9" s="192" customFormat="1" ht="12.75" customHeight="1" x14ac:dyDescent="0.2">
      <c r="A12" s="197"/>
      <c r="B12" s="225" t="s">
        <v>130</v>
      </c>
      <c r="C12" s="226">
        <v>312.18759999999997</v>
      </c>
      <c r="D12" s="226">
        <v>716.17319999999995</v>
      </c>
      <c r="E12" s="226">
        <v>663.27300000000002</v>
      </c>
      <c r="F12" s="226">
        <v>598.94000000000005</v>
      </c>
      <c r="G12" s="226">
        <v>578.75</v>
      </c>
      <c r="H12" s="226">
        <v>528.63</v>
      </c>
      <c r="I12" s="226">
        <v>488.57229999999998</v>
      </c>
    </row>
    <row r="13" spans="1:9" s="192" customFormat="1" ht="12.75" customHeight="1" x14ac:dyDescent="0.2">
      <c r="A13" s="197"/>
      <c r="B13" s="220" t="s">
        <v>21</v>
      </c>
      <c r="C13" s="227">
        <v>7771.8836348301638</v>
      </c>
      <c r="D13" s="227">
        <v>7664.7658442197562</v>
      </c>
      <c r="E13" s="228">
        <v>7371.999494716858</v>
      </c>
      <c r="F13" s="228">
        <v>7265.0515220454326</v>
      </c>
      <c r="G13" s="228">
        <v>6923.6896179768892</v>
      </c>
      <c r="H13" s="228">
        <v>6682.5793629316804</v>
      </c>
      <c r="I13" s="228">
        <v>6842.1316328704452</v>
      </c>
    </row>
    <row r="14" spans="1:9" s="192" customFormat="1" ht="12.75" customHeight="1" x14ac:dyDescent="0.2">
      <c r="A14" s="197"/>
      <c r="C14" s="224"/>
      <c r="D14" s="224"/>
      <c r="E14" s="224"/>
      <c r="F14" s="224"/>
      <c r="G14" s="224"/>
      <c r="H14" s="224"/>
      <c r="I14" s="224"/>
    </row>
    <row r="15" spans="1:9" s="192" customFormat="1" ht="12.75" customHeight="1" x14ac:dyDescent="0.2">
      <c r="A15" s="197"/>
      <c r="B15" s="220" t="s">
        <v>13</v>
      </c>
      <c r="C15" s="224"/>
      <c r="D15" s="224"/>
      <c r="E15" s="224"/>
      <c r="F15" s="224"/>
      <c r="G15" s="224"/>
      <c r="H15" s="224"/>
      <c r="I15" s="224"/>
    </row>
    <row r="16" spans="1:9" s="192" customFormat="1" ht="12.75" customHeight="1" x14ac:dyDescent="0.2">
      <c r="A16" s="197"/>
      <c r="B16" s="192" t="s">
        <v>14</v>
      </c>
      <c r="C16" s="229">
        <v>0.70504936636654936</v>
      </c>
      <c r="D16" s="229">
        <v>0.66495364390083334</v>
      </c>
      <c r="E16" s="230">
        <v>0.66466088373773946</v>
      </c>
      <c r="F16" s="230">
        <v>0.68053079274118755</v>
      </c>
      <c r="G16" s="230">
        <v>0.67931939734292401</v>
      </c>
      <c r="H16" s="230">
        <v>0.69005204966915246</v>
      </c>
      <c r="I16" s="230">
        <v>0.69333527485389945</v>
      </c>
    </row>
    <row r="17" spans="1:9" s="192" customFormat="1" ht="12.75" customHeight="1" x14ac:dyDescent="0.2">
      <c r="A17" s="197"/>
      <c r="B17" s="192" t="s">
        <v>15</v>
      </c>
      <c r="C17" s="229">
        <v>0.21483992533218171</v>
      </c>
      <c r="D17" s="229">
        <v>0.20227065075429729</v>
      </c>
      <c r="E17" s="230">
        <v>0.20374572397242374</v>
      </c>
      <c r="F17" s="230">
        <v>0.19543053065375329</v>
      </c>
      <c r="G17" s="230">
        <v>0.19438204740578424</v>
      </c>
      <c r="H17" s="230">
        <v>0.18842109192321235</v>
      </c>
      <c r="I17" s="230">
        <v>0.19392499842691188</v>
      </c>
    </row>
    <row r="18" spans="1:9" s="192" customFormat="1" ht="12.75" customHeight="1" x14ac:dyDescent="0.2">
      <c r="A18" s="197"/>
      <c r="B18" s="192" t="s">
        <v>16</v>
      </c>
      <c r="C18" s="229">
        <v>1.3588721662963417E-2</v>
      </c>
      <c r="D18" s="229">
        <v>1.3614531482358104E-2</v>
      </c>
      <c r="E18" s="230">
        <v>1.5345333780857054E-2</v>
      </c>
      <c r="F18" s="230">
        <v>1.521094763646501E-2</v>
      </c>
      <c r="G18" s="230">
        <v>1.4928235424413169E-2</v>
      </c>
      <c r="H18" s="230">
        <v>1.4962769966871587E-2</v>
      </c>
      <c r="I18" s="230">
        <v>1.4737507095789828E-2</v>
      </c>
    </row>
    <row r="19" spans="1:9" s="192" customFormat="1" ht="12.75" customHeight="1" x14ac:dyDescent="0.2">
      <c r="A19" s="197"/>
      <c r="B19" s="224" t="s">
        <v>17</v>
      </c>
      <c r="C19" s="229">
        <v>6.652198663830558E-2</v>
      </c>
      <c r="D19" s="229">
        <v>0.11916117386251122</v>
      </c>
      <c r="E19" s="230">
        <v>0.11624805850897969</v>
      </c>
      <c r="F19" s="230">
        <v>0.10882772896859411</v>
      </c>
      <c r="G19" s="230">
        <v>0.11137031982687856</v>
      </c>
      <c r="H19" s="230">
        <v>0.10656408844076362</v>
      </c>
      <c r="I19" s="230">
        <v>9.8002219623398806E-2</v>
      </c>
    </row>
    <row r="20" spans="1:9" s="192" customFormat="1" ht="12.75" customHeight="1" x14ac:dyDescent="0.2">
      <c r="A20" s="197"/>
      <c r="B20" s="231" t="s">
        <v>21</v>
      </c>
      <c r="C20" s="229">
        <v>1.0000000000000002</v>
      </c>
      <c r="D20" s="229">
        <v>1</v>
      </c>
      <c r="E20" s="230">
        <v>0.99999999999999989</v>
      </c>
      <c r="F20" s="232">
        <v>1</v>
      </c>
      <c r="G20" s="232">
        <v>1</v>
      </c>
      <c r="H20" s="232">
        <v>1</v>
      </c>
      <c r="I20" s="232">
        <v>1</v>
      </c>
    </row>
    <row r="21" spans="1:9" s="192" customFormat="1" ht="12.75" customHeight="1" x14ac:dyDescent="0.2">
      <c r="A21" s="197"/>
      <c r="B21" s="231"/>
      <c r="C21" s="232"/>
      <c r="D21" s="232"/>
      <c r="E21" s="232"/>
      <c r="F21" s="232"/>
      <c r="G21" s="232"/>
      <c r="H21" s="232"/>
      <c r="I21" s="232"/>
    </row>
    <row r="22" spans="1:9" s="192" customFormat="1" ht="25.5" customHeight="1" x14ac:dyDescent="0.2">
      <c r="A22" s="197"/>
      <c r="B22" s="233"/>
      <c r="C22" s="234">
        <v>2022</v>
      </c>
      <c r="D22" s="234">
        <v>2022</v>
      </c>
      <c r="E22" s="234">
        <v>2021</v>
      </c>
      <c r="F22" s="234">
        <v>2020</v>
      </c>
      <c r="G22" s="234">
        <v>2019</v>
      </c>
      <c r="H22" s="234">
        <v>2018</v>
      </c>
      <c r="I22" s="234">
        <v>2017</v>
      </c>
    </row>
    <row r="23" spans="1:9" s="192" customFormat="1" x14ac:dyDescent="0.2">
      <c r="A23" s="197"/>
      <c r="B23" s="220" t="s">
        <v>20</v>
      </c>
      <c r="C23" s="221"/>
      <c r="D23" s="221"/>
      <c r="E23" s="221"/>
      <c r="F23" s="221"/>
      <c r="G23" s="221"/>
      <c r="H23" s="221"/>
      <c r="I23" s="221"/>
    </row>
    <row r="24" spans="1:9" s="192" customFormat="1" ht="12.75" customHeight="1" x14ac:dyDescent="0.2">
      <c r="A24" s="197"/>
      <c r="B24" s="192" t="s">
        <v>22</v>
      </c>
      <c r="C24" s="222">
        <v>5585.1715957222086</v>
      </c>
      <c r="D24" s="222">
        <v>5201.0661736516076</v>
      </c>
      <c r="E24" s="223">
        <v>5013.0054919514159</v>
      </c>
      <c r="F24" s="223">
        <v>5054.5995898812034</v>
      </c>
      <c r="G24" s="223">
        <v>4806.7551272962446</v>
      </c>
      <c r="H24" s="223">
        <v>4711.317484260695</v>
      </c>
      <c r="I24" s="223">
        <v>4844.7271797525464</v>
      </c>
    </row>
    <row r="25" spans="1:9" s="192" customFormat="1" ht="12.75" customHeight="1" x14ac:dyDescent="0.2">
      <c r="A25" s="197"/>
      <c r="B25" s="192" t="s">
        <v>23</v>
      </c>
      <c r="C25" s="222">
        <v>2186.7120391079552</v>
      </c>
      <c r="D25" s="222">
        <v>2463.699670568149</v>
      </c>
      <c r="E25" s="223">
        <v>2358.994002765442</v>
      </c>
      <c r="F25" s="223">
        <v>2210.4519321642292</v>
      </c>
      <c r="G25" s="223">
        <v>2116.9344906806446</v>
      </c>
      <c r="H25" s="223">
        <v>1971.2618786709854</v>
      </c>
      <c r="I25" s="223">
        <v>1997.4044531178988</v>
      </c>
    </row>
    <row r="26" spans="1:9" s="192" customFormat="1" ht="12.75" customHeight="1" x14ac:dyDescent="0.2">
      <c r="A26" s="197"/>
      <c r="B26" s="220" t="s">
        <v>21</v>
      </c>
      <c r="C26" s="227">
        <v>7771.8836348301638</v>
      </c>
      <c r="D26" s="227">
        <v>7664.7658442197571</v>
      </c>
      <c r="E26" s="228">
        <v>7371.999494716858</v>
      </c>
      <c r="F26" s="228">
        <v>7265.0515220454326</v>
      </c>
      <c r="G26" s="228">
        <v>6923.6896179768892</v>
      </c>
      <c r="H26" s="228">
        <v>6682.5793629316804</v>
      </c>
      <c r="I26" s="228">
        <v>6842.1316328704452</v>
      </c>
    </row>
    <row r="27" spans="1:9" s="192" customFormat="1" ht="9.75" customHeight="1" x14ac:dyDescent="0.2">
      <c r="A27" s="197"/>
      <c r="C27" s="224"/>
      <c r="D27" s="224"/>
      <c r="E27" s="224"/>
      <c r="F27" s="224"/>
      <c r="G27" s="224"/>
      <c r="H27" s="224"/>
      <c r="I27" s="224"/>
    </row>
    <row r="28" spans="1:9" s="192" customFormat="1" x14ac:dyDescent="0.2">
      <c r="A28" s="197"/>
      <c r="B28" s="220" t="s">
        <v>13</v>
      </c>
      <c r="C28" s="224"/>
      <c r="D28" s="224"/>
      <c r="E28" s="224"/>
      <c r="F28" s="224"/>
      <c r="G28" s="224"/>
      <c r="H28" s="224"/>
      <c r="I28" s="224"/>
    </row>
    <row r="29" spans="1:9" s="192" customFormat="1" ht="12.75" customHeight="1" x14ac:dyDescent="0.2">
      <c r="A29" s="197"/>
      <c r="B29" s="192" t="s">
        <v>22</v>
      </c>
      <c r="C29" s="235">
        <v>0.71863808802951268</v>
      </c>
      <c r="D29" s="235">
        <v>0.67856817538319147</v>
      </c>
      <c r="E29" s="235">
        <v>0.68000621751859658</v>
      </c>
      <c r="F29" s="235">
        <v>0.69574174037765257</v>
      </c>
      <c r="G29" s="235">
        <v>0.69424763276733725</v>
      </c>
      <c r="H29" s="235">
        <v>0.70501481963602397</v>
      </c>
      <c r="I29" s="235">
        <v>0.70807278194968926</v>
      </c>
    </row>
    <row r="30" spans="1:9" s="192" customFormat="1" ht="12.75" customHeight="1" x14ac:dyDescent="0.2">
      <c r="A30" s="197"/>
      <c r="B30" s="192" t="s">
        <v>23</v>
      </c>
      <c r="C30" s="235">
        <v>0.28136191197048727</v>
      </c>
      <c r="D30" s="235">
        <v>0.32143182461680847</v>
      </c>
      <c r="E30" s="235">
        <v>0.31999378248140342</v>
      </c>
      <c r="F30" s="235">
        <v>0.30425825962234737</v>
      </c>
      <c r="G30" s="235">
        <v>0.3057523672326628</v>
      </c>
      <c r="H30" s="235">
        <v>0.29498518036397597</v>
      </c>
      <c r="I30" s="235">
        <v>0.29192721805031069</v>
      </c>
    </row>
    <row r="31" spans="1:9" s="192" customFormat="1" ht="12.75" customHeight="1" x14ac:dyDescent="0.2">
      <c r="A31" s="197"/>
      <c r="B31" s="231" t="s">
        <v>21</v>
      </c>
      <c r="C31" s="235">
        <v>1</v>
      </c>
      <c r="D31" s="235">
        <v>1</v>
      </c>
      <c r="E31" s="235">
        <v>1</v>
      </c>
      <c r="F31" s="235">
        <v>1</v>
      </c>
      <c r="G31" s="235">
        <v>1</v>
      </c>
      <c r="H31" s="235">
        <v>1</v>
      </c>
      <c r="I31" s="235">
        <v>1</v>
      </c>
    </row>
    <row r="32" spans="1:9" s="192" customFormat="1" ht="12.75" customHeight="1" x14ac:dyDescent="0.2">
      <c r="A32" s="197"/>
      <c r="B32" s="231"/>
      <c r="C32" s="235"/>
      <c r="D32" s="235"/>
      <c r="E32" s="235"/>
      <c r="F32" s="235"/>
      <c r="G32" s="235"/>
      <c r="H32" s="235"/>
      <c r="I32" s="235"/>
    </row>
    <row r="33" spans="1:9" s="192" customFormat="1" ht="26.25" customHeight="1" x14ac:dyDescent="0.2">
      <c r="A33" s="197"/>
      <c r="B33" s="233"/>
      <c r="C33" s="234">
        <v>2022</v>
      </c>
      <c r="D33" s="234">
        <v>2022</v>
      </c>
      <c r="E33" s="234">
        <v>2021</v>
      </c>
      <c r="F33" s="234">
        <v>2020</v>
      </c>
      <c r="G33" s="234">
        <v>2019</v>
      </c>
      <c r="H33" s="234">
        <v>2018</v>
      </c>
      <c r="I33" s="234">
        <v>2017</v>
      </c>
    </row>
    <row r="34" spans="1:9" s="192" customFormat="1" x14ac:dyDescent="0.2">
      <c r="A34" s="197"/>
      <c r="B34" s="220" t="s">
        <v>20</v>
      </c>
      <c r="C34" s="221"/>
      <c r="D34" s="221"/>
      <c r="E34" s="221"/>
      <c r="F34" s="221"/>
      <c r="G34" s="221"/>
      <c r="H34" s="221"/>
      <c r="I34" s="221"/>
    </row>
    <row r="35" spans="1:9" s="192" customFormat="1" ht="12.75" customHeight="1" x14ac:dyDescent="0.2">
      <c r="A35" s="197"/>
      <c r="B35" s="192" t="s">
        <v>24</v>
      </c>
      <c r="C35" s="222">
        <v>7149.2725320088784</v>
      </c>
      <c r="D35" s="222">
        <v>6647.071152950215</v>
      </c>
      <c r="E35" s="223">
        <v>6401.893073248104</v>
      </c>
      <c r="F35" s="223">
        <v>6363.9041457833464</v>
      </c>
      <c r="G35" s="223">
        <v>6049.2376222180401</v>
      </c>
      <c r="H35" s="223">
        <v>5870.4664868948976</v>
      </c>
      <c r="I35" s="223">
        <v>6070.7515824039156</v>
      </c>
    </row>
    <row r="36" spans="1:9" s="192" customFormat="1" ht="12.75" customHeight="1" x14ac:dyDescent="0.2">
      <c r="A36" s="197"/>
      <c r="B36" s="224" t="s">
        <v>25</v>
      </c>
      <c r="C36" s="222">
        <v>622.6111028212855</v>
      </c>
      <c r="D36" s="222">
        <v>1017.694691269541</v>
      </c>
      <c r="E36" s="223">
        <v>970.10642146875375</v>
      </c>
      <c r="F36" s="223">
        <v>901.14737626208591</v>
      </c>
      <c r="G36" s="223">
        <v>874.45199575884908</v>
      </c>
      <c r="H36" s="223">
        <v>812.1128760367834</v>
      </c>
      <c r="I36" s="223">
        <v>771.38005046652984</v>
      </c>
    </row>
    <row r="37" spans="1:9" s="192" customFormat="1" ht="12.75" customHeight="1" x14ac:dyDescent="0.2">
      <c r="A37" s="197"/>
      <c r="B37" s="192" t="s">
        <v>21</v>
      </c>
      <c r="C37" s="227">
        <v>7771.8836348301638</v>
      </c>
      <c r="D37" s="227">
        <v>7664.7658442197562</v>
      </c>
      <c r="E37" s="228">
        <v>7371.999494716858</v>
      </c>
      <c r="F37" s="228">
        <v>7265.0515220454326</v>
      </c>
      <c r="G37" s="228">
        <v>6923.6896179768892</v>
      </c>
      <c r="H37" s="228">
        <v>6682.5793629316813</v>
      </c>
      <c r="I37" s="228">
        <v>6842.1316328704452</v>
      </c>
    </row>
    <row r="38" spans="1:9" s="192" customFormat="1" ht="11.25" customHeight="1" x14ac:dyDescent="0.2">
      <c r="A38" s="197"/>
      <c r="C38" s="224"/>
      <c r="D38" s="224"/>
      <c r="E38" s="224"/>
      <c r="F38" s="224"/>
      <c r="G38" s="224"/>
      <c r="H38" s="224"/>
      <c r="I38" s="224"/>
    </row>
    <row r="39" spans="1:9" s="192" customFormat="1" x14ac:dyDescent="0.2">
      <c r="A39" s="197"/>
      <c r="B39" s="220" t="s">
        <v>13</v>
      </c>
      <c r="C39" s="224"/>
      <c r="D39" s="224"/>
      <c r="E39" s="224"/>
      <c r="F39" s="224"/>
      <c r="G39" s="224"/>
      <c r="H39" s="224"/>
      <c r="I39" s="224"/>
    </row>
    <row r="40" spans="1:9" s="192" customFormat="1" ht="12.75" customHeight="1" x14ac:dyDescent="0.2">
      <c r="A40" s="197"/>
      <c r="B40" s="192" t="s">
        <v>24</v>
      </c>
      <c r="C40" s="235">
        <v>0.91988929169873102</v>
      </c>
      <c r="D40" s="235">
        <v>0.86722429465513062</v>
      </c>
      <c r="E40" s="235">
        <v>0.8684066077101632</v>
      </c>
      <c r="F40" s="235">
        <v>0.87596132339494082</v>
      </c>
      <c r="G40" s="235">
        <v>0.87370144474870826</v>
      </c>
      <c r="H40" s="235">
        <v>0.87847314159236478</v>
      </c>
      <c r="I40" s="235">
        <v>0.88726027328081136</v>
      </c>
    </row>
    <row r="41" spans="1:9" s="192" customFormat="1" ht="13.5" customHeight="1" x14ac:dyDescent="0.2">
      <c r="A41" s="197"/>
      <c r="B41" s="224" t="s">
        <v>25</v>
      </c>
      <c r="C41" s="235">
        <v>8.0110708301268999E-2</v>
      </c>
      <c r="D41" s="235">
        <v>0.13277570534486932</v>
      </c>
      <c r="E41" s="235">
        <v>0.13159339228983674</v>
      </c>
      <c r="F41" s="235">
        <v>0.12403867660505911</v>
      </c>
      <c r="G41" s="235">
        <v>0.12629855525129174</v>
      </c>
      <c r="H41" s="235">
        <v>0.12152685840763519</v>
      </c>
      <c r="I41" s="235">
        <v>0.11273972671918862</v>
      </c>
    </row>
    <row r="42" spans="1:9" s="192" customFormat="1" ht="12.75" customHeight="1" x14ac:dyDescent="0.2">
      <c r="A42" s="197"/>
      <c r="B42" s="236" t="s">
        <v>21</v>
      </c>
      <c r="C42" s="237">
        <v>1</v>
      </c>
      <c r="D42" s="237">
        <v>1</v>
      </c>
      <c r="E42" s="237">
        <v>1</v>
      </c>
      <c r="F42" s="237">
        <v>0.99999999999999989</v>
      </c>
      <c r="G42" s="237">
        <v>1</v>
      </c>
      <c r="H42" s="237">
        <v>1</v>
      </c>
      <c r="I42" s="237">
        <v>1</v>
      </c>
    </row>
    <row r="43" spans="1:9" s="192" customFormat="1" ht="12.75" customHeight="1" x14ac:dyDescent="0.2">
      <c r="A43" s="197"/>
      <c r="B43" s="185"/>
      <c r="C43" s="185"/>
      <c r="D43" s="185"/>
      <c r="E43" s="185"/>
      <c r="F43" s="198"/>
      <c r="G43" s="198"/>
      <c r="H43" s="184"/>
      <c r="I43" s="184"/>
    </row>
    <row r="44" spans="1:9" x14ac:dyDescent="0.2">
      <c r="B44" s="192" t="s">
        <v>26</v>
      </c>
      <c r="C44" s="192"/>
      <c r="D44" s="192"/>
      <c r="E44" s="192"/>
    </row>
    <row r="45" spans="1:9" ht="14.25" x14ac:dyDescent="0.2">
      <c r="B45" s="202"/>
      <c r="C45" s="202"/>
      <c r="D45" s="202"/>
      <c r="E45" s="202"/>
      <c r="H45" s="201"/>
    </row>
    <row r="46" spans="1:9" x14ac:dyDescent="0.2">
      <c r="B46" s="192" t="s">
        <v>107</v>
      </c>
      <c r="C46" s="192"/>
      <c r="D46" s="192"/>
      <c r="E46" s="192"/>
    </row>
    <row r="47" spans="1:9" x14ac:dyDescent="0.2">
      <c r="B47" s="192" t="s">
        <v>18</v>
      </c>
      <c r="C47" s="192"/>
      <c r="D47" s="192"/>
      <c r="E47" s="192"/>
    </row>
  </sheetData>
  <mergeCells count="1">
    <mergeCell ref="H1:I1"/>
  </mergeCells>
  <hyperlinks>
    <hyperlink ref="H1" location="Index!A1" display="retour à l'index" xr:uid="{00000000-0004-0000-0300-000000000000}"/>
  </hyperlinks>
  <pageMargins left="0.31496062992125984" right="0.31496062992125984" top="0" bottom="0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50"/>
  <sheetViews>
    <sheetView showGridLines="0" zoomScaleNormal="100" workbookViewId="0">
      <selection activeCell="B2" sqref="B2"/>
    </sheetView>
  </sheetViews>
  <sheetFormatPr baseColWidth="10" defaultColWidth="10" defaultRowHeight="12.75" customHeight="1" x14ac:dyDescent="0.2"/>
  <cols>
    <col min="1" max="1" width="2.125" style="13" customWidth="1"/>
    <col min="2" max="2" width="42.125" style="14" customWidth="1"/>
    <col min="3" max="3" width="6.625" style="14" customWidth="1"/>
    <col min="4" max="4" width="7.25" style="14" bestFit="1" customWidth="1"/>
    <col min="5" max="5" width="6.625" style="14" customWidth="1"/>
    <col min="6" max="7" width="6.625" style="15" customWidth="1"/>
    <col min="8" max="8" width="6.625" style="23" customWidth="1"/>
    <col min="9" max="9" width="8.125" style="14" customWidth="1"/>
    <col min="10" max="10" width="4.875" style="14" customWidth="1"/>
    <col min="11" max="16384" width="10" style="14"/>
  </cols>
  <sheetData>
    <row r="1" spans="1:12" ht="12.75" customHeight="1" x14ac:dyDescent="0.2">
      <c r="B1" s="1" t="s">
        <v>104</v>
      </c>
      <c r="C1" s="13"/>
      <c r="D1" s="13"/>
      <c r="E1" s="13"/>
      <c r="F1" s="17"/>
      <c r="H1" s="207" t="s">
        <v>108</v>
      </c>
      <c r="I1" s="208"/>
      <c r="J1" s="208"/>
    </row>
    <row r="2" spans="1:12" ht="12.75" customHeight="1" x14ac:dyDescent="0.2">
      <c r="A2" s="2"/>
      <c r="F2" s="18"/>
      <c r="G2" s="18"/>
      <c r="H2" s="24"/>
      <c r="I2" s="19"/>
      <c r="J2" s="19"/>
      <c r="K2" s="19"/>
      <c r="L2" s="19"/>
    </row>
    <row r="3" spans="1:12" ht="12.75" customHeight="1" x14ac:dyDescent="0.2">
      <c r="A3" s="2"/>
      <c r="B3" s="25" t="s">
        <v>117</v>
      </c>
      <c r="C3" s="25"/>
      <c r="D3" s="25"/>
      <c r="E3" s="25"/>
      <c r="F3" s="18"/>
      <c r="G3" s="18"/>
      <c r="H3" s="26"/>
      <c r="I3" s="19"/>
      <c r="J3" s="19"/>
      <c r="K3" s="19"/>
      <c r="L3" s="19"/>
    </row>
    <row r="4" spans="1:12" ht="12.75" customHeight="1" x14ac:dyDescent="0.2">
      <c r="B4" s="27" t="s">
        <v>12</v>
      </c>
      <c r="C4" s="27"/>
      <c r="D4" s="27"/>
      <c r="E4" s="27"/>
      <c r="F4" s="18"/>
      <c r="G4" s="18"/>
      <c r="H4" s="24"/>
      <c r="I4" s="19"/>
      <c r="J4" s="19"/>
      <c r="K4" s="19"/>
      <c r="L4" s="19"/>
    </row>
    <row r="5" spans="1:12" s="28" customFormat="1" ht="18" customHeight="1" x14ac:dyDescent="0.2">
      <c r="A5" s="13"/>
      <c r="B5" s="30" t="s">
        <v>27</v>
      </c>
      <c r="C5" s="31">
        <v>2022</v>
      </c>
      <c r="D5" s="31">
        <v>2021</v>
      </c>
      <c r="E5" s="31">
        <v>2020</v>
      </c>
      <c r="F5" s="31">
        <v>2019</v>
      </c>
      <c r="G5" s="31">
        <v>2018</v>
      </c>
      <c r="H5" s="31">
        <v>2017</v>
      </c>
      <c r="I5" s="29"/>
      <c r="J5" s="29"/>
      <c r="K5" s="29"/>
      <c r="L5" s="29"/>
    </row>
    <row r="6" spans="1:12" s="36" customFormat="1" ht="12.75" customHeight="1" x14ac:dyDescent="0.2">
      <c r="A6" s="13"/>
      <c r="B6" s="32" t="s">
        <v>28</v>
      </c>
      <c r="C6" s="160">
        <v>22.575183832150625</v>
      </c>
      <c r="D6" s="160">
        <v>21.053049035710671</v>
      </c>
      <c r="E6" s="33">
        <v>15.607642603749543</v>
      </c>
      <c r="F6" s="33">
        <v>13.189581753948804</v>
      </c>
      <c r="G6" s="33">
        <v>12.348789669541688</v>
      </c>
      <c r="H6" s="33">
        <v>13.266261032704824</v>
      </c>
      <c r="I6" s="34"/>
      <c r="J6" s="35"/>
    </row>
    <row r="7" spans="1:12" s="28" customFormat="1" ht="12.75" customHeight="1" x14ac:dyDescent="0.2">
      <c r="A7" s="13"/>
      <c r="B7" s="37" t="s">
        <v>29</v>
      </c>
      <c r="C7" s="160">
        <v>28.753105076662333</v>
      </c>
      <c r="D7" s="160">
        <v>31.65233614464977</v>
      </c>
      <c r="E7" s="33">
        <v>26.696011790075019</v>
      </c>
      <c r="F7" s="33">
        <v>23.404176464037093</v>
      </c>
      <c r="G7" s="33">
        <v>22.05699985983</v>
      </c>
      <c r="H7" s="33">
        <v>23.576018383708451</v>
      </c>
      <c r="I7" s="34"/>
      <c r="J7" s="38"/>
    </row>
    <row r="8" spans="1:12" s="28" customFormat="1" ht="12.75" customHeight="1" x14ac:dyDescent="0.2">
      <c r="A8" s="13"/>
      <c r="B8" s="39" t="s">
        <v>30</v>
      </c>
      <c r="C8" s="160">
        <v>241.85878162820723</v>
      </c>
      <c r="D8" s="160">
        <v>248.84253194161241</v>
      </c>
      <c r="E8" s="33">
        <v>185.90092757023794</v>
      </c>
      <c r="F8" s="33">
        <v>186.03796409279138</v>
      </c>
      <c r="G8" s="33">
        <v>186.17410310083528</v>
      </c>
      <c r="H8" s="33">
        <v>197.69934673162999</v>
      </c>
      <c r="I8" s="34"/>
      <c r="J8" s="38"/>
      <c r="K8" s="29"/>
      <c r="L8" s="29"/>
    </row>
    <row r="9" spans="1:12" s="36" customFormat="1" ht="12" x14ac:dyDescent="0.2">
      <c r="A9" s="13"/>
      <c r="B9" s="40" t="s">
        <v>31</v>
      </c>
      <c r="C9" s="160">
        <v>20.155556667909416</v>
      </c>
      <c r="D9" s="160">
        <v>20.175101558165316</v>
      </c>
      <c r="E9" s="33">
        <v>10.121607526022729</v>
      </c>
      <c r="F9" s="33">
        <v>9.6457003684535483</v>
      </c>
      <c r="G9" s="33">
        <v>9.7500312759854815</v>
      </c>
      <c r="H9" s="33">
        <v>14.094725497196187</v>
      </c>
      <c r="I9" s="34"/>
      <c r="J9" s="38"/>
    </row>
    <row r="10" spans="1:12" s="28" customFormat="1" ht="12" x14ac:dyDescent="0.2">
      <c r="A10" s="13"/>
      <c r="B10" s="41" t="s">
        <v>3</v>
      </c>
      <c r="C10" s="160">
        <v>61.902796035214152</v>
      </c>
      <c r="D10" s="160">
        <v>67.062091978445082</v>
      </c>
      <c r="E10" s="33">
        <v>41.585896850305737</v>
      </c>
      <c r="F10" s="33">
        <v>43.480122673931973</v>
      </c>
      <c r="G10" s="33">
        <v>42.467328550115084</v>
      </c>
      <c r="H10" s="33">
        <v>47.578360615743293</v>
      </c>
      <c r="I10" s="34"/>
      <c r="J10" s="38"/>
      <c r="K10" s="29"/>
      <c r="L10" s="29"/>
    </row>
    <row r="11" spans="1:12" s="28" customFormat="1" ht="12.75" customHeight="1" x14ac:dyDescent="0.2">
      <c r="A11" s="13"/>
      <c r="B11" s="39" t="s">
        <v>32</v>
      </c>
      <c r="C11" s="160">
        <v>313.44105306298616</v>
      </c>
      <c r="D11" s="160">
        <v>327.07492126196956</v>
      </c>
      <c r="E11" s="33">
        <v>210.49834579215263</v>
      </c>
      <c r="F11" s="33">
        <v>172.09789077869345</v>
      </c>
      <c r="G11" s="33">
        <v>141.15292950790399</v>
      </c>
      <c r="H11" s="33">
        <v>246.5615640778324</v>
      </c>
      <c r="I11" s="34"/>
      <c r="J11" s="38"/>
      <c r="K11" s="29"/>
      <c r="L11" s="29"/>
    </row>
    <row r="12" spans="1:12" s="28" customFormat="1" ht="12.75" customHeight="1" x14ac:dyDescent="0.2">
      <c r="A12" s="13"/>
      <c r="B12" s="39" t="s">
        <v>33</v>
      </c>
      <c r="C12" s="160">
        <v>25.970608087603182</v>
      </c>
      <c r="D12" s="160">
        <v>26.397231660190801</v>
      </c>
      <c r="E12" s="33">
        <v>16.443947125623598</v>
      </c>
      <c r="F12" s="33">
        <v>17.150544006500439</v>
      </c>
      <c r="G12" s="33">
        <v>15.731109376087961</v>
      </c>
      <c r="H12" s="33">
        <v>17.20207128052008</v>
      </c>
      <c r="I12" s="42"/>
      <c r="J12" s="38"/>
      <c r="K12" s="29"/>
      <c r="L12" s="29"/>
    </row>
    <row r="13" spans="1:12" s="28" customFormat="1" ht="12.75" customHeight="1" x14ac:dyDescent="0.2">
      <c r="A13" s="13"/>
      <c r="B13" s="39" t="s">
        <v>34</v>
      </c>
      <c r="C13" s="160">
        <v>212.92440483923974</v>
      </c>
      <c r="D13" s="160">
        <v>214.35585011446045</v>
      </c>
      <c r="E13" s="33">
        <v>160.92978223840825</v>
      </c>
      <c r="F13" s="33">
        <v>157.54039847634047</v>
      </c>
      <c r="G13" s="33">
        <v>152.3488668228959</v>
      </c>
      <c r="H13" s="33">
        <v>138.3534684919623</v>
      </c>
      <c r="I13" s="34"/>
      <c r="J13" s="38"/>
      <c r="K13" s="29"/>
      <c r="L13" s="29"/>
    </row>
    <row r="14" spans="1:12" s="28" customFormat="1" ht="12.75" customHeight="1" x14ac:dyDescent="0.2">
      <c r="A14" s="13"/>
      <c r="B14" s="39" t="s">
        <v>35</v>
      </c>
      <c r="C14" s="160">
        <v>17.731987785129228</v>
      </c>
      <c r="D14" s="160">
        <v>14.834528637799666</v>
      </c>
      <c r="E14" s="33">
        <v>14.526362595782523</v>
      </c>
      <c r="F14" s="33">
        <v>12.812378770895142</v>
      </c>
      <c r="G14" s="33">
        <v>26.784404183750482</v>
      </c>
      <c r="H14" s="33">
        <v>31.443675935763544</v>
      </c>
      <c r="I14" s="34"/>
      <c r="J14" s="38"/>
      <c r="K14" s="29"/>
      <c r="L14" s="29"/>
    </row>
    <row r="15" spans="1:12" s="28" customFormat="1" ht="12.75" customHeight="1" x14ac:dyDescent="0.2">
      <c r="A15" s="13"/>
      <c r="B15" s="39" t="s">
        <v>36</v>
      </c>
      <c r="C15" s="160">
        <v>3.0422492642851839</v>
      </c>
      <c r="D15" s="160">
        <v>3.0189777351322133</v>
      </c>
      <c r="E15" s="33">
        <v>2.5963641064226382</v>
      </c>
      <c r="F15" s="33">
        <v>2.7771808196280428</v>
      </c>
      <c r="G15" s="33">
        <v>3.0014045457548106</v>
      </c>
      <c r="H15" s="33">
        <v>2.806635596967066</v>
      </c>
      <c r="I15" s="34"/>
      <c r="J15" s="38"/>
      <c r="K15" s="29"/>
      <c r="L15" s="29"/>
    </row>
    <row r="16" spans="1:12" s="28" customFormat="1" ht="12.75" customHeight="1" x14ac:dyDescent="0.2">
      <c r="A16" s="13"/>
      <c r="B16" s="39" t="s">
        <v>37</v>
      </c>
      <c r="C16" s="160">
        <v>362.06513618370832</v>
      </c>
      <c r="D16" s="160">
        <v>223.06576816566326</v>
      </c>
      <c r="E16" s="33">
        <v>174.81347665979362</v>
      </c>
      <c r="F16" s="33">
        <v>201.91854486683133</v>
      </c>
      <c r="G16" s="33">
        <v>739.28811787134805</v>
      </c>
      <c r="H16" s="33">
        <v>67.950463162953042</v>
      </c>
      <c r="I16" s="34"/>
      <c r="J16" s="38"/>
      <c r="K16" s="29"/>
      <c r="L16" s="29"/>
    </row>
    <row r="17" spans="1:12" s="28" customFormat="1" ht="12" x14ac:dyDescent="0.2">
      <c r="A17" s="13"/>
      <c r="B17" s="41" t="s">
        <v>38</v>
      </c>
      <c r="C17" s="160">
        <v>4607.2077592262976</v>
      </c>
      <c r="D17" s="160">
        <v>4362.3589698658361</v>
      </c>
      <c r="E17" s="33">
        <v>4444.678876837811</v>
      </c>
      <c r="F17" s="33">
        <v>4173.8220734392999</v>
      </c>
      <c r="G17" s="33">
        <v>4107.1704335341501</v>
      </c>
      <c r="H17" s="33">
        <v>4216.1566517243627</v>
      </c>
      <c r="I17" s="34"/>
      <c r="J17" s="38"/>
      <c r="K17" s="29"/>
      <c r="L17" s="29"/>
    </row>
    <row r="18" spans="1:12" s="28" customFormat="1" ht="12.75" customHeight="1" x14ac:dyDescent="0.2">
      <c r="A18" s="13"/>
      <c r="B18" s="39" t="s">
        <v>40</v>
      </c>
      <c r="C18" s="160">
        <v>1705.3516710043259</v>
      </c>
      <c r="D18" s="160">
        <v>1769.7722616672377</v>
      </c>
      <c r="E18" s="33">
        <v>1930.7762294087649</v>
      </c>
      <c r="F18" s="33">
        <v>1883.676749243911</v>
      </c>
      <c r="G18" s="33">
        <v>1200.7893031173769</v>
      </c>
      <c r="H18" s="33">
        <v>1802.0002307835823</v>
      </c>
      <c r="I18" s="34"/>
      <c r="J18" s="35"/>
      <c r="K18" s="29"/>
      <c r="L18" s="29"/>
    </row>
    <row r="19" spans="1:12" s="28" customFormat="1" ht="12.75" customHeight="1" x14ac:dyDescent="0.2">
      <c r="A19" s="13"/>
      <c r="B19" s="37" t="s">
        <v>39</v>
      </c>
      <c r="C19" s="160">
        <v>41.78555152603716</v>
      </c>
      <c r="D19" s="160">
        <v>42.335874949984117</v>
      </c>
      <c r="E19" s="33">
        <v>29.876050940282695</v>
      </c>
      <c r="F19" s="33">
        <v>26.136312221626483</v>
      </c>
      <c r="G19" s="33">
        <v>23.515541516105831</v>
      </c>
      <c r="H19" s="33">
        <v>23.44215955551936</v>
      </c>
      <c r="I19" s="34"/>
      <c r="J19" s="38"/>
      <c r="K19" s="29"/>
      <c r="L19" s="29"/>
    </row>
    <row r="20" spans="1:12" s="28" customFormat="1" ht="14.45" customHeight="1" x14ac:dyDescent="0.2">
      <c r="A20" s="13"/>
      <c r="B20" s="44" t="s">
        <v>21</v>
      </c>
      <c r="C20" s="161">
        <v>7664.7658442197599</v>
      </c>
      <c r="D20" s="161">
        <v>7371.999494716858</v>
      </c>
      <c r="E20" s="45">
        <v>7265.0515220454336</v>
      </c>
      <c r="F20" s="45">
        <v>6923.6896179768883</v>
      </c>
      <c r="G20" s="45">
        <v>6682.5793629316822</v>
      </c>
      <c r="H20" s="45">
        <v>6842.1316328704461</v>
      </c>
      <c r="I20" s="29"/>
      <c r="J20" s="29"/>
      <c r="K20" s="29"/>
      <c r="L20" s="29"/>
    </row>
    <row r="21" spans="1:12" s="28" customFormat="1" ht="12" x14ac:dyDescent="0.2">
      <c r="A21" s="13"/>
      <c r="B21" s="46"/>
      <c r="C21" s="167"/>
      <c r="D21" s="46"/>
      <c r="E21" s="46"/>
      <c r="F21" s="47"/>
      <c r="G21" s="47"/>
      <c r="H21" s="47"/>
      <c r="I21" s="48"/>
      <c r="J21" s="29"/>
      <c r="K21" s="29"/>
      <c r="L21" s="29"/>
    </row>
    <row r="22" spans="1:12" ht="12.75" customHeight="1" x14ac:dyDescent="0.2">
      <c r="B22" s="25" t="s">
        <v>116</v>
      </c>
      <c r="C22" s="25"/>
      <c r="D22" s="25"/>
      <c r="E22" s="25"/>
      <c r="F22" s="24"/>
      <c r="G22" s="24"/>
      <c r="H22" s="24"/>
      <c r="I22" s="48"/>
      <c r="J22" s="29"/>
      <c r="K22" s="19"/>
      <c r="L22" s="19"/>
    </row>
    <row r="23" spans="1:12" ht="12.75" customHeight="1" x14ac:dyDescent="0.2">
      <c r="B23" s="27" t="s">
        <v>13</v>
      </c>
      <c r="C23" s="27"/>
      <c r="D23" s="27"/>
      <c r="E23" s="27"/>
      <c r="F23" s="24"/>
      <c r="G23" s="24"/>
      <c r="H23" s="24"/>
      <c r="I23" s="48"/>
      <c r="J23" s="29"/>
      <c r="K23" s="19"/>
      <c r="L23" s="19"/>
    </row>
    <row r="24" spans="1:12" s="28" customFormat="1" ht="18" customHeight="1" x14ac:dyDescent="0.2">
      <c r="A24" s="13"/>
      <c r="B24" s="30" t="s">
        <v>27</v>
      </c>
      <c r="C24" s="31">
        <v>2022</v>
      </c>
      <c r="D24" s="30">
        <v>2021</v>
      </c>
      <c r="E24" s="31">
        <v>2020</v>
      </c>
      <c r="F24" s="31">
        <v>2019</v>
      </c>
      <c r="G24" s="31">
        <v>2018</v>
      </c>
      <c r="H24" s="31">
        <v>2017</v>
      </c>
      <c r="I24" s="29"/>
      <c r="J24" s="29"/>
      <c r="K24" s="29"/>
      <c r="L24" s="29"/>
    </row>
    <row r="25" spans="1:12" s="36" customFormat="1" ht="12.75" customHeight="1" x14ac:dyDescent="0.2">
      <c r="A25" s="13"/>
      <c r="B25" s="32" t="s">
        <v>28</v>
      </c>
      <c r="C25" s="43">
        <v>0.29453194384503317</v>
      </c>
      <c r="D25" s="43">
        <f>D6*100/$D$20</f>
        <v>0.28558125988476174</v>
      </c>
      <c r="E25" s="43">
        <v>0.21483182268410536</v>
      </c>
      <c r="F25" s="43">
        <v>0.19049932162907701</v>
      </c>
      <c r="G25" s="43">
        <v>0.18479076714061216</v>
      </c>
      <c r="H25" s="43">
        <v>0.19389076013931195</v>
      </c>
      <c r="I25" s="29"/>
      <c r="J25" s="29"/>
    </row>
    <row r="26" spans="1:12" s="36" customFormat="1" ht="12" x14ac:dyDescent="0.2">
      <c r="A26" s="13"/>
      <c r="B26" s="37" t="s">
        <v>29</v>
      </c>
      <c r="C26" s="43">
        <v>0.37513350911229665</v>
      </c>
      <c r="D26" s="43">
        <f>D7*100/$D$20</f>
        <v>0.42935890279609235</v>
      </c>
      <c r="E26" s="43">
        <v>0.36745798304481825</v>
      </c>
      <c r="F26" s="43">
        <v>0.33803041088482277</v>
      </c>
      <c r="G26" s="43">
        <v>0.33006715912990642</v>
      </c>
      <c r="H26" s="43">
        <v>0.34457124838765663</v>
      </c>
      <c r="I26" s="29"/>
      <c r="J26" s="49"/>
    </row>
    <row r="27" spans="1:12" s="28" customFormat="1" ht="12.75" customHeight="1" x14ac:dyDescent="0.2">
      <c r="A27" s="50"/>
      <c r="B27" s="39" t="s">
        <v>30</v>
      </c>
      <c r="C27" s="43">
        <v>3.1554621046982212</v>
      </c>
      <c r="D27" s="43">
        <f>D8*100/$D$20</f>
        <v>3.3755093461406958</v>
      </c>
      <c r="E27" s="43">
        <v>2.5588383923518081</v>
      </c>
      <c r="F27" s="43">
        <v>2.6869772384041664</v>
      </c>
      <c r="G27" s="43">
        <v>2.7859617221090471</v>
      </c>
      <c r="H27" s="43">
        <v>2.8894408546871255</v>
      </c>
      <c r="I27" s="29"/>
      <c r="J27" s="29"/>
      <c r="K27" s="29"/>
      <c r="L27" s="29"/>
    </row>
    <row r="28" spans="1:12" s="28" customFormat="1" ht="12.75" customHeight="1" x14ac:dyDescent="0.2">
      <c r="A28" s="50"/>
      <c r="B28" s="40" t="s">
        <v>31</v>
      </c>
      <c r="C28" s="43">
        <v>0.2629637627235456</v>
      </c>
      <c r="D28" s="43">
        <f t="shared" ref="D28:D38" si="0">D9*100/$D$20</f>
        <v>0.27367204206435169</v>
      </c>
      <c r="E28" s="43">
        <v>0.13931914309635959</v>
      </c>
      <c r="F28" s="43">
        <v>0.13931445371856566</v>
      </c>
      <c r="G28" s="43">
        <v>0.14590221449623147</v>
      </c>
      <c r="H28" s="43">
        <v>0.20599904026229754</v>
      </c>
      <c r="I28" s="49"/>
      <c r="J28" s="29"/>
      <c r="K28" s="29"/>
      <c r="L28" s="29"/>
    </row>
    <row r="29" spans="1:12" s="28" customFormat="1" ht="12" x14ac:dyDescent="0.2">
      <c r="A29" s="50"/>
      <c r="B29" s="41" t="s">
        <v>3</v>
      </c>
      <c r="C29" s="43">
        <v>0.80762801230121062</v>
      </c>
      <c r="D29" s="43">
        <f t="shared" si="0"/>
        <v>0.90968660573708815</v>
      </c>
      <c r="E29" s="43">
        <v>0.57241021242747447</v>
      </c>
      <c r="F29" s="43">
        <v>0.6279906389945441</v>
      </c>
      <c r="G29" s="43">
        <v>0.63549306702860375</v>
      </c>
      <c r="H29" s="43">
        <v>0.69537335977535086</v>
      </c>
      <c r="I29" s="29"/>
      <c r="J29" s="19"/>
      <c r="K29" s="29"/>
      <c r="L29" s="29"/>
    </row>
    <row r="30" spans="1:12" s="28" customFormat="1" ht="12.75" customHeight="1" x14ac:dyDescent="0.2">
      <c r="A30" s="13"/>
      <c r="B30" s="39" t="s">
        <v>32</v>
      </c>
      <c r="C30" s="43">
        <v>4.0893754542986063</v>
      </c>
      <c r="D30" s="43">
        <f t="shared" si="0"/>
        <v>4.4367192577314709</v>
      </c>
      <c r="E30" s="43">
        <v>2.8974102269392858</v>
      </c>
      <c r="F30" s="43">
        <v>2.4856384424260298</v>
      </c>
      <c r="G30" s="43">
        <v>2.1122521984681595</v>
      </c>
      <c r="H30" s="43">
        <v>3.6035782020521232</v>
      </c>
      <c r="I30" s="29"/>
      <c r="J30" s="19"/>
      <c r="K30" s="29"/>
      <c r="L30" s="29"/>
    </row>
    <row r="31" spans="1:12" s="28" customFormat="1" ht="12.75" customHeight="1" x14ac:dyDescent="0.2">
      <c r="A31" s="13"/>
      <c r="B31" s="39" t="s">
        <v>33</v>
      </c>
      <c r="C31" s="43">
        <v>0.33883106953865305</v>
      </c>
      <c r="D31" s="43">
        <f t="shared" si="0"/>
        <v>0.35807424673737936</v>
      </c>
      <c r="E31" s="43">
        <v>0.22634315910527639</v>
      </c>
      <c r="F31" s="43">
        <v>0.24770815782917568</v>
      </c>
      <c r="G31" s="43">
        <v>0.23540475199364699</v>
      </c>
      <c r="H31" s="43">
        <v>0.25141391898804172</v>
      </c>
      <c r="I31" s="19"/>
      <c r="J31" s="19"/>
      <c r="K31" s="29"/>
      <c r="L31" s="29"/>
    </row>
    <row r="32" spans="1:12" s="28" customFormat="1" ht="12.75" customHeight="1" x14ac:dyDescent="0.2">
      <c r="A32" s="13"/>
      <c r="B32" s="39" t="s">
        <v>34</v>
      </c>
      <c r="C32" s="43">
        <v>2.7779635955847586</v>
      </c>
      <c r="D32" s="43">
        <f t="shared" si="0"/>
        <v>2.9077029952060975</v>
      </c>
      <c r="E32" s="43">
        <v>2.2151223807577263</v>
      </c>
      <c r="F32" s="43">
        <v>2.2753821613738658</v>
      </c>
      <c r="G32" s="43">
        <v>2.2797913582287732</v>
      </c>
      <c r="H32" s="43">
        <v>2.0220813617103643</v>
      </c>
      <c r="I32" s="19"/>
      <c r="J32" s="51"/>
      <c r="K32" s="29"/>
      <c r="L32" s="29"/>
    </row>
    <row r="33" spans="1:12" s="28" customFormat="1" ht="12.75" customHeight="1" x14ac:dyDescent="0.2">
      <c r="A33" s="13"/>
      <c r="B33" s="39" t="s">
        <v>35</v>
      </c>
      <c r="C33" s="43">
        <v>0.23134415513164663</v>
      </c>
      <c r="D33" s="43">
        <f t="shared" si="0"/>
        <v>0.20122802027361544</v>
      </c>
      <c r="E33" s="43">
        <v>0.19994851449715129</v>
      </c>
      <c r="F33" s="43">
        <v>0.18505131624659596</v>
      </c>
      <c r="G33" s="43">
        <v>0.40080936909367321</v>
      </c>
      <c r="H33" s="43">
        <v>0.45955964636377705</v>
      </c>
      <c r="I33" s="19"/>
      <c r="J33" s="19"/>
      <c r="K33" s="29"/>
      <c r="L33" s="29"/>
    </row>
    <row r="34" spans="1:12" s="28" customFormat="1" ht="12.75" customHeight="1" x14ac:dyDescent="0.2">
      <c r="A34" s="13"/>
      <c r="B34" s="39" t="s">
        <v>36</v>
      </c>
      <c r="C34" s="43">
        <v>3.9691352953455709E-2</v>
      </c>
      <c r="D34" s="43">
        <f t="shared" si="0"/>
        <v>4.095195255094311E-2</v>
      </c>
      <c r="E34" s="43">
        <v>3.5737724619627285E-2</v>
      </c>
      <c r="F34" s="43">
        <v>4.0111284197623213E-2</v>
      </c>
      <c r="G34" s="43">
        <v>4.49138630871131E-2</v>
      </c>
      <c r="H34" s="43">
        <v>4.1019900632774178E-2</v>
      </c>
      <c r="I34" s="51"/>
      <c r="J34" s="19"/>
      <c r="K34" s="29"/>
      <c r="L34" s="29"/>
    </row>
    <row r="35" spans="1:12" s="28" customFormat="1" ht="12.75" customHeight="1" x14ac:dyDescent="0.2">
      <c r="A35" s="13"/>
      <c r="B35" s="39" t="s">
        <v>37</v>
      </c>
      <c r="C35" s="43">
        <v>4.7237599105098944</v>
      </c>
      <c r="D35" s="43">
        <f t="shared" si="0"/>
        <v>3.0258516475146706</v>
      </c>
      <c r="E35" s="43">
        <v>2.4062248716245289</v>
      </c>
      <c r="F35" s="43">
        <v>2.9163431061751179</v>
      </c>
      <c r="G35" s="43">
        <v>11.062915645599135</v>
      </c>
      <c r="H35" s="43">
        <v>0.99311832640738174</v>
      </c>
      <c r="I35" s="51"/>
      <c r="J35" s="19"/>
      <c r="K35" s="29"/>
      <c r="L35" s="29"/>
    </row>
    <row r="36" spans="1:12" s="28" customFormat="1" x14ac:dyDescent="0.2">
      <c r="A36" s="13"/>
      <c r="B36" s="41" t="s">
        <v>38</v>
      </c>
      <c r="C36" s="43">
        <v>60.108917256757913</v>
      </c>
      <c r="D36" s="43">
        <f t="shared" si="0"/>
        <v>59.174705220640881</v>
      </c>
      <c r="E36" s="43">
        <v>61.178903733175964</v>
      </c>
      <c r="F36" s="43">
        <v>60.283205974488737</v>
      </c>
      <c r="G36" s="43">
        <v>61.46085531459088</v>
      </c>
      <c r="H36" s="43">
        <v>61.620513576053185</v>
      </c>
      <c r="I36" s="51"/>
      <c r="J36" s="19"/>
      <c r="K36" s="29"/>
      <c r="L36" s="29"/>
    </row>
    <row r="37" spans="1:12" s="28" customFormat="1" ht="12.75" customHeight="1" x14ac:dyDescent="0.2">
      <c r="A37" s="13"/>
      <c r="B37" s="39" t="s">
        <v>40</v>
      </c>
      <c r="C37" s="43">
        <v>22.249233775228568</v>
      </c>
      <c r="D37" s="43">
        <f t="shared" si="0"/>
        <v>24.006679096160337</v>
      </c>
      <c r="E37" s="43">
        <v>26.576222116937803</v>
      </c>
      <c r="F37" s="43">
        <v>27.206256391867605</v>
      </c>
      <c r="G37" s="43">
        <v>17.96894938170378</v>
      </c>
      <c r="H37" s="43">
        <v>26.336824946871097</v>
      </c>
      <c r="I37" s="51"/>
      <c r="J37" s="19"/>
      <c r="K37" s="29"/>
      <c r="L37" s="29"/>
    </row>
    <row r="38" spans="1:12" s="28" customFormat="1" ht="12.75" customHeight="1" x14ac:dyDescent="0.2">
      <c r="A38" s="13"/>
      <c r="B38" s="37" t="s">
        <v>39</v>
      </c>
      <c r="C38" s="43">
        <v>0.54516409731614901</v>
      </c>
      <c r="D38" s="43">
        <f t="shared" si="0"/>
        <v>0.57427940656159993</v>
      </c>
      <c r="E38" s="43">
        <v>0.41122971873806152</v>
      </c>
      <c r="F38" s="43">
        <v>0.3774911017640844</v>
      </c>
      <c r="G38" s="43">
        <v>0.35189318733042985</v>
      </c>
      <c r="H38" s="43">
        <v>0.3426148576695065</v>
      </c>
      <c r="I38" s="19"/>
      <c r="J38" s="19"/>
      <c r="K38" s="29"/>
      <c r="L38" s="29"/>
    </row>
    <row r="39" spans="1:12" s="53" customFormat="1" ht="14.45" customHeight="1" x14ac:dyDescent="0.2">
      <c r="A39" s="13"/>
      <c r="B39" s="44" t="s">
        <v>21</v>
      </c>
      <c r="C39" s="52">
        <v>99.999999999999957</v>
      </c>
      <c r="D39" s="52">
        <f>SUM(D25:D38)</f>
        <v>99.999999999999986</v>
      </c>
      <c r="E39" s="52">
        <v>99.999999999999986</v>
      </c>
      <c r="F39" s="52">
        <v>100</v>
      </c>
      <c r="G39" s="52">
        <v>100</v>
      </c>
      <c r="H39" s="52">
        <v>100</v>
      </c>
      <c r="I39" s="19"/>
      <c r="J39" s="19"/>
      <c r="K39" s="49"/>
      <c r="L39" s="49"/>
    </row>
    <row r="40" spans="1:12" s="28" customFormat="1" ht="12.75" customHeight="1" x14ac:dyDescent="0.2">
      <c r="A40" s="13"/>
      <c r="B40" s="169" t="s">
        <v>118</v>
      </c>
      <c r="C40" s="27"/>
      <c r="D40" s="54"/>
      <c r="E40" s="54"/>
      <c r="F40" s="18"/>
      <c r="G40" s="18"/>
      <c r="H40" s="24"/>
      <c r="I40" s="19"/>
      <c r="J40" s="19"/>
      <c r="K40" s="29"/>
      <c r="L40" s="29"/>
    </row>
    <row r="41" spans="1:12" s="28" customFormat="1" ht="12.75" customHeight="1" x14ac:dyDescent="0.2">
      <c r="A41" s="13"/>
      <c r="B41" s="154" t="s">
        <v>41</v>
      </c>
      <c r="C41" s="22"/>
      <c r="D41" s="55"/>
      <c r="E41" s="55"/>
      <c r="F41" s="24"/>
      <c r="G41" s="24"/>
      <c r="H41" s="24"/>
      <c r="I41" s="19"/>
      <c r="J41" s="19"/>
      <c r="K41" s="29"/>
      <c r="L41" s="29"/>
    </row>
    <row r="42" spans="1:12" ht="12.75" customHeight="1" x14ac:dyDescent="0.2">
      <c r="C42" s="22"/>
      <c r="D42" s="56"/>
      <c r="E42" s="56"/>
      <c r="F42" s="18"/>
      <c r="G42" s="18"/>
      <c r="H42" s="24"/>
      <c r="I42" s="19"/>
      <c r="J42" s="19"/>
      <c r="K42" s="19"/>
      <c r="L42" s="19"/>
    </row>
    <row r="43" spans="1:12" s="1" customFormat="1" ht="12.75" customHeight="1" x14ac:dyDescent="0.2">
      <c r="B43" s="14" t="s">
        <v>107</v>
      </c>
      <c r="C43" s="27"/>
      <c r="D43" s="57"/>
      <c r="E43" s="57"/>
      <c r="F43" s="58"/>
      <c r="G43" s="58"/>
      <c r="H43" s="59"/>
      <c r="I43" s="19"/>
      <c r="J43" s="19"/>
      <c r="K43" s="51"/>
      <c r="L43" s="51"/>
    </row>
    <row r="44" spans="1:12" ht="12.75" customHeight="1" x14ac:dyDescent="0.2">
      <c r="C44" s="168"/>
      <c r="F44" s="18"/>
      <c r="G44" s="18"/>
      <c r="H44" s="24"/>
      <c r="I44" s="19"/>
      <c r="J44" s="19"/>
      <c r="K44" s="19"/>
      <c r="L44" s="19"/>
    </row>
    <row r="45" spans="1:12" ht="12.75" customHeight="1" x14ac:dyDescent="0.2">
      <c r="F45" s="18"/>
      <c r="G45" s="18"/>
      <c r="H45" s="24"/>
      <c r="I45" s="19"/>
      <c r="J45" s="19"/>
      <c r="K45" s="19"/>
      <c r="L45" s="19"/>
    </row>
    <row r="46" spans="1:12" ht="12.75" customHeight="1" x14ac:dyDescent="0.2">
      <c r="F46" s="18"/>
      <c r="G46" s="18"/>
      <c r="H46" s="24"/>
      <c r="I46" s="19"/>
      <c r="J46" s="19"/>
      <c r="K46" s="19"/>
      <c r="L46" s="19"/>
    </row>
    <row r="47" spans="1:12" ht="12.75" customHeight="1" x14ac:dyDescent="0.2">
      <c r="F47" s="18"/>
      <c r="G47" s="18"/>
      <c r="H47" s="24"/>
      <c r="I47" s="19"/>
      <c r="J47" s="19"/>
      <c r="K47" s="19"/>
      <c r="L47" s="19"/>
    </row>
    <row r="48" spans="1:12" ht="12.75" customHeight="1" x14ac:dyDescent="0.2">
      <c r="F48" s="18"/>
      <c r="G48" s="18"/>
      <c r="H48" s="24"/>
      <c r="I48" s="19"/>
      <c r="J48" s="19"/>
      <c r="K48" s="19"/>
      <c r="L48" s="19"/>
    </row>
    <row r="49" spans="6:12" ht="12.75" customHeight="1" x14ac:dyDescent="0.2">
      <c r="F49" s="18"/>
      <c r="G49" s="18"/>
      <c r="H49" s="24"/>
      <c r="I49" s="19"/>
      <c r="J49" s="19"/>
      <c r="K49" s="19"/>
      <c r="L49" s="19"/>
    </row>
    <row r="50" spans="6:12" ht="12.75" customHeight="1" x14ac:dyDescent="0.2">
      <c r="F50" s="18"/>
      <c r="G50" s="18"/>
      <c r="H50" s="24"/>
      <c r="I50" s="19"/>
      <c r="J50" s="19"/>
      <c r="K50" s="19"/>
      <c r="L50" s="19"/>
    </row>
  </sheetData>
  <mergeCells count="1">
    <mergeCell ref="H1:J1"/>
  </mergeCells>
  <hyperlinks>
    <hyperlink ref="H1" location="Index!A1" display="retour à l'index" xr:uid="{00000000-0004-0000-0400-000000000000}"/>
  </hyperlinks>
  <pageMargins left="0.19685039370078741" right="0" top="0.78740157480314965" bottom="0" header="0.51181102362204722" footer="0.51181102362204722"/>
  <pageSetup paperSize="9" scale="9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24"/>
  <sheetViews>
    <sheetView showGridLines="0" zoomScaleNormal="100" workbookViewId="0">
      <selection activeCell="B3" sqref="B3"/>
    </sheetView>
  </sheetViews>
  <sheetFormatPr baseColWidth="10" defaultColWidth="10" defaultRowHeight="11.25" customHeight="1" x14ac:dyDescent="0.2"/>
  <cols>
    <col min="1" max="1" width="0.75" style="13" customWidth="1"/>
    <col min="2" max="2" width="22.375" style="81" customWidth="1"/>
    <col min="3" max="3" width="7.5" style="85" customWidth="1"/>
    <col min="4" max="4" width="10.875" style="81" customWidth="1"/>
    <col min="5" max="6" width="9.25" style="81" customWidth="1"/>
    <col min="7" max="7" width="10" style="81"/>
    <col min="8" max="8" width="5.625" style="81" customWidth="1"/>
    <col min="9" max="9" width="2.5" style="81" customWidth="1"/>
    <col min="10" max="16384" width="10" style="81"/>
  </cols>
  <sheetData>
    <row r="1" spans="1:25" s="21" customFormat="1" ht="12.75" customHeight="1" x14ac:dyDescent="0.2">
      <c r="A1" s="13"/>
      <c r="B1" s="1" t="s">
        <v>105</v>
      </c>
      <c r="C1" s="1"/>
      <c r="E1" s="60" t="s">
        <v>0</v>
      </c>
      <c r="F1" s="207" t="s">
        <v>108</v>
      </c>
      <c r="G1" s="209"/>
      <c r="H1" s="21" t="s">
        <v>0</v>
      </c>
    </row>
    <row r="2" spans="1:25" s="21" customFormat="1" ht="6" customHeight="1" x14ac:dyDescent="0.2">
      <c r="A2" s="2"/>
      <c r="B2" s="61"/>
      <c r="C2" s="62"/>
    </row>
    <row r="3" spans="1:25" s="21" customFormat="1" ht="12.75" customHeight="1" x14ac:dyDescent="0.2">
      <c r="A3" s="2"/>
      <c r="B3" s="63" t="s">
        <v>112</v>
      </c>
      <c r="C3" s="64"/>
      <c r="D3" s="54"/>
      <c r="E3" s="54"/>
    </row>
    <row r="4" spans="1:25" s="21" customFormat="1" ht="12.75" customHeight="1" x14ac:dyDescent="0.2">
      <c r="A4" s="2"/>
      <c r="B4" s="65" t="s">
        <v>54</v>
      </c>
      <c r="C4" s="64"/>
      <c r="D4" s="56"/>
      <c r="E4" s="66"/>
      <c r="F4" s="19"/>
      <c r="G4" s="19"/>
      <c r="H4" s="19"/>
    </row>
    <row r="5" spans="1:25" s="21" customFormat="1" ht="18" customHeight="1" x14ac:dyDescent="0.2">
      <c r="A5" s="13"/>
      <c r="B5" s="67" t="s">
        <v>4</v>
      </c>
      <c r="C5" s="68">
        <v>2022</v>
      </c>
      <c r="D5" s="69"/>
      <c r="E5" s="19"/>
      <c r="F5" s="70"/>
      <c r="G5" s="19"/>
    </row>
    <row r="6" spans="1:25" s="21" customFormat="1" ht="12.75" customHeight="1" x14ac:dyDescent="0.2">
      <c r="A6" s="13"/>
      <c r="B6" s="162" t="s">
        <v>67</v>
      </c>
      <c r="C6" s="163">
        <v>0.66283069104549786</v>
      </c>
      <c r="F6" s="73"/>
      <c r="G6" s="19"/>
    </row>
    <row r="7" spans="1:25" s="21" customFormat="1" ht="12.75" customHeight="1" x14ac:dyDescent="0.2">
      <c r="A7" s="13"/>
      <c r="B7" s="71" t="s">
        <v>44</v>
      </c>
      <c r="C7" s="163">
        <v>0.66739976514666555</v>
      </c>
      <c r="F7" s="73"/>
      <c r="G7" s="19"/>
    </row>
    <row r="8" spans="1:25" s="21" customFormat="1" ht="12.75" customHeight="1" x14ac:dyDescent="0.2">
      <c r="A8" s="13"/>
      <c r="B8" s="162" t="s">
        <v>42</v>
      </c>
      <c r="C8" s="164">
        <v>0.67732307518826285</v>
      </c>
      <c r="E8" s="71"/>
      <c r="F8" s="19"/>
      <c r="G8" s="19"/>
    </row>
    <row r="9" spans="1:25" s="75" customFormat="1" ht="12.75" customHeight="1" x14ac:dyDescent="0.2">
      <c r="A9" s="13"/>
      <c r="B9" s="162" t="s">
        <v>45</v>
      </c>
      <c r="C9" s="163">
        <v>0.72770295011397423</v>
      </c>
      <c r="E9" s="71"/>
      <c r="F9" s="74"/>
      <c r="G9" s="74"/>
      <c r="Y9" s="21"/>
    </row>
    <row r="10" spans="1:25" s="75" customFormat="1" ht="12.75" customHeight="1" x14ac:dyDescent="0.2">
      <c r="A10" s="13"/>
      <c r="B10" s="71" t="s">
        <v>52</v>
      </c>
      <c r="C10" s="163">
        <v>0.74660724466598594</v>
      </c>
      <c r="F10" s="74"/>
      <c r="G10" s="74"/>
      <c r="Y10" s="21"/>
    </row>
    <row r="11" spans="1:25" s="21" customFormat="1" ht="12.75" customHeight="1" x14ac:dyDescent="0.2">
      <c r="A11" s="13"/>
      <c r="B11" s="71" t="s">
        <v>43</v>
      </c>
      <c r="C11" s="163">
        <v>0.80867532176237211</v>
      </c>
      <c r="F11" s="19"/>
      <c r="G11" s="19"/>
    </row>
    <row r="12" spans="1:25" s="75" customFormat="1" ht="12.75" customHeight="1" x14ac:dyDescent="0.2">
      <c r="A12" s="13"/>
      <c r="B12" s="71" t="s">
        <v>48</v>
      </c>
      <c r="C12" s="163">
        <v>0.81647273370948947</v>
      </c>
      <c r="G12" s="74"/>
      <c r="Y12" s="21"/>
    </row>
    <row r="13" spans="1:25" s="75" customFormat="1" ht="12.75" customHeight="1" x14ac:dyDescent="0.2">
      <c r="A13" s="13"/>
      <c r="B13" s="71" t="s">
        <v>53</v>
      </c>
      <c r="C13" s="163">
        <v>0.86990619732552454</v>
      </c>
      <c r="G13" s="74"/>
      <c r="Y13" s="21"/>
    </row>
    <row r="14" spans="1:25" s="21" customFormat="1" ht="12.75" customHeight="1" x14ac:dyDescent="0.2">
      <c r="A14" s="13"/>
      <c r="B14" s="162" t="s">
        <v>120</v>
      </c>
      <c r="C14" s="163">
        <v>0.89651181835101434</v>
      </c>
      <c r="E14" s="71"/>
      <c r="F14" s="19"/>
      <c r="G14" s="19"/>
    </row>
    <row r="15" spans="1:25" s="75" customFormat="1" ht="12.75" customHeight="1" x14ac:dyDescent="0.2">
      <c r="A15" s="13"/>
      <c r="B15" s="76" t="s">
        <v>47</v>
      </c>
      <c r="C15" s="165">
        <v>0.98082604383653338</v>
      </c>
      <c r="F15" s="74"/>
      <c r="Y15" s="21"/>
    </row>
    <row r="16" spans="1:25" s="75" customFormat="1" ht="12.75" customHeight="1" x14ac:dyDescent="0.2">
      <c r="A16" s="13"/>
      <c r="B16" s="71" t="s">
        <v>50</v>
      </c>
      <c r="C16" s="163">
        <v>1.1113595714001976</v>
      </c>
      <c r="F16" s="74"/>
      <c r="Y16" s="21"/>
    </row>
    <row r="17" spans="1:25" s="75" customFormat="1" ht="12.75" customHeight="1" x14ac:dyDescent="0.2">
      <c r="A17" s="13"/>
      <c r="B17" s="71" t="s">
        <v>51</v>
      </c>
      <c r="C17" s="163">
        <v>1.3846060203969559</v>
      </c>
      <c r="F17" s="74"/>
      <c r="Y17" s="21"/>
    </row>
    <row r="18" spans="1:25" ht="12.75" customHeight="1" x14ac:dyDescent="0.2">
      <c r="B18" s="78" t="s">
        <v>49</v>
      </c>
      <c r="C18" s="166">
        <v>1.6887548980278484</v>
      </c>
      <c r="F18" s="80"/>
      <c r="G18" s="80"/>
      <c r="H18" s="80"/>
    </row>
    <row r="19" spans="1:25" ht="12.75" customHeight="1" x14ac:dyDescent="0.2">
      <c r="B19" s="71"/>
      <c r="C19" s="72"/>
      <c r="D19" s="80"/>
      <c r="E19" s="79"/>
      <c r="F19" s="80"/>
      <c r="G19" s="80"/>
      <c r="H19" s="80"/>
    </row>
    <row r="20" spans="1:25" s="1" customFormat="1" ht="16.5" customHeight="1" x14ac:dyDescent="0.2">
      <c r="A20" s="13"/>
      <c r="B20" s="82" t="s">
        <v>55</v>
      </c>
      <c r="C20" s="83"/>
      <c r="D20" s="57"/>
      <c r="E20" s="57"/>
      <c r="F20" s="57"/>
      <c r="G20" s="57"/>
      <c r="H20" s="57"/>
    </row>
    <row r="21" spans="1:25" ht="12.75" customHeight="1" x14ac:dyDescent="0.2">
      <c r="B21" s="54" t="s">
        <v>18</v>
      </c>
      <c r="C21" s="83"/>
      <c r="D21" s="21"/>
      <c r="E21" s="21"/>
      <c r="F21" s="21"/>
      <c r="G21" s="21"/>
      <c r="H21" s="21"/>
    </row>
    <row r="22" spans="1:25" ht="11.25" customHeight="1" x14ac:dyDescent="0.2">
      <c r="A22" s="50"/>
      <c r="C22" s="84"/>
    </row>
    <row r="23" spans="1:25" ht="11.25" customHeight="1" x14ac:dyDescent="0.2">
      <c r="A23" s="50"/>
    </row>
    <row r="24" spans="1:25" ht="11.25" customHeight="1" x14ac:dyDescent="0.2">
      <c r="A24" s="50"/>
    </row>
  </sheetData>
  <sortState xmlns:xlrd2="http://schemas.microsoft.com/office/spreadsheetml/2017/richdata2" ref="B6:C18">
    <sortCondition ref="C6:C18"/>
  </sortState>
  <mergeCells count="1">
    <mergeCell ref="F1:G1"/>
  </mergeCells>
  <hyperlinks>
    <hyperlink ref="F1" location="Index!A1" display="retour à l'index" xr:uid="{00000000-0004-0000-0500-000000000000}"/>
  </hyperlinks>
  <pageMargins left="0.59055118110236227" right="0.23622047244094491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55"/>
  <sheetViews>
    <sheetView zoomScaleNormal="100" workbookViewId="0">
      <pane xSplit="2" ySplit="6" topLeftCell="C7" activePane="bottomRight" state="frozen"/>
      <selection activeCell="H41" sqref="H41"/>
      <selection pane="topRight" activeCell="H41" sqref="H41"/>
      <selection pane="bottomLeft" activeCell="H41" sqref="H41"/>
      <selection pane="bottomRight" activeCell="B3" sqref="B3"/>
    </sheetView>
  </sheetViews>
  <sheetFormatPr baseColWidth="10" defaultColWidth="11" defaultRowHeight="12.75" x14ac:dyDescent="0.2"/>
  <cols>
    <col min="1" max="1" width="1.25" style="11" customWidth="1"/>
    <col min="2" max="2" width="57.75" style="11" bestFit="1" customWidth="1"/>
    <col min="3" max="8" width="8.375" style="11" customWidth="1"/>
    <col min="9" max="16384" width="11" style="11"/>
  </cols>
  <sheetData>
    <row r="1" spans="2:10" x14ac:dyDescent="0.2">
      <c r="B1" s="1" t="s">
        <v>106</v>
      </c>
      <c r="I1" s="207" t="s">
        <v>108</v>
      </c>
      <c r="J1" s="210"/>
    </row>
    <row r="2" spans="2:10" x14ac:dyDescent="0.2">
      <c r="B2" s="1"/>
    </row>
    <row r="3" spans="2:10" x14ac:dyDescent="0.2">
      <c r="B3" s="155" t="s">
        <v>113</v>
      </c>
    </row>
    <row r="4" spans="2:10" x14ac:dyDescent="0.2">
      <c r="B4" s="156" t="s">
        <v>54</v>
      </c>
    </row>
    <row r="6" spans="2:10" s="21" customFormat="1" ht="18" customHeight="1" x14ac:dyDescent="0.2">
      <c r="B6" s="88" t="s">
        <v>81</v>
      </c>
      <c r="C6" s="89">
        <v>2017</v>
      </c>
      <c r="D6" s="89">
        <v>2018</v>
      </c>
      <c r="E6" s="89">
        <v>2019</v>
      </c>
      <c r="F6" s="89">
        <v>2020</v>
      </c>
      <c r="G6" s="89">
        <v>2021</v>
      </c>
      <c r="H6" s="89">
        <v>2022</v>
      </c>
    </row>
    <row r="7" spans="2:10" s="92" customFormat="1" ht="12.75" customHeight="1" x14ac:dyDescent="0.15">
      <c r="B7" s="90" t="s">
        <v>56</v>
      </c>
      <c r="C7" s="91">
        <v>0.422322579134153</v>
      </c>
      <c r="D7" s="91">
        <v>0.38683336191888162</v>
      </c>
      <c r="E7" s="91">
        <v>0.3855723574631808</v>
      </c>
      <c r="F7" s="91">
        <v>0.44679878846520826</v>
      </c>
      <c r="G7" s="91">
        <v>0.38599576952089848</v>
      </c>
      <c r="H7" s="91" t="s">
        <v>7</v>
      </c>
    </row>
    <row r="8" spans="2:10" s="81" customFormat="1" ht="12.75" customHeight="1" x14ac:dyDescent="0.15">
      <c r="B8" s="93" t="s">
        <v>53</v>
      </c>
      <c r="C8" s="95">
        <v>0.78237068704465906</v>
      </c>
      <c r="D8" s="95">
        <v>0.75618087891661756</v>
      </c>
      <c r="E8" s="95">
        <v>0.7577731162364566</v>
      </c>
      <c r="F8" s="95">
        <v>0.86265289896286634</v>
      </c>
      <c r="G8" s="95">
        <v>0.8050192556336575</v>
      </c>
      <c r="H8" s="95">
        <v>0.86990619732552454</v>
      </c>
    </row>
    <row r="9" spans="2:10" s="81" customFormat="1" ht="12.75" customHeight="1" x14ac:dyDescent="0.15">
      <c r="B9" s="96" t="s">
        <v>57</v>
      </c>
      <c r="C9" s="97">
        <v>0.66011656755048476</v>
      </c>
      <c r="D9" s="97">
        <v>0.63883497844151127</v>
      </c>
      <c r="E9" s="97">
        <v>0.69205061627267372</v>
      </c>
      <c r="F9" s="97">
        <v>0.73980938325989276</v>
      </c>
      <c r="G9" s="97">
        <v>0.72921601759607713</v>
      </c>
      <c r="H9" s="97">
        <v>0.6448956548310858</v>
      </c>
    </row>
    <row r="10" spans="2:10" s="81" customFormat="1" ht="12.75" customHeight="1" x14ac:dyDescent="0.15">
      <c r="B10" s="93" t="s">
        <v>58</v>
      </c>
      <c r="C10" s="95">
        <v>0.5168545309559146</v>
      </c>
      <c r="D10" s="94">
        <v>0.48683283572075547</v>
      </c>
      <c r="E10" s="95">
        <v>0.49508053163021709</v>
      </c>
      <c r="F10" s="131">
        <v>0.56682389901528774</v>
      </c>
      <c r="G10" s="131" t="s">
        <v>7</v>
      </c>
      <c r="H10" s="131" t="s">
        <v>7</v>
      </c>
    </row>
    <row r="11" spans="2:10" s="80" customFormat="1" ht="12.75" customHeight="1" x14ac:dyDescent="0.15">
      <c r="B11" s="99" t="s">
        <v>5</v>
      </c>
      <c r="C11" s="72">
        <v>0.21657566027107272</v>
      </c>
      <c r="D11" s="72">
        <v>0.21866312187580611</v>
      </c>
      <c r="E11" s="72">
        <v>0.20883469330468449</v>
      </c>
      <c r="F11" s="72">
        <v>0.20725015117229142</v>
      </c>
      <c r="G11" s="72">
        <v>0.1871233532374747</v>
      </c>
      <c r="H11" s="72" t="s">
        <v>7</v>
      </c>
    </row>
    <row r="12" spans="2:10" s="80" customFormat="1" ht="12.75" customHeight="1" x14ac:dyDescent="0.15">
      <c r="B12" s="93" t="s">
        <v>59</v>
      </c>
      <c r="C12" s="95">
        <v>8.9226446421160469E-2</v>
      </c>
      <c r="D12" s="95">
        <v>7.4910729757098407E-2</v>
      </c>
      <c r="E12" s="95">
        <v>6.9461204546162128E-2</v>
      </c>
      <c r="F12" s="131">
        <v>6.3797536352847725E-2</v>
      </c>
      <c r="G12" s="131" t="s">
        <v>7</v>
      </c>
      <c r="H12" s="131" t="s">
        <v>7</v>
      </c>
    </row>
    <row r="13" spans="2:10" s="80" customFormat="1" ht="12.75" customHeight="1" x14ac:dyDescent="0.15">
      <c r="B13" s="99" t="s">
        <v>121</v>
      </c>
      <c r="C13" s="72" t="s">
        <v>7</v>
      </c>
      <c r="D13" s="72" t="s">
        <v>7</v>
      </c>
      <c r="E13" s="72" t="s">
        <v>7</v>
      </c>
      <c r="F13" s="170" t="s">
        <v>7</v>
      </c>
      <c r="G13" s="170" t="s">
        <v>7</v>
      </c>
      <c r="H13" s="170" t="s">
        <v>7</v>
      </c>
    </row>
    <row r="14" spans="2:10" s="81" customFormat="1" ht="11.25" x14ac:dyDescent="0.15">
      <c r="B14" s="93" t="s">
        <v>60</v>
      </c>
      <c r="C14" s="95">
        <v>0.59978186990899363</v>
      </c>
      <c r="D14" s="95">
        <v>0.61696750235318099</v>
      </c>
      <c r="E14" s="95">
        <v>0.61837215518333932</v>
      </c>
      <c r="F14" s="95">
        <v>0.66717785946757924</v>
      </c>
      <c r="G14" s="95">
        <v>0.62688934026572196</v>
      </c>
      <c r="H14" s="95">
        <v>0.5758167702449154</v>
      </c>
    </row>
    <row r="15" spans="2:10" s="80" customFormat="1" ht="12.75" customHeight="1" x14ac:dyDescent="0.15">
      <c r="B15" s="99" t="s">
        <v>48</v>
      </c>
      <c r="C15" s="72">
        <v>0.88649131686260474</v>
      </c>
      <c r="D15" s="72">
        <v>0.88715909313091723</v>
      </c>
      <c r="E15" s="72">
        <v>0.89337964062806952</v>
      </c>
      <c r="F15" s="72">
        <v>0.97103212055749655</v>
      </c>
      <c r="G15" s="72">
        <v>0.90660796114821829</v>
      </c>
      <c r="H15" s="72">
        <v>0.81647273370948947</v>
      </c>
    </row>
    <row r="16" spans="2:10" s="81" customFormat="1" ht="12.75" customHeight="1" x14ac:dyDescent="0.15">
      <c r="B16" s="93" t="s">
        <v>61</v>
      </c>
      <c r="C16" s="95">
        <v>0.60062228748653423</v>
      </c>
      <c r="D16" s="95">
        <v>0.70333474064551682</v>
      </c>
      <c r="E16" s="94">
        <v>0.63180889382274341</v>
      </c>
      <c r="F16" s="94">
        <v>0.68144955126040951</v>
      </c>
      <c r="G16" s="94">
        <v>0.68604134075411605</v>
      </c>
      <c r="H16" s="94">
        <v>0.69675618550817586</v>
      </c>
    </row>
    <row r="17" spans="2:8" s="80" customFormat="1" ht="12.75" customHeight="1" x14ac:dyDescent="0.15">
      <c r="B17" s="99" t="s">
        <v>46</v>
      </c>
      <c r="C17" s="72">
        <v>0.83336352910504152</v>
      </c>
      <c r="D17" s="72">
        <v>0.83568203819036935</v>
      </c>
      <c r="E17" s="72">
        <v>0.83753720951563004</v>
      </c>
      <c r="F17" s="72">
        <v>0.96060292894411814</v>
      </c>
      <c r="G17" s="72">
        <v>0.89096604495456722</v>
      </c>
      <c r="H17" s="72">
        <v>0.89651181835101434</v>
      </c>
    </row>
    <row r="18" spans="2:8" s="81" customFormat="1" ht="12.75" customHeight="1" x14ac:dyDescent="0.15">
      <c r="B18" s="93" t="s">
        <v>42</v>
      </c>
      <c r="C18" s="95">
        <v>0.6419815021447457</v>
      </c>
      <c r="D18" s="95">
        <v>0.65841426163179884</v>
      </c>
      <c r="E18" s="94">
        <v>0.66383449901236236</v>
      </c>
      <c r="F18" s="95">
        <v>0.73616245922364687</v>
      </c>
      <c r="G18" s="95">
        <v>0.70615046043976692</v>
      </c>
      <c r="H18" s="95">
        <v>0.67732307518826285</v>
      </c>
    </row>
    <row r="19" spans="2:8" s="80" customFormat="1" ht="12.75" customHeight="1" x14ac:dyDescent="0.15">
      <c r="B19" s="99" t="s">
        <v>50</v>
      </c>
      <c r="C19" s="72">
        <v>0.92314969458346086</v>
      </c>
      <c r="D19" s="72">
        <v>0.94370529943989656</v>
      </c>
      <c r="E19" s="72">
        <v>0.97852284469979367</v>
      </c>
      <c r="F19" s="72">
        <v>1.0920698762827838</v>
      </c>
      <c r="G19" s="72">
        <v>1.1182333964533027</v>
      </c>
      <c r="H19" s="72">
        <v>1.1113595714001976</v>
      </c>
    </row>
    <row r="20" spans="2:8" s="81" customFormat="1" ht="12.75" customHeight="1" x14ac:dyDescent="0.15">
      <c r="B20" s="93" t="s">
        <v>62</v>
      </c>
      <c r="C20" s="95">
        <v>0.50006958476694707</v>
      </c>
      <c r="D20" s="95">
        <v>0.6226466964214562</v>
      </c>
      <c r="E20" s="95">
        <v>0.70271686813212175</v>
      </c>
      <c r="F20" s="95">
        <v>0.88461768235685978</v>
      </c>
      <c r="G20" s="95">
        <v>0.85329029401098622</v>
      </c>
      <c r="H20" s="95">
        <v>0.76019188168485785</v>
      </c>
    </row>
    <row r="21" spans="2:8" s="80" customFormat="1" ht="12.75" customHeight="1" x14ac:dyDescent="0.15">
      <c r="B21" s="99" t="s">
        <v>63</v>
      </c>
      <c r="C21" s="72">
        <v>0.34680672881056906</v>
      </c>
      <c r="D21" s="72">
        <v>0.29838146289497408</v>
      </c>
      <c r="E21" s="72">
        <v>0.27089712090947665</v>
      </c>
      <c r="F21" s="72">
        <v>0.52958321209019532</v>
      </c>
      <c r="G21" s="72">
        <v>0.45064268240795019</v>
      </c>
      <c r="H21" s="72">
        <v>0.35309390282439723</v>
      </c>
    </row>
    <row r="22" spans="2:8" s="81" customFormat="1" ht="12.75" customHeight="1" x14ac:dyDescent="0.15">
      <c r="B22" s="93" t="s">
        <v>64</v>
      </c>
      <c r="C22" s="95">
        <v>0.94596457284676749</v>
      </c>
      <c r="D22" s="95">
        <v>0.95666231537856639</v>
      </c>
      <c r="E22" s="98">
        <v>0.91926740052775224</v>
      </c>
      <c r="F22" s="95" t="s">
        <v>7</v>
      </c>
      <c r="G22" s="95">
        <v>1.1979365947674685</v>
      </c>
      <c r="H22" s="95">
        <v>1.1836438949177863</v>
      </c>
    </row>
    <row r="23" spans="2:8" s="80" customFormat="1" ht="12.75" customHeight="1" x14ac:dyDescent="0.15">
      <c r="B23" s="99" t="s">
        <v>65</v>
      </c>
      <c r="C23" s="72">
        <v>0.2476482049618122</v>
      </c>
      <c r="D23" s="72">
        <v>0.23384339253410458</v>
      </c>
      <c r="E23" s="72">
        <v>0.22509727571227645</v>
      </c>
      <c r="F23" s="72">
        <v>0.23099288818146099</v>
      </c>
      <c r="G23" s="72">
        <v>0.21940774539296123</v>
      </c>
      <c r="H23" s="72">
        <v>0.1956239830418631</v>
      </c>
    </row>
    <row r="24" spans="2:8" s="81" customFormat="1" ht="12.75" customHeight="1" x14ac:dyDescent="0.15">
      <c r="B24" s="93" t="s">
        <v>66</v>
      </c>
      <c r="C24" s="95">
        <v>0.59998055574137266</v>
      </c>
      <c r="D24" s="95">
        <v>0.60813609749428355</v>
      </c>
      <c r="E24" s="94">
        <v>0.60351501038998911</v>
      </c>
      <c r="F24" s="95">
        <v>0.66342481929300112</v>
      </c>
      <c r="G24" s="95">
        <v>0.56201207199353009</v>
      </c>
      <c r="H24" s="95" t="s">
        <v>7</v>
      </c>
    </row>
    <row r="25" spans="2:8" s="81" customFormat="1" ht="12.75" customHeight="1" x14ac:dyDescent="0.15">
      <c r="B25" s="99" t="s">
        <v>67</v>
      </c>
      <c r="C25" s="72">
        <v>0.50627251247385108</v>
      </c>
      <c r="D25" s="72">
        <v>0.50856772913854376</v>
      </c>
      <c r="E25" s="72">
        <v>0.54744609198738658</v>
      </c>
      <c r="F25" s="72">
        <v>0.6634485234042049</v>
      </c>
      <c r="G25" s="72">
        <v>0.65309518719114223</v>
      </c>
      <c r="H25" s="72">
        <v>0.66283069104549786</v>
      </c>
    </row>
    <row r="26" spans="2:8" s="81" customFormat="1" ht="12.75" customHeight="1" x14ac:dyDescent="0.15">
      <c r="B26" s="93" t="s">
        <v>68</v>
      </c>
      <c r="C26" s="95">
        <v>0.8057321025659181</v>
      </c>
      <c r="D26" s="95">
        <v>0.85729034674686122</v>
      </c>
      <c r="E26" s="95">
        <v>1.0275464702549222</v>
      </c>
      <c r="F26" s="95">
        <v>1.7066883339354058</v>
      </c>
      <c r="G26" s="95">
        <v>1.4889220127150766</v>
      </c>
      <c r="H26" s="95">
        <v>1.6887548980278484</v>
      </c>
    </row>
    <row r="27" spans="2:8" s="81" customFormat="1" ht="12.75" customHeight="1" x14ac:dyDescent="0.15">
      <c r="B27" s="99" t="s">
        <v>51</v>
      </c>
      <c r="C27" s="72">
        <v>1.0623666651740467</v>
      </c>
      <c r="D27" s="72">
        <v>1.0403722467361847</v>
      </c>
      <c r="E27" s="72">
        <v>1.0835656319951681</v>
      </c>
      <c r="F27" s="170">
        <v>1.2498311199178946</v>
      </c>
      <c r="G27" s="170">
        <v>1.3226362652522763</v>
      </c>
      <c r="H27" s="170">
        <v>1.3846060203969559</v>
      </c>
    </row>
    <row r="28" spans="2:8" s="81" customFormat="1" ht="12.75" customHeight="1" x14ac:dyDescent="0.15">
      <c r="B28" s="93" t="s">
        <v>69</v>
      </c>
      <c r="C28" s="95">
        <v>0.22235041959191804</v>
      </c>
      <c r="D28" s="95">
        <v>0.21918423948008264</v>
      </c>
      <c r="E28" s="95">
        <v>0.22491214980322632</v>
      </c>
      <c r="F28" s="95">
        <v>0.26143752014628618</v>
      </c>
      <c r="G28" s="95">
        <v>0.25113141081112161</v>
      </c>
      <c r="H28" s="95">
        <v>0.23800757268293815</v>
      </c>
    </row>
    <row r="29" spans="2:8" s="81" customFormat="1" ht="12.75" customHeight="1" x14ac:dyDescent="0.15">
      <c r="B29" s="99" t="s">
        <v>70</v>
      </c>
      <c r="C29" s="72">
        <v>0.31275681316468074</v>
      </c>
      <c r="D29" s="72">
        <v>0.29363360767848717</v>
      </c>
      <c r="E29" s="72">
        <v>0.31156652638469423</v>
      </c>
      <c r="F29" s="170">
        <v>0.32764461367732756</v>
      </c>
      <c r="G29" s="170">
        <v>0.3112906263004922</v>
      </c>
      <c r="H29" s="170">
        <v>0.32843823117957593</v>
      </c>
    </row>
    <row r="30" spans="2:8" s="81" customFormat="1" ht="12.75" customHeight="1" x14ac:dyDescent="0.15">
      <c r="B30" s="93" t="s">
        <v>71</v>
      </c>
      <c r="C30" s="95">
        <v>0.59831771797051825</v>
      </c>
      <c r="D30" s="95">
        <v>0.59407333647099725</v>
      </c>
      <c r="E30" s="95">
        <v>0.6165971120660878</v>
      </c>
      <c r="F30" s="95">
        <v>0.5743752400685096</v>
      </c>
      <c r="G30" s="95">
        <v>0.58980707912582864</v>
      </c>
      <c r="H30" s="95">
        <v>0.54649743755660118</v>
      </c>
    </row>
    <row r="31" spans="2:8" s="81" customFormat="1" ht="12.75" customHeight="1" x14ac:dyDescent="0.15">
      <c r="B31" s="99" t="s">
        <v>72</v>
      </c>
      <c r="C31" s="72">
        <v>0.23039618109456284</v>
      </c>
      <c r="D31" s="72">
        <v>0.21767093616641786</v>
      </c>
      <c r="E31" s="72">
        <v>0.19737089379336908</v>
      </c>
      <c r="F31" s="72">
        <v>0.20991364656896258</v>
      </c>
      <c r="G31" s="72">
        <v>0.2030654719017794</v>
      </c>
      <c r="H31" s="72">
        <v>0.192723132605329</v>
      </c>
    </row>
    <row r="32" spans="2:8" s="81" customFormat="1" ht="12.75" customHeight="1" x14ac:dyDescent="0.15">
      <c r="B32" s="93" t="s">
        <v>43</v>
      </c>
      <c r="C32" s="95">
        <v>0.67167498028845241</v>
      </c>
      <c r="D32" s="95">
        <v>0.71330358261831284</v>
      </c>
      <c r="E32" s="95">
        <v>0.69305707461364852</v>
      </c>
      <c r="F32" s="95">
        <v>0.76124889596123191</v>
      </c>
      <c r="G32" s="95">
        <v>0.78648823942925861</v>
      </c>
      <c r="H32" s="95">
        <v>0.80867532176237211</v>
      </c>
    </row>
    <row r="33" spans="2:8" s="81" customFormat="1" ht="12.75" customHeight="1" x14ac:dyDescent="0.15">
      <c r="B33" s="99" t="s">
        <v>73</v>
      </c>
      <c r="C33" s="72">
        <v>0.51880058752910985</v>
      </c>
      <c r="D33" s="171" t="s">
        <v>7</v>
      </c>
      <c r="E33" s="171" t="s">
        <v>7</v>
      </c>
      <c r="F33" s="170" t="s">
        <v>7</v>
      </c>
      <c r="G33" s="170" t="s">
        <v>7</v>
      </c>
      <c r="H33" s="170" t="s">
        <v>7</v>
      </c>
    </row>
    <row r="34" spans="2:8" s="81" customFormat="1" ht="12.75" customHeight="1" x14ac:dyDescent="0.15">
      <c r="B34" s="93" t="s">
        <v>52</v>
      </c>
      <c r="C34" s="95">
        <v>1.0203987056675643</v>
      </c>
      <c r="D34" s="95">
        <v>0.97835894112282107</v>
      </c>
      <c r="E34" s="95">
        <v>1.0152666004436552</v>
      </c>
      <c r="F34" s="95">
        <v>1.1374157717224096</v>
      </c>
      <c r="G34" s="95">
        <v>0.91234971341194127</v>
      </c>
      <c r="H34" s="95">
        <v>0.74660724466598594</v>
      </c>
    </row>
    <row r="35" spans="2:8" s="81" customFormat="1" ht="12.75" customHeight="1" x14ac:dyDescent="0.15">
      <c r="B35" s="99" t="s">
        <v>74</v>
      </c>
      <c r="C35" s="72">
        <v>0.36238762070088976</v>
      </c>
      <c r="D35" s="72">
        <v>0.28465003155410801</v>
      </c>
      <c r="E35" s="72">
        <v>0.44493491784109357</v>
      </c>
      <c r="F35" s="170">
        <v>0.43574975445657049</v>
      </c>
      <c r="G35" s="170">
        <v>0.45673333581626135</v>
      </c>
      <c r="H35" s="170">
        <v>0.39757271892993756</v>
      </c>
    </row>
    <row r="36" spans="2:8" s="81" customFormat="1" ht="12.75" customHeight="1" x14ac:dyDescent="0.15">
      <c r="B36" s="93" t="s">
        <v>6</v>
      </c>
      <c r="C36" s="95">
        <v>0.37324044981298787</v>
      </c>
      <c r="D36" s="95">
        <v>0.36293532193553141</v>
      </c>
      <c r="E36" s="95">
        <v>0.34854751369355197</v>
      </c>
      <c r="F36" s="95">
        <v>0.36953724636942997</v>
      </c>
      <c r="G36" s="95">
        <v>0.36274520159305018</v>
      </c>
      <c r="H36" s="95">
        <v>0.33505985636258628</v>
      </c>
    </row>
    <row r="37" spans="2:8" s="81" customFormat="1" ht="12.75" customHeight="1" x14ac:dyDescent="0.15">
      <c r="B37" s="102" t="s">
        <v>75</v>
      </c>
      <c r="C37" s="72">
        <v>0.36203902835479501</v>
      </c>
      <c r="D37" s="72">
        <v>0.36516953665699864</v>
      </c>
      <c r="E37" s="72">
        <v>0.3813560937464921</v>
      </c>
      <c r="F37" s="72">
        <v>0.41089404800953744</v>
      </c>
      <c r="G37" s="72">
        <v>0.40592901043786844</v>
      </c>
      <c r="H37" s="72">
        <v>0.34804771633773229</v>
      </c>
    </row>
    <row r="38" spans="2:8" s="81" customFormat="1" ht="12.75" customHeight="1" x14ac:dyDescent="0.15">
      <c r="B38" s="101" t="s">
        <v>76</v>
      </c>
      <c r="C38" s="95">
        <v>0.3964745187084518</v>
      </c>
      <c r="D38" s="95">
        <v>0.41778377212141354</v>
      </c>
      <c r="E38" s="95">
        <v>0.45234775985152159</v>
      </c>
      <c r="F38" s="95">
        <v>0.5176966777849884</v>
      </c>
      <c r="G38" s="95">
        <v>0.5056632427648462</v>
      </c>
      <c r="H38" s="95">
        <v>0.55089675037778574</v>
      </c>
    </row>
    <row r="39" spans="2:8" s="81" customFormat="1" ht="12.75" customHeight="1" x14ac:dyDescent="0.15">
      <c r="B39" s="99" t="s">
        <v>77</v>
      </c>
      <c r="C39" s="72">
        <v>0.51583434552667895</v>
      </c>
      <c r="D39" s="72">
        <v>0.52071629650980722</v>
      </c>
      <c r="E39" s="72">
        <v>0.52048119931305414</v>
      </c>
      <c r="F39" s="72">
        <v>0.62282833730922216</v>
      </c>
      <c r="G39" s="72">
        <v>0.6208344433654116</v>
      </c>
      <c r="H39" s="72">
        <v>0.59955939456321572</v>
      </c>
    </row>
    <row r="40" spans="2:8" s="81" customFormat="1" ht="12.75" customHeight="1" x14ac:dyDescent="0.15">
      <c r="B40" s="93" t="s">
        <v>45</v>
      </c>
      <c r="C40" s="95">
        <v>0.77211820040846746</v>
      </c>
      <c r="D40" s="95">
        <v>0.74998524037208913</v>
      </c>
      <c r="E40" s="95">
        <v>0.73306416662326412</v>
      </c>
      <c r="F40" s="95">
        <v>0.76344405162767448</v>
      </c>
      <c r="G40" s="95">
        <v>0.77813045483160836</v>
      </c>
      <c r="H40" s="95">
        <v>0.72770295011397423</v>
      </c>
    </row>
    <row r="41" spans="2:8" s="103" customFormat="1" ht="12.75" customHeight="1" x14ac:dyDescent="0.15">
      <c r="B41" s="172" t="s">
        <v>47</v>
      </c>
      <c r="C41" s="77">
        <v>0.99949558117472115</v>
      </c>
      <c r="D41" s="77">
        <v>0.94184303518587642</v>
      </c>
      <c r="E41" s="77">
        <v>0.96581062904957982</v>
      </c>
      <c r="F41" s="77">
        <v>1.0458401762425611</v>
      </c>
      <c r="G41" s="77">
        <v>1.0075694541051612</v>
      </c>
      <c r="H41" s="77">
        <v>0.98082604383653338</v>
      </c>
    </row>
    <row r="42" spans="2:8" s="81" customFormat="1" ht="12.75" customHeight="1" x14ac:dyDescent="0.15">
      <c r="B42" s="93" t="s">
        <v>78</v>
      </c>
      <c r="C42" s="95">
        <v>0.34177468859412319</v>
      </c>
      <c r="D42" s="95">
        <v>0.34650768963406664</v>
      </c>
      <c r="E42" s="95">
        <v>0.34611802956992443</v>
      </c>
      <c r="F42" s="95">
        <v>0.28388500916752923</v>
      </c>
      <c r="G42" s="95">
        <v>0.2793385678281925</v>
      </c>
      <c r="H42" s="95">
        <v>0.17530208343873643</v>
      </c>
    </row>
    <row r="43" spans="2:8" s="81" customFormat="1" ht="12.75" customHeight="1" x14ac:dyDescent="0.15">
      <c r="B43" s="99" t="s">
        <v>79</v>
      </c>
      <c r="C43" s="72">
        <v>0.52535050225226954</v>
      </c>
      <c r="D43" s="72">
        <v>0.54778646617935389</v>
      </c>
      <c r="E43" s="72">
        <v>0.54390068032316685</v>
      </c>
      <c r="F43" s="170">
        <v>0.66387039401894388</v>
      </c>
      <c r="G43" s="170">
        <v>0.61787533157199703</v>
      </c>
      <c r="H43" s="170" t="s">
        <v>7</v>
      </c>
    </row>
    <row r="44" spans="2:8" s="81" customFormat="1" ht="12.75" customHeight="1" x14ac:dyDescent="0.15">
      <c r="B44" s="93" t="s">
        <v>44</v>
      </c>
      <c r="C44" s="95">
        <v>0.65361091200506516</v>
      </c>
      <c r="D44" s="95">
        <v>0.70354352478817328</v>
      </c>
      <c r="E44" s="95">
        <v>0.70142261045520093</v>
      </c>
      <c r="F44" s="95">
        <v>0.80672923126041707</v>
      </c>
      <c r="G44" s="95">
        <v>0.69433599651658939</v>
      </c>
      <c r="H44" s="95">
        <v>0.66739976514666555</v>
      </c>
    </row>
    <row r="45" spans="2:8" s="80" customFormat="1" ht="12.75" customHeight="1" x14ac:dyDescent="0.15">
      <c r="B45" s="173" t="s">
        <v>80</v>
      </c>
      <c r="C45" s="100" t="s">
        <v>7</v>
      </c>
      <c r="D45" s="100" t="s">
        <v>7</v>
      </c>
      <c r="E45" s="100" t="s">
        <v>7</v>
      </c>
      <c r="F45" s="100" t="s">
        <v>7</v>
      </c>
      <c r="G45" s="100" t="s">
        <v>7</v>
      </c>
      <c r="H45" s="100" t="s">
        <v>7</v>
      </c>
    </row>
    <row r="46" spans="2:8" s="81" customFormat="1" ht="12.75" customHeight="1" x14ac:dyDescent="0.15">
      <c r="B46" s="174" t="s">
        <v>115</v>
      </c>
      <c r="C46" s="175" t="s">
        <v>7</v>
      </c>
      <c r="D46" s="175" t="s">
        <v>7</v>
      </c>
      <c r="E46" s="175" t="s">
        <v>7</v>
      </c>
      <c r="F46" s="175" t="s">
        <v>7</v>
      </c>
      <c r="G46" s="175" t="s">
        <v>7</v>
      </c>
      <c r="H46" s="175" t="s">
        <v>7</v>
      </c>
    </row>
    <row r="48" spans="2:8" x14ac:dyDescent="0.2">
      <c r="B48" s="104" t="s">
        <v>114</v>
      </c>
    </row>
    <row r="49" spans="2:8" x14ac:dyDescent="0.2">
      <c r="B49" s="82" t="s">
        <v>55</v>
      </c>
    </row>
    <row r="50" spans="2:8" x14ac:dyDescent="0.2">
      <c r="B50" s="54" t="s">
        <v>18</v>
      </c>
      <c r="D50" s="77"/>
    </row>
    <row r="51" spans="2:8" x14ac:dyDescent="0.2">
      <c r="C51" s="105"/>
      <c r="D51" s="106"/>
      <c r="E51" s="105"/>
    </row>
    <row r="52" spans="2:8" x14ac:dyDescent="0.2">
      <c r="C52" s="107"/>
      <c r="D52" s="107"/>
      <c r="E52" s="105"/>
    </row>
    <row r="53" spans="2:8" x14ac:dyDescent="0.2">
      <c r="B53" s="1"/>
      <c r="C53" s="105"/>
      <c r="D53" s="20"/>
      <c r="E53" s="105"/>
      <c r="F53" s="20"/>
    </row>
    <row r="54" spans="2:8" x14ac:dyDescent="0.2">
      <c r="B54" s="108"/>
      <c r="C54" s="86"/>
      <c r="D54" s="86"/>
      <c r="E54" s="86"/>
      <c r="F54" s="86"/>
      <c r="G54" s="86"/>
      <c r="H54" s="86"/>
    </row>
    <row r="55" spans="2:8" x14ac:dyDescent="0.2">
      <c r="B55" s="1"/>
    </row>
  </sheetData>
  <mergeCells count="1">
    <mergeCell ref="I1:J1"/>
  </mergeCells>
  <hyperlinks>
    <hyperlink ref="I1" location="Index!A1" display="retour à l'index" xr:uid="{00000000-0004-0000-0600-000000000000}"/>
  </hyperlinks>
  <pageMargins left="0" right="0" top="0" bottom="0" header="0.31496062992125984" footer="0.31496062992125984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61"/>
  <sheetViews>
    <sheetView showGridLines="0" showZeros="0" zoomScaleNormal="100" workbookViewId="0">
      <pane xSplit="2" ySplit="5" topLeftCell="C6" activePane="bottomRight" state="frozen"/>
      <selection activeCell="H41" sqref="H41"/>
      <selection pane="topRight" activeCell="H41" sqref="H41"/>
      <selection pane="bottomLeft" activeCell="H41" sqref="H41"/>
      <selection pane="bottomRight" activeCell="B3" sqref="B3"/>
    </sheetView>
  </sheetViews>
  <sheetFormatPr baseColWidth="10" defaultColWidth="10" defaultRowHeight="11.25" customHeight="1" x14ac:dyDescent="0.2"/>
  <cols>
    <col min="1" max="1" width="1" style="81" customWidth="1"/>
    <col min="2" max="2" width="19.75" style="108" customWidth="1"/>
    <col min="3" max="3" width="8.125" style="21" bestFit="1" customWidth="1"/>
    <col min="4" max="4" width="7.5" style="129" customWidth="1"/>
    <col min="5" max="5" width="7.5" style="21" customWidth="1"/>
    <col min="6" max="6" width="8.25" style="21" customWidth="1"/>
    <col min="7" max="8" width="8.25" style="130" customWidth="1"/>
    <col min="9" max="10" width="8.25" style="81" customWidth="1"/>
    <col min="11" max="16384" width="10" style="81"/>
  </cols>
  <sheetData>
    <row r="1" spans="1:15" s="21" customFormat="1" ht="12.75" customHeight="1" x14ac:dyDescent="0.2">
      <c r="A1" s="19" t="s">
        <v>0</v>
      </c>
      <c r="B1" s="1" t="s">
        <v>101</v>
      </c>
      <c r="C1" s="80"/>
      <c r="D1" s="36"/>
      <c r="E1" s="19"/>
      <c r="F1" s="19"/>
      <c r="G1" s="87"/>
      <c r="H1" s="87"/>
      <c r="I1" s="19"/>
      <c r="J1" s="207" t="s">
        <v>108</v>
      </c>
      <c r="K1" s="210"/>
      <c r="L1" s="19"/>
      <c r="M1" s="19"/>
      <c r="N1" s="19"/>
      <c r="O1" s="19"/>
    </row>
    <row r="2" spans="1:15" s="21" customFormat="1" ht="10.5" customHeight="1" x14ac:dyDescent="0.2">
      <c r="B2" s="109"/>
      <c r="C2" s="19"/>
      <c r="D2" s="36"/>
      <c r="E2" s="19"/>
      <c r="F2" s="19"/>
      <c r="G2" s="87"/>
      <c r="H2" s="87"/>
      <c r="I2" s="19"/>
      <c r="J2" s="19"/>
      <c r="K2" s="19"/>
      <c r="L2" s="19"/>
      <c r="M2" s="19"/>
      <c r="N2" s="19"/>
      <c r="O2" s="19"/>
    </row>
    <row r="3" spans="1:15" s="21" customFormat="1" ht="12.75" customHeight="1" x14ac:dyDescent="0.2">
      <c r="B3" s="63" t="s">
        <v>113</v>
      </c>
      <c r="C3" s="19"/>
      <c r="D3" s="36"/>
      <c r="E3" s="19"/>
      <c r="F3" s="19"/>
      <c r="G3" s="87"/>
      <c r="H3" s="87"/>
      <c r="I3" s="19"/>
      <c r="J3" s="19"/>
      <c r="K3" s="19"/>
      <c r="L3" s="19"/>
      <c r="M3" s="19"/>
      <c r="N3" s="19"/>
      <c r="O3" s="19"/>
    </row>
    <row r="4" spans="1:15" s="21" customFormat="1" ht="12.75" customHeight="1" x14ac:dyDescent="0.2">
      <c r="B4" s="65" t="s">
        <v>82</v>
      </c>
      <c r="C4" s="19"/>
      <c r="D4" s="36"/>
      <c r="E4" s="19"/>
      <c r="F4" s="19"/>
      <c r="G4" s="87"/>
      <c r="H4" s="87"/>
      <c r="I4" s="19"/>
      <c r="J4" s="19"/>
      <c r="K4" s="19"/>
      <c r="L4" s="19"/>
      <c r="M4" s="19"/>
      <c r="N4" s="19"/>
      <c r="O4" s="19"/>
    </row>
    <row r="5" spans="1:15" s="21" customFormat="1" ht="18" customHeight="1" x14ac:dyDescent="0.2">
      <c r="B5" s="88" t="s">
        <v>81</v>
      </c>
      <c r="C5" s="89">
        <v>2017</v>
      </c>
      <c r="D5" s="89">
        <v>2018</v>
      </c>
      <c r="E5" s="89">
        <v>2019</v>
      </c>
      <c r="F5" s="89">
        <v>2020</v>
      </c>
      <c r="G5" s="89">
        <v>2021</v>
      </c>
      <c r="H5" s="89">
        <v>2022</v>
      </c>
      <c r="I5" s="110"/>
      <c r="J5" s="110"/>
      <c r="K5" s="19"/>
      <c r="L5" s="19"/>
      <c r="M5" s="19"/>
      <c r="N5" s="19"/>
      <c r="O5" s="19"/>
    </row>
    <row r="6" spans="1:15" s="92" customFormat="1" ht="12.75" customHeight="1" x14ac:dyDescent="0.15">
      <c r="B6" s="90" t="s">
        <v>56</v>
      </c>
      <c r="C6" s="111">
        <v>5266.7238711766013</v>
      </c>
      <c r="D6" s="111">
        <v>5121.1461657579384</v>
      </c>
      <c r="E6" s="111">
        <v>5157.3726929699596</v>
      </c>
      <c r="F6" s="111">
        <v>6393.0937585796437</v>
      </c>
      <c r="G6" s="111">
        <v>6157.0685291025375</v>
      </c>
      <c r="H6" s="111" t="s">
        <v>7</v>
      </c>
      <c r="I6" s="112"/>
      <c r="J6" s="112"/>
      <c r="K6" s="113"/>
      <c r="L6" s="113"/>
      <c r="M6" s="113"/>
      <c r="N6" s="113"/>
      <c r="O6" s="113"/>
    </row>
    <row r="7" spans="1:15" ht="12.75" customHeight="1" x14ac:dyDescent="0.15">
      <c r="B7" s="93" t="s">
        <v>53</v>
      </c>
      <c r="C7" s="114">
        <v>3728.7050562260883</v>
      </c>
      <c r="D7" s="114">
        <v>3806.3227872420894</v>
      </c>
      <c r="E7" s="114">
        <v>4017.478434755084</v>
      </c>
      <c r="F7" s="114">
        <v>4404.4297189106792</v>
      </c>
      <c r="G7" s="114">
        <v>4323.0707231443148</v>
      </c>
      <c r="H7" s="114">
        <v>5336.8844433043168</v>
      </c>
      <c r="I7" s="112"/>
      <c r="J7" s="112"/>
      <c r="K7" s="80"/>
      <c r="L7" s="80"/>
      <c r="M7" s="80"/>
      <c r="N7" s="80"/>
      <c r="O7" s="80"/>
    </row>
    <row r="8" spans="1:15" ht="12.75" customHeight="1" x14ac:dyDescent="0.15">
      <c r="B8" s="96" t="s">
        <v>57</v>
      </c>
      <c r="C8" s="115">
        <v>3787.6731361531065</v>
      </c>
      <c r="D8" s="115">
        <v>3834.7342519106483</v>
      </c>
      <c r="E8" s="115">
        <v>4437.0157773232022</v>
      </c>
      <c r="F8" s="115">
        <v>4658.2895014056294</v>
      </c>
      <c r="G8" s="115">
        <v>4974.2551428753404</v>
      </c>
      <c r="H8" s="115">
        <v>4893.6799760273134</v>
      </c>
      <c r="I8" s="112"/>
      <c r="J8" s="112"/>
      <c r="K8" s="80"/>
      <c r="L8" s="80"/>
      <c r="M8" s="80"/>
      <c r="N8" s="80"/>
      <c r="O8" s="80"/>
    </row>
    <row r="9" spans="1:15" ht="12.75" customHeight="1" x14ac:dyDescent="0.15">
      <c r="B9" s="93" t="s">
        <v>58</v>
      </c>
      <c r="C9" s="114">
        <v>9126.4268670181536</v>
      </c>
      <c r="D9" s="114">
        <v>9020.9528313795854</v>
      </c>
      <c r="E9" s="114">
        <v>9276.6213681297431</v>
      </c>
      <c r="F9" s="114">
        <v>10174.14889619562</v>
      </c>
      <c r="G9" s="114" t="s">
        <v>7</v>
      </c>
      <c r="H9" s="114" t="s">
        <v>7</v>
      </c>
      <c r="I9" s="112"/>
      <c r="J9" s="112"/>
      <c r="K9" s="80"/>
      <c r="L9" s="80"/>
      <c r="M9" s="80"/>
      <c r="N9" s="80"/>
      <c r="O9" s="80"/>
    </row>
    <row r="10" spans="1:15" s="80" customFormat="1" ht="12.75" customHeight="1" x14ac:dyDescent="0.15">
      <c r="B10" s="99" t="s">
        <v>83</v>
      </c>
      <c r="C10" s="116">
        <v>976.52200199896458</v>
      </c>
      <c r="D10" s="116">
        <v>1045.4150575182919</v>
      </c>
      <c r="E10" s="116">
        <v>1017.8905445664569</v>
      </c>
      <c r="F10" s="116">
        <v>997.64770858677775</v>
      </c>
      <c r="G10" s="116">
        <v>1033.6315700030855</v>
      </c>
      <c r="H10" s="116" t="s">
        <v>7</v>
      </c>
      <c r="I10" s="112"/>
      <c r="J10" s="112"/>
    </row>
    <row r="11" spans="1:15" s="80" customFormat="1" ht="12.75" customHeight="1" x14ac:dyDescent="0.15">
      <c r="B11" s="93" t="s">
        <v>59</v>
      </c>
      <c r="C11" s="114">
        <v>618.44373552208538</v>
      </c>
      <c r="D11" s="114">
        <v>559.66081463598778</v>
      </c>
      <c r="E11" s="114">
        <v>553.32101977980619</v>
      </c>
      <c r="F11" s="114">
        <v>490.73674097195391</v>
      </c>
      <c r="G11" s="114" t="s">
        <v>7</v>
      </c>
      <c r="H11" s="114" t="s">
        <v>7</v>
      </c>
      <c r="I11" s="112"/>
      <c r="J11" s="112"/>
    </row>
    <row r="12" spans="1:15" s="80" customFormat="1" ht="12.75" customHeight="1" x14ac:dyDescent="0.15">
      <c r="B12" s="99" t="s">
        <v>121</v>
      </c>
      <c r="C12" s="116" t="s">
        <v>7</v>
      </c>
      <c r="D12" s="116" t="s">
        <v>7</v>
      </c>
      <c r="E12" s="116" t="s">
        <v>7</v>
      </c>
      <c r="F12" s="116" t="s">
        <v>7</v>
      </c>
      <c r="G12" s="116" t="s">
        <v>7</v>
      </c>
      <c r="H12" s="116" t="s">
        <v>7</v>
      </c>
      <c r="I12" s="112"/>
      <c r="J12" s="112"/>
    </row>
    <row r="13" spans="1:15" x14ac:dyDescent="0.15">
      <c r="B13" s="93" t="s">
        <v>60</v>
      </c>
      <c r="C13" s="114">
        <v>2467.0699298611858</v>
      </c>
      <c r="D13" s="114">
        <v>2698.3438690973026</v>
      </c>
      <c r="E13" s="114">
        <v>2917.6818547452058</v>
      </c>
      <c r="F13" s="114">
        <v>3056.7275298202894</v>
      </c>
      <c r="G13" s="114">
        <v>3005.1743483190658</v>
      </c>
      <c r="H13" s="114">
        <v>3023.121034968181</v>
      </c>
      <c r="I13" s="112"/>
      <c r="J13" s="112"/>
      <c r="K13" s="80"/>
      <c r="L13" s="80"/>
      <c r="M13" s="80"/>
      <c r="N13" s="80"/>
      <c r="O13" s="80"/>
    </row>
    <row r="14" spans="1:15" s="80" customFormat="1" ht="12.75" customHeight="1" x14ac:dyDescent="0.15">
      <c r="B14" s="99" t="s">
        <v>48</v>
      </c>
      <c r="C14" s="116">
        <v>2829.0612054611811</v>
      </c>
      <c r="D14" s="116">
        <v>2954.5534368064141</v>
      </c>
      <c r="E14" s="116">
        <v>3112.0514460559998</v>
      </c>
      <c r="F14" s="116">
        <v>3440.1511626184774</v>
      </c>
      <c r="G14" s="116">
        <v>3509.054968161975</v>
      </c>
      <c r="H14" s="116">
        <v>3609.7869163795958</v>
      </c>
      <c r="I14" s="112"/>
      <c r="J14" s="112"/>
    </row>
    <row r="15" spans="1:15" ht="12.75" customHeight="1" x14ac:dyDescent="0.15">
      <c r="B15" s="93" t="s">
        <v>61</v>
      </c>
      <c r="C15" s="114">
        <v>267.61616345542853</v>
      </c>
      <c r="D15" s="114">
        <v>338.53868313868435</v>
      </c>
      <c r="E15" s="114">
        <v>327.01514789270317</v>
      </c>
      <c r="F15" s="114">
        <v>357.34380984836986</v>
      </c>
      <c r="G15" s="114">
        <v>396.97581799808194</v>
      </c>
      <c r="H15" s="114">
        <v>437.54256978126494</v>
      </c>
      <c r="I15" s="112"/>
      <c r="J15" s="112"/>
      <c r="K15" s="80"/>
      <c r="L15" s="80"/>
      <c r="M15" s="80"/>
      <c r="N15" s="80"/>
      <c r="O15" s="80"/>
    </row>
    <row r="16" spans="1:15" s="80" customFormat="1" ht="12.75" customHeight="1" x14ac:dyDescent="0.15">
      <c r="B16" s="99" t="s">
        <v>46</v>
      </c>
      <c r="C16" s="116">
        <v>2183.6338139869631</v>
      </c>
      <c r="D16" s="116">
        <v>2285.2226199922957</v>
      </c>
      <c r="E16" s="116">
        <v>2396.0509626025314</v>
      </c>
      <c r="F16" s="116">
        <v>2778.2972892920275</v>
      </c>
      <c r="G16" s="116">
        <v>2704.2939726442223</v>
      </c>
      <c r="H16" s="116">
        <v>2962.329701870839</v>
      </c>
      <c r="I16" s="112"/>
      <c r="J16" s="112"/>
    </row>
    <row r="17" spans="2:15" ht="12.75" customHeight="1" x14ac:dyDescent="0.15">
      <c r="B17" s="93" t="s">
        <v>42</v>
      </c>
      <c r="C17" s="114">
        <v>19150.376726375802</v>
      </c>
      <c r="D17" s="114">
        <v>20577.946730860967</v>
      </c>
      <c r="E17" s="114">
        <v>22591.34310922123</v>
      </c>
      <c r="F17" s="114">
        <v>23943.914073821328</v>
      </c>
      <c r="G17" s="114">
        <v>24573.149668821592</v>
      </c>
      <c r="H17" s="114">
        <v>25534.566960550554</v>
      </c>
      <c r="I17" s="112"/>
      <c r="J17" s="112"/>
      <c r="K17" s="80"/>
      <c r="L17" s="80"/>
      <c r="M17" s="80"/>
      <c r="N17" s="80"/>
      <c r="O17" s="80"/>
    </row>
    <row r="18" spans="2:15" s="80" customFormat="1" ht="12.75" customHeight="1" x14ac:dyDescent="0.15">
      <c r="B18" s="99" t="s">
        <v>50</v>
      </c>
      <c r="C18" s="116">
        <v>40496.077100804243</v>
      </c>
      <c r="D18" s="116">
        <v>43184.487999822202</v>
      </c>
      <c r="E18" s="116">
        <v>46680.388158285903</v>
      </c>
      <c r="F18" s="116">
        <v>51270.345357243619</v>
      </c>
      <c r="G18" s="116">
        <v>54940.664634595618</v>
      </c>
      <c r="H18" s="116">
        <v>59157.760178812183</v>
      </c>
      <c r="I18" s="112"/>
      <c r="J18" s="112"/>
    </row>
    <row r="19" spans="2:15" ht="12.75" customHeight="1" x14ac:dyDescent="0.15">
      <c r="B19" s="93" t="s">
        <v>62</v>
      </c>
      <c r="C19" s="114">
        <v>1538.3941319195403</v>
      </c>
      <c r="D19" s="114">
        <v>1979.2785376505733</v>
      </c>
      <c r="E19" s="114">
        <v>2347.3592200575977</v>
      </c>
      <c r="F19" s="114">
        <v>2689.3857432191785</v>
      </c>
      <c r="G19" s="114">
        <v>2841.5815289644684</v>
      </c>
      <c r="H19" s="114">
        <v>2958.7924535463785</v>
      </c>
      <c r="I19" s="112"/>
      <c r="J19" s="112"/>
      <c r="K19" s="80"/>
      <c r="L19" s="80"/>
      <c r="M19" s="80"/>
      <c r="N19" s="80"/>
      <c r="O19" s="80"/>
    </row>
    <row r="20" spans="2:15" s="80" customFormat="1" ht="12.75" customHeight="1" x14ac:dyDescent="0.15">
      <c r="B20" s="99" t="s">
        <v>63</v>
      </c>
      <c r="C20" s="116">
        <v>1001.2568558638764</v>
      </c>
      <c r="D20" s="116">
        <v>930.73275347579226</v>
      </c>
      <c r="E20" s="116">
        <v>917.05909569202208</v>
      </c>
      <c r="F20" s="116">
        <v>1764.3691434412572</v>
      </c>
      <c r="G20" s="116">
        <v>1609.0867083770099</v>
      </c>
      <c r="H20" s="116">
        <v>1432.8667422440785</v>
      </c>
      <c r="I20" s="112"/>
      <c r="J20" s="112"/>
    </row>
    <row r="21" spans="2:15" ht="12.75" customHeight="1" x14ac:dyDescent="0.15">
      <c r="B21" s="93" t="s">
        <v>64</v>
      </c>
      <c r="C21" s="114">
        <v>180.73843325084067</v>
      </c>
      <c r="D21" s="114">
        <v>193.00522382385859</v>
      </c>
      <c r="E21" s="114">
        <v>197.57314631339906</v>
      </c>
      <c r="F21" s="114" t="s">
        <v>7</v>
      </c>
      <c r="G21" s="114">
        <v>259.69991609834199</v>
      </c>
      <c r="H21" s="114">
        <v>312.27051603902282</v>
      </c>
      <c r="I21" s="112"/>
      <c r="J21" s="112"/>
      <c r="K21" s="80"/>
      <c r="L21" s="80"/>
      <c r="M21" s="80"/>
      <c r="N21" s="80"/>
      <c r="O21" s="80"/>
    </row>
    <row r="22" spans="2:15" s="80" customFormat="1" ht="12.75" customHeight="1" x14ac:dyDescent="0.15">
      <c r="B22" s="99" t="s">
        <v>65</v>
      </c>
      <c r="C22" s="116">
        <v>930.63374890684997</v>
      </c>
      <c r="D22" s="116">
        <v>966.53118727779679</v>
      </c>
      <c r="E22" s="116">
        <v>995.51363215606557</v>
      </c>
      <c r="F22" s="116">
        <v>1088.833777474845</v>
      </c>
      <c r="G22" s="116">
        <v>1198.3703004157871</v>
      </c>
      <c r="H22" s="116">
        <v>1272.1745975710735</v>
      </c>
      <c r="I22" s="112"/>
      <c r="J22" s="112"/>
    </row>
    <row r="23" spans="2:15" ht="12.75" customHeight="1" x14ac:dyDescent="0.15">
      <c r="B23" s="93" t="s">
        <v>66</v>
      </c>
      <c r="C23" s="114">
        <v>2062.275159157336</v>
      </c>
      <c r="D23" s="114">
        <v>2173.3081886598961</v>
      </c>
      <c r="E23" s="114">
        <v>2236.8901711573235</v>
      </c>
      <c r="F23" s="114">
        <v>2458.8164231630362</v>
      </c>
      <c r="G23" s="114">
        <v>2319.1512585661458</v>
      </c>
      <c r="H23" s="114" t="s">
        <v>7</v>
      </c>
      <c r="I23" s="112"/>
      <c r="J23" s="112"/>
      <c r="K23" s="80"/>
      <c r="L23" s="80"/>
      <c r="M23" s="80"/>
      <c r="N23" s="80"/>
      <c r="O23" s="80"/>
    </row>
    <row r="24" spans="2:15" ht="12.75" customHeight="1" x14ac:dyDescent="0.15">
      <c r="B24" s="99" t="s">
        <v>67</v>
      </c>
      <c r="C24" s="116">
        <v>12743.813050987072</v>
      </c>
      <c r="D24" s="116">
        <v>13224.423320814325</v>
      </c>
      <c r="E24" s="116">
        <v>14975.811379410217</v>
      </c>
      <c r="F24" s="116">
        <v>17013.844962664531</v>
      </c>
      <c r="G24" s="116">
        <v>18030.113995563919</v>
      </c>
      <c r="H24" s="116">
        <v>20233.634122152485</v>
      </c>
      <c r="I24" s="112"/>
      <c r="J24" s="112"/>
      <c r="K24" s="80"/>
      <c r="L24" s="80"/>
      <c r="M24" s="80"/>
      <c r="N24" s="80"/>
      <c r="O24" s="80"/>
    </row>
    <row r="25" spans="2:15" ht="12.75" customHeight="1" x14ac:dyDescent="0.15">
      <c r="B25" s="93" t="s">
        <v>68</v>
      </c>
      <c r="C25" s="114">
        <v>42399.677583989345</v>
      </c>
      <c r="D25" s="114">
        <v>45814.118534172747</v>
      </c>
      <c r="E25" s="114">
        <v>55003.523155042247</v>
      </c>
      <c r="F25" s="114">
        <v>89823.909265745489</v>
      </c>
      <c r="G25" s="114">
        <v>80155.024884989645</v>
      </c>
      <c r="H25" s="114">
        <v>96297.643335147295</v>
      </c>
      <c r="I25" s="112"/>
      <c r="J25" s="112"/>
      <c r="K25" s="80"/>
      <c r="L25" s="80"/>
      <c r="M25" s="80"/>
      <c r="N25" s="80"/>
      <c r="O25" s="80"/>
    </row>
    <row r="26" spans="2:15" ht="12.75" customHeight="1" x14ac:dyDescent="0.15">
      <c r="B26" s="99" t="s">
        <v>51</v>
      </c>
      <c r="C26" s="116">
        <v>22348.489736862804</v>
      </c>
      <c r="D26" s="116">
        <v>23100.8653025149</v>
      </c>
      <c r="E26" s="116">
        <v>24349.09119657733</v>
      </c>
      <c r="F26" s="116">
        <v>28956.173615722251</v>
      </c>
      <c r="G26" s="116">
        <v>32081.284883005643</v>
      </c>
      <c r="H26" s="116">
        <v>35792.213784885891</v>
      </c>
      <c r="I26" s="112"/>
      <c r="J26" s="112"/>
      <c r="K26" s="80"/>
      <c r="L26" s="80"/>
      <c r="M26" s="80"/>
      <c r="N26" s="80"/>
      <c r="O26" s="80"/>
    </row>
    <row r="27" spans="2:15" ht="12.75" customHeight="1" x14ac:dyDescent="0.15">
      <c r="B27" s="93" t="s">
        <v>69</v>
      </c>
      <c r="C27" s="114">
        <v>123.82967005165457</v>
      </c>
      <c r="D27" s="114">
        <v>130.4266598950941</v>
      </c>
      <c r="E27" s="114">
        <v>141.73513000673287</v>
      </c>
      <c r="F27" s="114">
        <v>164.05246678765579</v>
      </c>
      <c r="G27" s="114">
        <v>165.726454623471</v>
      </c>
      <c r="H27" s="114">
        <v>179.10690164331086</v>
      </c>
      <c r="I27" s="112"/>
      <c r="J27" s="112"/>
      <c r="K27" s="80"/>
      <c r="L27" s="80"/>
      <c r="M27" s="80"/>
      <c r="N27" s="80"/>
      <c r="O27" s="80"/>
    </row>
    <row r="28" spans="2:15" ht="12.75" customHeight="1" x14ac:dyDescent="0.15">
      <c r="B28" s="99" t="s">
        <v>70</v>
      </c>
      <c r="C28" s="116">
        <v>298.65860517170444</v>
      </c>
      <c r="D28" s="116">
        <v>299.24326950561357</v>
      </c>
      <c r="E28" s="116">
        <v>347.85464680167024</v>
      </c>
      <c r="F28" s="116">
        <v>367.90773935820562</v>
      </c>
      <c r="G28" s="116">
        <v>381.85303439754796</v>
      </c>
      <c r="H28" s="116">
        <v>450.31497270289674</v>
      </c>
      <c r="I28" s="112"/>
      <c r="J28" s="112"/>
      <c r="K28" s="80"/>
      <c r="L28" s="80"/>
      <c r="M28" s="80"/>
      <c r="N28" s="80"/>
      <c r="O28" s="80"/>
    </row>
    <row r="29" spans="2:15" ht="12.75" customHeight="1" x14ac:dyDescent="0.15">
      <c r="B29" s="93" t="s">
        <v>71</v>
      </c>
      <c r="C29" s="114">
        <v>410.26749409974155</v>
      </c>
      <c r="D29" s="114">
        <v>420.75409463023976</v>
      </c>
      <c r="E29" s="114">
        <v>456.9969380160357</v>
      </c>
      <c r="F29" s="114">
        <v>434.55341749419779</v>
      </c>
      <c r="G29" s="114">
        <v>496.47274219277955</v>
      </c>
      <c r="H29" s="114">
        <v>505.77848590287442</v>
      </c>
      <c r="I29" s="112"/>
      <c r="J29" s="112"/>
      <c r="K29" s="80"/>
      <c r="L29" s="80"/>
      <c r="M29" s="80"/>
      <c r="N29" s="80"/>
      <c r="O29" s="80"/>
    </row>
    <row r="30" spans="2:15" ht="12.75" customHeight="1" x14ac:dyDescent="0.15">
      <c r="B30" s="99" t="s">
        <v>72</v>
      </c>
      <c r="C30" s="116">
        <v>5669.5111106393852</v>
      </c>
      <c r="D30" s="116">
        <v>5520.0253826000389</v>
      </c>
      <c r="E30" s="116">
        <v>4993.013286099258</v>
      </c>
      <c r="F30" s="116">
        <v>4898.8403497214858</v>
      </c>
      <c r="G30" s="116">
        <v>5037.413394547274</v>
      </c>
      <c r="H30" s="116">
        <v>5286.2090628750866</v>
      </c>
      <c r="I30" s="112"/>
      <c r="J30" s="112"/>
      <c r="K30" s="80"/>
      <c r="L30" s="80"/>
      <c r="M30" s="80"/>
      <c r="N30" s="80"/>
      <c r="O30" s="80"/>
    </row>
    <row r="31" spans="2:15" ht="12.75" customHeight="1" x14ac:dyDescent="0.15">
      <c r="B31" s="93" t="s">
        <v>43</v>
      </c>
      <c r="C31" s="114">
        <v>6338.8629031109458</v>
      </c>
      <c r="D31" s="114">
        <v>7107.694202499054</v>
      </c>
      <c r="E31" s="114">
        <v>7237.6482944881627</v>
      </c>
      <c r="F31" s="114">
        <v>7942.8902070761878</v>
      </c>
      <c r="G31" s="114">
        <v>8892.7038249857105</v>
      </c>
      <c r="H31" s="114">
        <v>10144.498502404605</v>
      </c>
      <c r="I31" s="112"/>
      <c r="J31" s="112"/>
      <c r="K31" s="80"/>
      <c r="L31" s="80"/>
      <c r="M31" s="80"/>
      <c r="N31" s="80"/>
      <c r="O31" s="80"/>
    </row>
    <row r="32" spans="2:15" ht="12.75" customHeight="1" x14ac:dyDescent="0.15">
      <c r="B32" s="99" t="s">
        <v>73</v>
      </c>
      <c r="C32" s="116">
        <v>1053.9783281342357</v>
      </c>
      <c r="D32" s="116" t="s">
        <v>7</v>
      </c>
      <c r="E32" s="116" t="s">
        <v>7</v>
      </c>
      <c r="F32" s="116" t="s">
        <v>7</v>
      </c>
      <c r="G32" s="116" t="s">
        <v>7</v>
      </c>
      <c r="H32" s="116" t="s">
        <v>7</v>
      </c>
      <c r="I32" s="112"/>
      <c r="J32" s="112"/>
      <c r="K32" s="80"/>
      <c r="L32" s="80"/>
      <c r="M32" s="80"/>
      <c r="N32" s="80"/>
      <c r="O32" s="80"/>
    </row>
    <row r="33" spans="2:15" ht="12.75" customHeight="1" x14ac:dyDescent="0.15">
      <c r="B33" s="93" t="s">
        <v>52</v>
      </c>
      <c r="C33" s="114">
        <v>3477.8964798956258</v>
      </c>
      <c r="D33" s="114">
        <v>3651.0646558866706</v>
      </c>
      <c r="E33" s="114">
        <v>3796.1378053739054</v>
      </c>
      <c r="F33" s="114">
        <v>3985.1194767270886</v>
      </c>
      <c r="G33" s="114">
        <v>4039.5364265544927</v>
      </c>
      <c r="H33" s="114">
        <v>4682.6084539379226</v>
      </c>
      <c r="I33" s="112"/>
      <c r="J33" s="112"/>
      <c r="K33" s="80"/>
      <c r="L33" s="80"/>
      <c r="M33" s="80"/>
      <c r="N33" s="80"/>
      <c r="O33" s="80"/>
    </row>
    <row r="34" spans="2:15" ht="12.75" customHeight="1" x14ac:dyDescent="0.15">
      <c r="B34" s="99" t="s">
        <v>74</v>
      </c>
      <c r="C34" s="116">
        <v>4122.717800090516</v>
      </c>
      <c r="D34" s="116">
        <v>3462.0289485262329</v>
      </c>
      <c r="E34" s="116">
        <v>5908.2109153323681</v>
      </c>
      <c r="F34" s="116">
        <v>5832.2173519826747</v>
      </c>
      <c r="G34" s="116">
        <v>6593.0125961103095</v>
      </c>
      <c r="H34" s="116">
        <v>6483.8218214598264</v>
      </c>
      <c r="I34" s="112"/>
      <c r="J34" s="112"/>
      <c r="K34" s="80"/>
      <c r="L34" s="80"/>
      <c r="M34" s="80"/>
      <c r="N34" s="80"/>
      <c r="O34" s="80"/>
    </row>
    <row r="35" spans="2:15" ht="12.75" customHeight="1" x14ac:dyDescent="0.15">
      <c r="B35" s="93" t="s">
        <v>6</v>
      </c>
      <c r="C35" s="114">
        <v>1270.3997318937991</v>
      </c>
      <c r="D35" s="114">
        <v>1303.6598001213486</v>
      </c>
      <c r="E35" s="114">
        <v>1337.2742637149431</v>
      </c>
      <c r="F35" s="114">
        <v>1330.1176408259867</v>
      </c>
      <c r="G35" s="114">
        <v>1372.2390683642441</v>
      </c>
      <c r="H35" s="114">
        <v>1441.4413099456021</v>
      </c>
      <c r="I35" s="112"/>
      <c r="J35" s="112"/>
      <c r="K35" s="80"/>
      <c r="L35" s="80"/>
      <c r="M35" s="80"/>
      <c r="N35" s="80"/>
      <c r="O35" s="80"/>
    </row>
    <row r="36" spans="2:15" ht="12.75" customHeight="1" x14ac:dyDescent="0.15">
      <c r="B36" s="102" t="s">
        <v>75</v>
      </c>
      <c r="C36" s="116">
        <v>593.56733172459667</v>
      </c>
      <c r="D36" s="116">
        <v>623.94387999751291</v>
      </c>
      <c r="E36" s="116">
        <v>695.81870496856209</v>
      </c>
      <c r="F36" s="116">
        <v>738.4417116419072</v>
      </c>
      <c r="G36" s="116">
        <v>763.49555284397604</v>
      </c>
      <c r="H36" s="116">
        <v>708.17466471100579</v>
      </c>
      <c r="I36" s="112"/>
      <c r="J36" s="112"/>
      <c r="K36" s="80"/>
      <c r="L36" s="80"/>
      <c r="M36" s="80"/>
      <c r="N36" s="80"/>
      <c r="O36" s="80"/>
    </row>
    <row r="37" spans="2:15" ht="12.75" customHeight="1" x14ac:dyDescent="0.15">
      <c r="B37" s="101" t="s">
        <v>76</v>
      </c>
      <c r="C37" s="114">
        <v>299.09525881002367</v>
      </c>
      <c r="D37" s="114">
        <v>337.66736313928021</v>
      </c>
      <c r="E37" s="114">
        <v>398.00519907731666</v>
      </c>
      <c r="F37" s="114">
        <v>445.0847605858097</v>
      </c>
      <c r="G37" s="114">
        <v>469.39024102725148</v>
      </c>
      <c r="H37" s="114">
        <v>561.99372771434889</v>
      </c>
      <c r="I37" s="112"/>
      <c r="J37" s="112"/>
      <c r="K37" s="80"/>
      <c r="L37" s="80"/>
      <c r="M37" s="80"/>
      <c r="N37" s="80"/>
      <c r="O37" s="80"/>
    </row>
    <row r="38" spans="2:15" ht="12.75" customHeight="1" x14ac:dyDescent="0.15">
      <c r="B38" s="99" t="s">
        <v>77</v>
      </c>
      <c r="C38" s="116">
        <v>9505.6429618292459</v>
      </c>
      <c r="D38" s="116">
        <v>9921.9887828308765</v>
      </c>
      <c r="E38" s="116">
        <v>10575.78535724008</v>
      </c>
      <c r="F38" s="116">
        <v>11206.724950125692</v>
      </c>
      <c r="G38" s="116">
        <v>11969.80716641773</v>
      </c>
      <c r="H38" s="116">
        <v>13082.193316527872</v>
      </c>
      <c r="I38" s="112"/>
      <c r="J38" s="112"/>
      <c r="K38" s="80"/>
      <c r="L38" s="80"/>
      <c r="M38" s="80"/>
      <c r="N38" s="80"/>
      <c r="O38" s="80"/>
    </row>
    <row r="39" spans="2:15" ht="12.75" customHeight="1" x14ac:dyDescent="0.15">
      <c r="B39" s="93" t="s">
        <v>45</v>
      </c>
      <c r="C39" s="114">
        <v>4034.1386585676132</v>
      </c>
      <c r="D39" s="114">
        <v>4084.3751517774367</v>
      </c>
      <c r="E39" s="114">
        <v>4250.1110168416972</v>
      </c>
      <c r="F39" s="114">
        <v>4437.5028405272351</v>
      </c>
      <c r="G39" s="114">
        <v>4895.0691584884898</v>
      </c>
      <c r="H39" s="114">
        <v>4972.3731418480502</v>
      </c>
      <c r="I39" s="112"/>
      <c r="J39" s="112"/>
      <c r="K39" s="80"/>
      <c r="L39" s="80"/>
      <c r="M39" s="80"/>
      <c r="N39" s="80"/>
      <c r="O39" s="80"/>
    </row>
    <row r="40" spans="2:15" s="103" customFormat="1" ht="12.75" customHeight="1" x14ac:dyDescent="0.15">
      <c r="B40" s="172" t="s">
        <v>47</v>
      </c>
      <c r="C40" s="176">
        <v>5760.6984890783006</v>
      </c>
      <c r="D40" s="176">
        <v>5668.6519136532361</v>
      </c>
      <c r="E40" s="176">
        <v>6018.4940270187517</v>
      </c>
      <c r="F40" s="176">
        <v>6397.1513315073125</v>
      </c>
      <c r="G40" s="176">
        <v>6662.8801898416095</v>
      </c>
      <c r="H40" s="176">
        <v>7286.2404850755765</v>
      </c>
      <c r="I40" s="118"/>
      <c r="J40" s="117"/>
    </row>
    <row r="41" spans="2:15" ht="12.75" customHeight="1" x14ac:dyDescent="0.15">
      <c r="B41" s="93" t="s">
        <v>78</v>
      </c>
      <c r="C41" s="114">
        <v>7738.6994860267332</v>
      </c>
      <c r="D41" s="114">
        <v>7977.6808250753793</v>
      </c>
      <c r="E41" s="114">
        <v>8006.218902459289</v>
      </c>
      <c r="F41" s="114">
        <v>6621.9119249220121</v>
      </c>
      <c r="G41" s="114">
        <v>7211.3721791936568</v>
      </c>
      <c r="H41" s="114">
        <v>5576.3307540832629</v>
      </c>
      <c r="I41" s="112"/>
      <c r="J41" s="112"/>
      <c r="K41" s="80"/>
      <c r="L41" s="80"/>
      <c r="M41" s="80"/>
      <c r="N41" s="80"/>
      <c r="O41" s="80"/>
    </row>
    <row r="42" spans="2:15" ht="12.75" customHeight="1" x14ac:dyDescent="0.15">
      <c r="B42" s="99" t="s">
        <v>79</v>
      </c>
      <c r="C42" s="116">
        <v>15999.978147853393</v>
      </c>
      <c r="D42" s="116">
        <v>17184.457830762585</v>
      </c>
      <c r="E42" s="116">
        <v>17917.596619354827</v>
      </c>
      <c r="F42" s="116">
        <v>20428.298389770389</v>
      </c>
      <c r="G42" s="116">
        <v>20730.250150187017</v>
      </c>
      <c r="H42" s="116" t="s">
        <v>7</v>
      </c>
      <c r="I42" s="112"/>
      <c r="J42" s="112"/>
      <c r="K42" s="80"/>
      <c r="L42" s="80"/>
      <c r="M42" s="80"/>
      <c r="N42" s="80"/>
      <c r="O42" s="80"/>
    </row>
    <row r="43" spans="2:15" ht="12.75" customHeight="1" x14ac:dyDescent="0.15">
      <c r="B43" s="93" t="s">
        <v>44</v>
      </c>
      <c r="C43" s="114">
        <v>127306</v>
      </c>
      <c r="D43" s="114">
        <v>144459</v>
      </c>
      <c r="E43" s="114">
        <v>149971</v>
      </c>
      <c r="F43" s="114">
        <v>169901</v>
      </c>
      <c r="G43" s="114">
        <v>161885</v>
      </c>
      <c r="H43" s="114">
        <v>169938</v>
      </c>
      <c r="I43" s="112"/>
      <c r="J43" s="112"/>
      <c r="K43" s="80"/>
      <c r="L43" s="80"/>
      <c r="M43" s="80"/>
      <c r="N43" s="80"/>
      <c r="O43" s="80"/>
    </row>
    <row r="44" spans="2:15" s="80" customFormat="1" ht="12.75" customHeight="1" x14ac:dyDescent="0.15">
      <c r="B44" s="173" t="s">
        <v>80</v>
      </c>
      <c r="C44" s="116">
        <v>368107.55076606409</v>
      </c>
      <c r="D44" s="116">
        <v>397014.00576563657</v>
      </c>
      <c r="E44" s="116">
        <v>426617.61759342509</v>
      </c>
      <c r="F44" s="116">
        <v>502311.42340366408</v>
      </c>
      <c r="G44" s="116">
        <v>497444.237349467</v>
      </c>
      <c r="H44" s="116">
        <v>540038.73390511156</v>
      </c>
      <c r="I44" s="112"/>
      <c r="J44" s="112"/>
    </row>
    <row r="45" spans="2:15" ht="12.75" customHeight="1" x14ac:dyDescent="0.15">
      <c r="B45" s="174" t="s">
        <v>85</v>
      </c>
      <c r="C45" s="177">
        <v>120369.82794410686</v>
      </c>
      <c r="D45" s="177">
        <v>126823.6001251798</v>
      </c>
      <c r="E45" s="177">
        <v>139840.09474171203</v>
      </c>
      <c r="F45" s="177">
        <v>152128.88133355102</v>
      </c>
      <c r="G45" s="177">
        <v>160891.22389810925</v>
      </c>
      <c r="H45" s="177">
        <v>172065.34955875366</v>
      </c>
      <c r="I45" s="112"/>
      <c r="J45" s="112"/>
      <c r="K45" s="80"/>
      <c r="L45" s="80"/>
      <c r="M45" s="80"/>
      <c r="N45" s="80"/>
      <c r="O45" s="80"/>
    </row>
    <row r="46" spans="2:15" s="74" customFormat="1" ht="26.25" customHeight="1" x14ac:dyDescent="0.2">
      <c r="B46" s="119" t="s">
        <v>84</v>
      </c>
      <c r="C46" s="132">
        <v>6842.1316328704452</v>
      </c>
      <c r="D46" s="132">
        <v>6682.5793629316804</v>
      </c>
      <c r="E46" s="132">
        <v>6923.6896179768892</v>
      </c>
      <c r="F46" s="133">
        <v>7265.0515220454326</v>
      </c>
      <c r="G46" s="133">
        <v>7371.999494716858</v>
      </c>
      <c r="H46" s="133">
        <v>7664.7658442197562</v>
      </c>
      <c r="I46" s="120"/>
      <c r="J46" s="121"/>
    </row>
    <row r="47" spans="2:15" s="21" customFormat="1" x14ac:dyDescent="0.2">
      <c r="B47" s="86"/>
      <c r="C47" s="122"/>
      <c r="D47" s="122"/>
      <c r="E47" s="122"/>
      <c r="F47" s="122"/>
      <c r="G47" s="123"/>
      <c r="H47" s="123"/>
      <c r="I47" s="19"/>
      <c r="J47" s="19"/>
      <c r="K47" s="19"/>
      <c r="L47" s="19"/>
      <c r="M47" s="19"/>
      <c r="N47" s="19"/>
      <c r="O47" s="19"/>
    </row>
    <row r="48" spans="2:15" s="21" customFormat="1" ht="12" customHeight="1" x14ac:dyDescent="0.2">
      <c r="B48" s="125" t="s">
        <v>86</v>
      </c>
      <c r="C48" s="19"/>
      <c r="D48" s="36"/>
      <c r="E48" s="19"/>
      <c r="F48" s="19"/>
      <c r="G48" s="87"/>
      <c r="H48" s="87"/>
      <c r="I48" s="19"/>
      <c r="J48" s="19"/>
      <c r="K48" s="19"/>
      <c r="L48" s="19"/>
      <c r="M48" s="19"/>
      <c r="N48" s="19"/>
      <c r="O48" s="19"/>
    </row>
    <row r="49" spans="2:15" x14ac:dyDescent="0.2">
      <c r="B49" s="153" t="s">
        <v>87</v>
      </c>
      <c r="C49" s="19"/>
      <c r="D49" s="36"/>
      <c r="E49" s="19"/>
      <c r="F49" s="19"/>
      <c r="G49" s="124"/>
      <c r="H49" s="124"/>
      <c r="I49" s="80"/>
      <c r="J49" s="80"/>
      <c r="K49" s="80"/>
      <c r="L49" s="80"/>
      <c r="M49" s="80"/>
      <c r="N49" s="80"/>
      <c r="O49" s="80"/>
    </row>
    <row r="50" spans="2:15" s="1" customFormat="1" ht="12" customHeight="1" x14ac:dyDescent="0.2">
      <c r="B50" s="82" t="s">
        <v>122</v>
      </c>
      <c r="C50" s="126"/>
      <c r="D50" s="126"/>
      <c r="E50" s="126"/>
      <c r="F50" s="126"/>
      <c r="G50" s="127"/>
      <c r="H50" s="127"/>
      <c r="I50" s="51"/>
      <c r="J50" s="51"/>
      <c r="K50" s="51"/>
      <c r="L50" s="51"/>
      <c r="M50" s="51"/>
      <c r="N50" s="51"/>
      <c r="O50" s="51"/>
    </row>
    <row r="51" spans="2:15" s="21" customFormat="1" ht="17.25" customHeight="1" x14ac:dyDescent="0.2">
      <c r="B51" s="157" t="s">
        <v>18</v>
      </c>
      <c r="C51" s="128"/>
      <c r="D51" s="36"/>
      <c r="E51" s="19"/>
      <c r="F51" s="19"/>
      <c r="G51" s="87"/>
      <c r="H51" s="87"/>
      <c r="I51" s="19"/>
      <c r="J51" s="19"/>
      <c r="K51" s="19"/>
      <c r="L51" s="19"/>
      <c r="M51" s="19"/>
      <c r="N51" s="19"/>
      <c r="O51" s="19"/>
    </row>
    <row r="52" spans="2:15" ht="11.25" customHeight="1" x14ac:dyDescent="0.2">
      <c r="C52" s="158"/>
      <c r="D52" s="158"/>
      <c r="E52" s="158"/>
      <c r="F52" s="158"/>
      <c r="G52" s="124"/>
      <c r="H52" s="124"/>
      <c r="I52" s="80"/>
      <c r="J52" s="80"/>
      <c r="K52" s="80"/>
      <c r="L52" s="80"/>
      <c r="M52" s="80"/>
      <c r="N52" s="80"/>
      <c r="O52" s="80"/>
    </row>
    <row r="53" spans="2:15" ht="11.25" customHeight="1" x14ac:dyDescent="0.2">
      <c r="C53" s="159"/>
      <c r="D53" s="159"/>
      <c r="E53" s="159"/>
      <c r="F53" s="159"/>
      <c r="G53" s="124"/>
      <c r="H53" s="124"/>
      <c r="I53" s="80"/>
      <c r="J53" s="80"/>
      <c r="K53" s="80"/>
      <c r="L53" s="80"/>
      <c r="M53" s="80"/>
      <c r="N53" s="80"/>
      <c r="O53" s="80"/>
    </row>
    <row r="54" spans="2:15" ht="11.25" customHeight="1" x14ac:dyDescent="0.2">
      <c r="C54" s="19"/>
      <c r="D54" s="36"/>
      <c r="E54" s="19"/>
      <c r="F54" s="19"/>
      <c r="G54" s="124"/>
      <c r="H54" s="124"/>
      <c r="I54" s="80"/>
      <c r="J54" s="80"/>
      <c r="K54" s="80"/>
      <c r="L54" s="80"/>
      <c r="M54" s="80"/>
      <c r="N54" s="80"/>
      <c r="O54" s="80"/>
    </row>
    <row r="55" spans="2:15" ht="11.25" customHeight="1" x14ac:dyDescent="0.2">
      <c r="C55" s="19"/>
      <c r="D55" s="36"/>
      <c r="E55" s="19"/>
      <c r="F55" s="19"/>
      <c r="G55" s="124"/>
      <c r="H55" s="124"/>
      <c r="I55" s="80"/>
      <c r="J55" s="80"/>
      <c r="K55" s="80"/>
      <c r="L55" s="80"/>
      <c r="M55" s="80"/>
      <c r="N55" s="80"/>
      <c r="O55" s="80"/>
    </row>
    <row r="56" spans="2:15" ht="11.25" customHeight="1" x14ac:dyDescent="0.2">
      <c r="C56" s="19"/>
      <c r="D56" s="36"/>
      <c r="E56" s="19"/>
      <c r="F56" s="19"/>
      <c r="G56" s="124"/>
      <c r="H56" s="124"/>
      <c r="I56" s="80"/>
      <c r="J56" s="80"/>
      <c r="K56" s="80"/>
      <c r="L56" s="80"/>
      <c r="M56" s="80"/>
      <c r="N56" s="80"/>
      <c r="O56" s="80"/>
    </row>
    <row r="57" spans="2:15" ht="11.25" customHeight="1" x14ac:dyDescent="0.2">
      <c r="C57" s="19"/>
      <c r="D57" s="36"/>
      <c r="E57" s="19"/>
      <c r="F57" s="19"/>
      <c r="G57" s="124"/>
      <c r="H57" s="124"/>
      <c r="I57" s="80"/>
      <c r="J57" s="80"/>
      <c r="K57" s="80"/>
      <c r="L57" s="80"/>
      <c r="M57" s="80"/>
      <c r="N57" s="80"/>
      <c r="O57" s="80"/>
    </row>
    <row r="58" spans="2:15" ht="11.25" customHeight="1" x14ac:dyDescent="0.2">
      <c r="C58" s="19"/>
      <c r="D58" s="36"/>
      <c r="E58" s="19"/>
      <c r="F58" s="19"/>
      <c r="G58" s="124"/>
      <c r="H58" s="124"/>
      <c r="I58" s="80"/>
      <c r="J58" s="80"/>
      <c r="K58" s="80"/>
      <c r="L58" s="80"/>
      <c r="M58" s="80"/>
      <c r="N58" s="80"/>
      <c r="O58" s="80"/>
    </row>
    <row r="59" spans="2:15" ht="11.25" customHeight="1" x14ac:dyDescent="0.2">
      <c r="C59" s="19"/>
      <c r="D59" s="36"/>
      <c r="E59" s="19"/>
      <c r="F59" s="19"/>
      <c r="G59" s="124"/>
      <c r="H59" s="124"/>
      <c r="I59" s="80"/>
      <c r="J59" s="80"/>
      <c r="K59" s="80"/>
      <c r="L59" s="80"/>
      <c r="M59" s="80"/>
      <c r="N59" s="80"/>
      <c r="O59" s="80"/>
    </row>
    <row r="60" spans="2:15" ht="11.25" customHeight="1" x14ac:dyDescent="0.2">
      <c r="C60" s="19"/>
      <c r="D60" s="36"/>
      <c r="E60" s="19"/>
      <c r="F60" s="19"/>
      <c r="G60" s="124"/>
      <c r="H60" s="124"/>
      <c r="I60" s="80"/>
      <c r="J60" s="80"/>
      <c r="K60" s="80"/>
      <c r="L60" s="80"/>
      <c r="M60" s="80"/>
      <c r="N60" s="80"/>
      <c r="O60" s="80"/>
    </row>
    <row r="61" spans="2:15" ht="11.25" customHeight="1" x14ac:dyDescent="0.2">
      <c r="C61" s="19"/>
      <c r="D61" s="36"/>
      <c r="E61" s="19"/>
      <c r="F61" s="19"/>
      <c r="G61" s="124"/>
      <c r="H61" s="124"/>
      <c r="I61" s="80"/>
      <c r="J61" s="80"/>
      <c r="K61" s="80"/>
      <c r="L61" s="80"/>
      <c r="M61" s="80"/>
      <c r="N61" s="80"/>
      <c r="O61" s="80"/>
    </row>
  </sheetData>
  <mergeCells count="1">
    <mergeCell ref="J1:K1"/>
  </mergeCells>
  <hyperlinks>
    <hyperlink ref="J1" location="Index!A1" display="retour à l'index" xr:uid="{00000000-0004-0000-0700-000000000000}"/>
  </hyperlinks>
  <pageMargins left="0" right="0" top="0" bottom="0" header="0.35433070866141736" footer="0"/>
  <pageSetup paperSize="9" scale="8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16"/>
  <sheetViews>
    <sheetView zoomScaleNormal="100" workbookViewId="0">
      <selection activeCell="B3" sqref="B3"/>
    </sheetView>
  </sheetViews>
  <sheetFormatPr baseColWidth="10" defaultRowHeight="14.25" x14ac:dyDescent="0.2"/>
  <cols>
    <col min="1" max="1" width="0.875" customWidth="1"/>
  </cols>
  <sheetData>
    <row r="1" spans="1:18" s="14" customFormat="1" ht="12.75" x14ac:dyDescent="0.2">
      <c r="A1" s="13" t="s">
        <v>0</v>
      </c>
      <c r="B1" s="1" t="s">
        <v>100</v>
      </c>
      <c r="E1" s="60"/>
      <c r="J1" s="204" t="s">
        <v>108</v>
      </c>
      <c r="K1" s="205"/>
      <c r="M1" s="152"/>
    </row>
    <row r="2" spans="1:18" s="11" customFormat="1" ht="12.75" customHeight="1" x14ac:dyDescent="0.2">
      <c r="A2" s="2"/>
    </row>
    <row r="3" spans="1:18" s="11" customFormat="1" ht="12.75" x14ac:dyDescent="0.2">
      <c r="A3" s="2"/>
      <c r="B3" s="12" t="s">
        <v>88</v>
      </c>
    </row>
    <row r="4" spans="1:18" s="105" customFormat="1" ht="12.75" x14ac:dyDescent="0.2">
      <c r="A4" s="2"/>
      <c r="B4" s="104" t="s">
        <v>89</v>
      </c>
    </row>
    <row r="5" spans="1:18" s="140" customFormat="1" ht="20.100000000000001" customHeight="1" x14ac:dyDescent="0.2">
      <c r="A5" s="13"/>
      <c r="B5" s="145"/>
      <c r="C5" s="146">
        <v>2000</v>
      </c>
      <c r="D5" s="147">
        <v>2002</v>
      </c>
      <c r="E5" s="147">
        <v>2004</v>
      </c>
      <c r="F5" s="147">
        <v>2006</v>
      </c>
      <c r="G5" s="147">
        <v>2008</v>
      </c>
      <c r="H5" s="147">
        <v>2010</v>
      </c>
      <c r="I5" s="147">
        <v>2012</v>
      </c>
      <c r="J5" s="147">
        <v>2014</v>
      </c>
      <c r="K5" s="147">
        <v>2015</v>
      </c>
      <c r="O5" s="144"/>
      <c r="P5" s="143"/>
      <c r="Q5" s="143"/>
      <c r="R5" s="143"/>
    </row>
    <row r="6" spans="1:18" s="140" customFormat="1" ht="12.75" customHeight="1" x14ac:dyDescent="0.2">
      <c r="A6" s="13"/>
      <c r="B6" s="142" t="s">
        <v>2</v>
      </c>
      <c r="C6" s="148">
        <v>100</v>
      </c>
      <c r="D6" s="148">
        <v>110.71091399051438</v>
      </c>
      <c r="E6" s="148">
        <v>124.64371497620098</v>
      </c>
      <c r="F6" s="148">
        <v>128.44310084156538</v>
      </c>
      <c r="G6" s="148">
        <v>152.59635402722068</v>
      </c>
      <c r="H6" s="148">
        <v>169.95930295242999</v>
      </c>
      <c r="I6" s="148">
        <v>199.5262696291</v>
      </c>
      <c r="J6" s="148">
        <v>209.02228142312507</v>
      </c>
      <c r="K6" s="148">
        <v>215.15517966527727</v>
      </c>
      <c r="N6" s="141"/>
      <c r="O6" s="135"/>
      <c r="P6" s="141"/>
      <c r="Q6" s="141"/>
      <c r="R6" s="141"/>
    </row>
    <row r="7" spans="1:18" s="11" customFormat="1" ht="12.75" x14ac:dyDescent="0.2">
      <c r="A7" s="13"/>
      <c r="B7" s="14" t="s">
        <v>107</v>
      </c>
      <c r="C7" s="138"/>
      <c r="D7" s="138"/>
      <c r="E7" s="138"/>
      <c r="F7" s="138"/>
      <c r="G7" s="138"/>
      <c r="H7" s="138"/>
      <c r="I7" s="138"/>
      <c r="J7" s="138"/>
      <c r="K7" s="138"/>
      <c r="L7" s="138"/>
      <c r="O7" s="135"/>
    </row>
    <row r="10" spans="1:18" x14ac:dyDescent="0.2">
      <c r="B10" s="151"/>
    </row>
    <row r="12" spans="1:18" x14ac:dyDescent="0.2">
      <c r="A12">
        <v>2000</v>
      </c>
    </row>
    <row r="16" spans="1:18" x14ac:dyDescent="0.2">
      <c r="B16" s="150"/>
      <c r="C16" s="150"/>
      <c r="D16" s="150"/>
      <c r="E16" s="150"/>
      <c r="F16" s="150"/>
      <c r="G16" s="150"/>
      <c r="H16" s="150"/>
      <c r="I16" s="150"/>
      <c r="J16" s="150"/>
    </row>
  </sheetData>
  <mergeCells count="1">
    <mergeCell ref="J1:K1"/>
  </mergeCells>
  <hyperlinks>
    <hyperlink ref="J1" location="titre!A1" display="retour table des matières" xr:uid="{00000000-0004-0000-0800-000000000000}"/>
    <hyperlink ref="J1:K1" location="Index!A1" display="Zurück zum Index" xr:uid="{00000000-0004-0000-0800-000001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2</vt:i4>
      </vt:variant>
    </vt:vector>
  </HeadingPairs>
  <TitlesOfParts>
    <vt:vector size="11" baseType="lpstr">
      <vt:lpstr>Index</vt:lpstr>
      <vt:lpstr>G1</vt:lpstr>
      <vt:lpstr>G2</vt:lpstr>
      <vt:lpstr>T2</vt:lpstr>
      <vt:lpstr>T3</vt:lpstr>
      <vt:lpstr>G4</vt:lpstr>
      <vt:lpstr>T4</vt:lpstr>
      <vt:lpstr>T5</vt:lpstr>
      <vt:lpstr>T6</vt:lpstr>
      <vt:lpstr>'T4'!Impression_des_titres</vt:lpstr>
      <vt:lpstr>'T2'!Zone_d_impression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Körsgen Alexandre BFS</dc:creator>
  <cp:lastModifiedBy>Steiner Pittet Mary Josée BFS</cp:lastModifiedBy>
  <cp:lastPrinted>2024-01-04T12:33:39Z</cp:lastPrinted>
  <dcterms:created xsi:type="dcterms:W3CDTF">2021-11-30T07:11:18Z</dcterms:created>
  <dcterms:modified xsi:type="dcterms:W3CDTF">2024-01-04T12:34:14Z</dcterms:modified>
</cp:coreProperties>
</file>