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E:\2023 und 4Q\Tabellen\"/>
    </mc:Choice>
  </mc:AlternateContent>
  <xr:revisionPtr revIDLastSave="0" documentId="13_ncr:1_{CFD429F9-71EA-4E5C-8B1E-39963A57B604}" xr6:coauthVersionLast="47" xr6:coauthVersionMax="47" xr10:uidLastSave="{00000000-0000-0000-0000-000000000000}"/>
  <bookViews>
    <workbookView xWindow="-120" yWindow="-120" windowWidth="29040" windowHeight="15720" tabRatio="958" xr2:uid="{00000000-000D-0000-FFFF-FFFF00000000}"/>
  </bookViews>
  <sheets>
    <sheet name="Inhalt - Contenu" sheetId="204" r:id="rId1"/>
    <sheet name="G1" sheetId="222" r:id="rId2"/>
    <sheet name="G2 " sheetId="231" r:id="rId3"/>
    <sheet name="G3" sheetId="234" r:id="rId4"/>
    <sheet name="A" sheetId="242" r:id="rId5"/>
    <sheet name="B1" sheetId="196" r:id="rId6"/>
    <sheet name="B2" sheetId="197" r:id="rId7"/>
    <sheet name="C1" sheetId="198" r:id="rId8"/>
    <sheet name="C2" sheetId="228" r:id="rId9"/>
    <sheet name="D1" sheetId="193" r:id="rId10"/>
    <sheet name="D2" sheetId="237" r:id="rId11"/>
    <sheet name="Definitionen - Définitions" sheetId="245" r:id="rId12"/>
  </sheets>
  <definedNames>
    <definedName name="_IDX1" localSheetId="4">A!#REF!</definedName>
    <definedName name="_IDX2" localSheetId="4">A!#REF!</definedName>
    <definedName name="_IDX3" localSheetId="4">A!#REF!</definedName>
    <definedName name="_xlnm.Print_Area" localSheetId="4">A!$A$1:$K$197</definedName>
    <definedName name="_xlnm.Print_Area" localSheetId="5">'B1'!$A$1:$J$37</definedName>
    <definedName name="_xlnm.Print_Area" localSheetId="6">'B2'!$A$1:$K$303</definedName>
    <definedName name="_xlnm.Print_Area" localSheetId="7">'C1'!$A$1:$J$42</definedName>
    <definedName name="_xlnm.Print_Area" localSheetId="8">'C2'!$A$1:$K$662</definedName>
    <definedName name="_xlnm.Print_Area" localSheetId="9">'D1'!$A$1:$J$37</definedName>
    <definedName name="_xlnm.Print_Area" localSheetId="10">'D2'!$A$1:$K$167</definedName>
    <definedName name="_xlnm.Print_Area" localSheetId="11">'Definitionen - Définitions'!$A$1:$H$14</definedName>
    <definedName name="_xlnm.Print_Area" localSheetId="1">'G1'!$A$1:$J$19</definedName>
    <definedName name="_xlnm.Print_Area" localSheetId="2">'G2 '!$A$1:$I$19</definedName>
    <definedName name="_xlnm.Print_Area" localSheetId="3">'G3'!$A$1:$I$25</definedName>
    <definedName name="_xlnm.Print_Area" localSheetId="0">'Inhalt - Contenu'!$A$1:$H$27</definedName>
    <definedName name="_xlnm.Print_Titles" localSheetId="6">'B2'!$1:$7</definedName>
    <definedName name="_xlnm.Print_Titles" localSheetId="8">'C2'!$1:$6</definedName>
    <definedName name="_xlnm.Print_Titles" localSheetId="10">'D2'!$1:$7</definedName>
    <definedName name="IDX" localSheetId="4">A!#REF!</definedName>
    <definedName name="IDX" localSheetId="5">'B1'!$A$1</definedName>
    <definedName name="IDX" localSheetId="6">'B2'!#REF!</definedName>
    <definedName name="IDX" localSheetId="7">'C1'!#REF!</definedName>
    <definedName name="IDX" localSheetId="9">'D1'!#REF!</definedName>
    <definedName name="IDX" localSheetId="10">'D2'!#REF!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34" l="1"/>
  <c r="D37" i="234"/>
  <c r="D32" i="234"/>
  <c r="D31" i="234"/>
  <c r="D33" i="234"/>
  <c r="D34" i="234"/>
  <c r="D35" i="234"/>
  <c r="D36" i="234"/>
</calcChain>
</file>

<file path=xl/sharedStrings.xml><?xml version="1.0" encoding="utf-8"?>
<sst xmlns="http://schemas.openxmlformats.org/spreadsheetml/2006/main" count="1987" uniqueCount="750">
  <si>
    <t>Abflugsort / Lieu de départ</t>
  </si>
  <si>
    <t>Grafiken</t>
  </si>
  <si>
    <t>Tabellen</t>
  </si>
  <si>
    <t>B1</t>
  </si>
  <si>
    <t>C1</t>
  </si>
  <si>
    <t>D1</t>
  </si>
  <si>
    <t>◄</t>
  </si>
  <si>
    <t>B2</t>
  </si>
  <si>
    <t>C2</t>
  </si>
  <si>
    <t>D2</t>
  </si>
  <si>
    <t>Diff. (%)</t>
  </si>
  <si>
    <t>Zentralamerika / Amérique centrale</t>
  </si>
  <si>
    <t>Sion</t>
  </si>
  <si>
    <t>G1</t>
  </si>
  <si>
    <t>G2</t>
  </si>
  <si>
    <t>A</t>
  </si>
  <si>
    <t>Tableaux</t>
  </si>
  <si>
    <t>Graphiques</t>
  </si>
  <si>
    <t>Total</t>
  </si>
  <si>
    <t>Bern Belp</t>
  </si>
  <si>
    <t>Genève Cointrin</t>
  </si>
  <si>
    <t>Lugano Agno</t>
  </si>
  <si>
    <t>Zürich Kloten</t>
  </si>
  <si>
    <t>Europa / Europe</t>
  </si>
  <si>
    <t>Afrika / Afrique</t>
  </si>
  <si>
    <t>Asien / Asie</t>
  </si>
  <si>
    <t>Ozeanien / Océanie</t>
  </si>
  <si>
    <t>Nordamerika / Amérique du Nord</t>
  </si>
  <si>
    <t>Südamerika / Amérique du Sud</t>
  </si>
  <si>
    <t>G3</t>
  </si>
  <si>
    <t>Rundungsdifferenzen möglich / Différences dues aux arrondis</t>
  </si>
  <si>
    <t>Basel Mulhouse</t>
  </si>
  <si>
    <t>Luftverkehr – Linien und Charterverkehr</t>
  </si>
  <si>
    <t xml:space="preserve">Auskunft: Bundesamt für Statistik, Sektion Mobilität, 058 463 64 68, verkehr@bfs.admin.ch </t>
  </si>
  <si>
    <t xml:space="preserve">Renseignements: Office fédéral de la statistique, section Mobilité, 058 463 64 68, verkehr@bfs.admin.ch      </t>
  </si>
  <si>
    <t>Quelle: BFS, BAZL – Luftverkehr, Linien- und Charterverkehr (AVIA_LC)</t>
  </si>
  <si>
    <t>Source: OFS, OFAC – Transport aérien, trafic de ligne et charter (AVIA_LC)</t>
  </si>
  <si>
    <t>Inhalt</t>
  </si>
  <si>
    <t>Contenu</t>
  </si>
  <si>
    <t>Anhang</t>
  </si>
  <si>
    <t>Annexe</t>
  </si>
  <si>
    <t>Definitionen</t>
  </si>
  <si>
    <t>Définitions</t>
  </si>
  <si>
    <t>Linien / Lignes</t>
  </si>
  <si>
    <t>Charter / Charters</t>
  </si>
  <si>
    <t xml:space="preserve">         Basel 
         Mulhouse</t>
  </si>
  <si>
    <t xml:space="preserve">         Genève 
         Cointrin</t>
  </si>
  <si>
    <t xml:space="preserve">         Zürich  
         Kloten</t>
  </si>
  <si>
    <t xml:space="preserve">         Bern 
         Belp</t>
  </si>
  <si>
    <t xml:space="preserve">         Lugano 
         Agno</t>
  </si>
  <si>
    <t xml:space="preserve">         Sion</t>
  </si>
  <si>
    <t>Transport aérien – Trafic de ligne et charter</t>
  </si>
  <si>
    <t>Europa 
Europe</t>
  </si>
  <si>
    <t>Afrika 
Afrique</t>
  </si>
  <si>
    <t>Asien 
Asie</t>
  </si>
  <si>
    <t>Ozeanien 
Océanie</t>
  </si>
  <si>
    <t>Nordamerika 
Amérique du Nord</t>
  </si>
  <si>
    <t>Zentralamerika 
Amérique centrale</t>
  </si>
  <si>
    <t>Südamerika 
Amérique du Sud</t>
  </si>
  <si>
    <t>Basel 
Mulhouse</t>
  </si>
  <si>
    <t>Genève 
Cointrin</t>
  </si>
  <si>
    <t>Zürich 
Kloten</t>
  </si>
  <si>
    <t>Passagers selon la destination finale</t>
  </si>
  <si>
    <t>Luftfracht (kg) / Fret aérien (kg)</t>
  </si>
  <si>
    <t>Charterverkehr / Trafic charter</t>
  </si>
  <si>
    <t>© BFS / OFS</t>
  </si>
  <si>
    <t>Passagers selon la destination finale: continent</t>
  </si>
  <si>
    <t>Passagers selon la destination finale: aéroport</t>
  </si>
  <si>
    <t>Anzahl Tonnen auf Abflügen (inkl. Transfer); nur Linien- und Charterverkehr
Nombre de tonnes au départ (incl. transfert); uniquement trafic de ligne et charter</t>
  </si>
  <si>
    <t>Flugbewegungen</t>
  </si>
  <si>
    <t>Passagers</t>
  </si>
  <si>
    <t>Ab- und Anflüge; nur Linien- und Charterverkehr
Départs et arrivées; uniquement trafic de ligne et charter</t>
  </si>
  <si>
    <t>Anzahl kg auf Abflügen (inkl. Transfer, ohne Transit); nur Linien- und Charterverkehr
Nombre de kg au départ (incl. transfert, excl. transit); uniquement trafic de ligne et charter</t>
  </si>
  <si>
    <t>Passagers selon la destination du vol: aéroport</t>
  </si>
  <si>
    <t>Passagers selon la destination du vol: continent</t>
  </si>
  <si>
    <t>Fracht nach Streckenziel: Kontinent</t>
  </si>
  <si>
    <t>Fracht nach Streckenziel: Flughafen</t>
  </si>
  <si>
    <t>Fret selon la destination du vol: continent</t>
  </si>
  <si>
    <t>Fret selon la destination du vol: aéroport</t>
  </si>
  <si>
    <t>Luftpost (kg) / Poste aérienne (kg)</t>
  </si>
  <si>
    <t>* entfällt, weil nicht anwendbar / Non indiqué car non applicable</t>
  </si>
  <si>
    <t>%</t>
  </si>
  <si>
    <t>Quelle: BFS, BAZL – Luftverkehr, Linien- und Charterverkehr (AVIA_LC) / Source: OFS, OFAC – Transport aérien, trafic de ligne et charter (AVIA_LC)</t>
  </si>
  <si>
    <t>© BFS</t>
  </si>
  <si>
    <t>© OFS</t>
  </si>
  <si>
    <t>Linienverkehr / Trafic de ligne</t>
  </si>
  <si>
    <t>Mouvements aériens</t>
  </si>
  <si>
    <t>Destination du vol, destination finale, fret aérien, mouvement aérien, passager en transfert, passager en transit, passager local, poste aérienne, trafic charter, trafic de ligne</t>
  </si>
  <si>
    <t>Flugbewegungen / Mouvements aériens</t>
  </si>
  <si>
    <t>Remarque: Les chiffres indiqués dans ce tableau pour le nombre de passagers locaux selon la destination finale ont été établis à partir de plusieurs banques de données. La méthode appliquée engendre de petites imprécisions qui s’avèrent proportionnellement plus importantes pour les liaisons (entre aéroports) qui comptent un petit nombre de passagers. Dans le cas des liaisons où les passagers en transfert sont rares, voire inexistants, ces imprécisions font que le présent tableau indique parfois un nombre de passagers légèrement supérieur à celui qui figure dans le tableau B2, alors que ce dernier prend en principe en compte non seulement les passagers locaux, mais aussi les passagers en transfert.</t>
  </si>
  <si>
    <t>Remarque: Les chiffres indiqués dans ce tableau pour le nombre de passagers locaux selon la destination finale ont été établis à partir de plusieurs banques de données. La méthode appliquée engendre
de petites imprécisions qui s’avèrent proportionnellement plus importantes pour les aéroports qui accueillent un petit nombre de passagers. Dans le cas des aéroports où les transferts sont rares, voire
inexistants, ces imprécisions font que le présent tableau indique parfois un nombre de passagers légèrement supérieur à celui qui figure dans le tableau B1, alors que ce dernier prend en principe en
compte non seulement les passagers locaux, mais aussi les passagers en transfert.</t>
  </si>
  <si>
    <r>
      <rPr>
        <b/>
        <sz val="10"/>
        <rFont val="Arial"/>
        <family val="2"/>
      </rPr>
      <t xml:space="preserve">Destination du vol: </t>
    </r>
    <r>
      <rPr>
        <sz val="10"/>
        <rFont val="Arial"/>
        <family val="2"/>
      </rPr>
      <t xml:space="preserve">Destination du prochain vol (étape) du passager (ou du fret). La destination du vol peut être la </t>
    </r>
    <r>
      <rPr>
        <i/>
        <sz val="10"/>
        <rFont val="Arial"/>
        <family val="2"/>
      </rPr>
      <t>→ destination finale</t>
    </r>
    <r>
      <rPr>
        <sz val="10"/>
        <rFont val="Arial"/>
        <family val="2"/>
      </rPr>
      <t xml:space="preserve"> du passager, ou celui-ci peut encore à partir de là poursuivre son voyage en avion. </t>
    </r>
    <r>
      <rPr>
        <b/>
        <sz val="10"/>
        <rFont val="Arial"/>
        <family val="2"/>
      </rPr>
      <t xml:space="preserve">
Destination finale: </t>
    </r>
    <r>
      <rPr>
        <sz val="10"/>
        <rFont val="Arial"/>
        <family val="2"/>
      </rPr>
      <t>lieu où se termine le voyage en avion d'un passager. La destination finale peut être atteinte via un vol direct (une seule étape) ou après une ou plusieurs escales.</t>
    </r>
    <r>
      <rPr>
        <b/>
        <sz val="10"/>
        <rFont val="Arial"/>
        <family val="2"/>
      </rPr>
      <t xml:space="preserve">
Fret aérien: </t>
    </r>
    <r>
      <rPr>
        <sz val="10"/>
        <rFont val="Arial"/>
        <family val="2"/>
      </rPr>
      <t xml:space="preserve">Sont considérées comme fret aérien les marchandises transportées à titre commercial, sans la poste aérienne et sans les « Road Feeder Services » (RFS) par la route. Les bagages des passagers ne font pas partie du fret. Le poids du fret aérien est indiqué inclusif les emballages mais sans le poids propre du moyen de transport (Palettes, containers, etc.). 
</t>
    </r>
    <r>
      <rPr>
        <b/>
        <sz val="10"/>
        <rFont val="Arial"/>
        <family val="2"/>
      </rPr>
      <t>Mouvements aériens:</t>
    </r>
    <r>
      <rPr>
        <sz val="10"/>
        <rFont val="Arial"/>
        <family val="2"/>
      </rPr>
      <t xml:space="preserve"> désigne aussi bien le décollage que l’atterrissage d’un aéronef (1 décollage et 1 atterrissage = 2 Mouvements aériens). Les survols de la piste (tour de piste, remise de gaz et posé-décollé) sont également considérés comme des mouvements aériens (1 survol = 2 mouvements aériens).
</t>
    </r>
    <r>
      <rPr>
        <b/>
        <sz val="10"/>
        <rFont val="Arial"/>
        <family val="2"/>
      </rPr>
      <t xml:space="preserve">Passager en transfert: </t>
    </r>
    <r>
      <rPr>
        <sz val="10"/>
        <rFont val="Arial"/>
        <family val="2"/>
      </rPr>
      <t xml:space="preserve">les passagers en transfert dans un aéroport y font halte pour poursuivre leur voyage avec un autre avion (autre numéro de vol). Dans le graphique G2 et dans le tableau A ils sont comptés deux fois: à l’atterrissage et au décollage.
</t>
    </r>
    <r>
      <rPr>
        <b/>
        <sz val="10"/>
        <rFont val="Arial"/>
        <family val="2"/>
      </rPr>
      <t xml:space="preserve">
</t>
    </r>
  </si>
  <si>
    <r>
      <rPr>
        <vertAlign val="superscript"/>
        <sz val="8"/>
        <rFont val="Arial"/>
        <family val="2"/>
      </rPr>
      <t>1</t>
    </r>
    <r>
      <rPr>
        <sz val="8"/>
        <rFont val="Arial"/>
        <family val="2"/>
      </rPr>
      <t xml:space="preserve"> Les codes internationaux des aéroports (codes IATA) peuvent être soumis à certaines modifications. De petites adaptations ultérieures quant à l'attribution des passagers aux différentes destinations ne
   peuvent donc pas être exclues.</t>
    </r>
  </si>
  <si>
    <t>2022</t>
  </si>
  <si>
    <t>*</t>
  </si>
  <si>
    <t>Mouvements aériens, passagers, fret et poste 
selon le mois</t>
  </si>
  <si>
    <t>2022/2023</t>
  </si>
  <si>
    <t>2023</t>
  </si>
  <si>
    <t>Diff. 2023-2022 (%)</t>
  </si>
  <si>
    <t>St.Gallen-Altenrhein</t>
  </si>
  <si>
    <t xml:space="preserve">         St.Gallen 
         Altenrhein</t>
  </si>
  <si>
    <t xml:space="preserve">Passagier/-innen </t>
  </si>
  <si>
    <t>Passagier/-innen nach Endziel</t>
  </si>
  <si>
    <t>Flugbewegungen, Passagier/-innen, Fracht und Post 
nach Monat</t>
  </si>
  <si>
    <t>Passagier/-innen nach Streckenziel: Kontinent</t>
  </si>
  <si>
    <t>Passagier/-innen nach Streckenziel: Flughafen</t>
  </si>
  <si>
    <t>Passagier/-innen nach Endziel: Kontinent</t>
  </si>
  <si>
    <t>Passagier/-innen nach Endziel: Flughafen</t>
  </si>
  <si>
    <t>Charterverkehr, Endziel, Flugbewegung, Linienverkehr, Lokalpassagier/-innen, Luftfracht, Luftpost, Streckenziel, Transferpassagier/-innen, Transitpassagier/-innen</t>
  </si>
  <si>
    <t>Lokal- und Transferpassagier/-innen / Passagers locaux et en transfert</t>
  </si>
  <si>
    <t>Transitpassagier/-innen / Passagers en transit</t>
  </si>
  <si>
    <t>Abfliegende Lokal- und Transferpassagier/-innen; nur Linien- und Charterverkehr
Passagers locaux et passagers en transfert au départ; uniquement trafic de ligne et charter</t>
  </si>
  <si>
    <r>
      <rPr>
        <vertAlign val="superscript"/>
        <sz val="8"/>
        <rFont val="Arial"/>
        <family val="2"/>
      </rPr>
      <t>1</t>
    </r>
    <r>
      <rPr>
        <sz val="8"/>
        <rFont val="Arial"/>
        <family val="2"/>
      </rPr>
      <t xml:space="preserve"> Die internationalen Flughafen-Codes (IATA-Codes) sind gewissen Änderungen unterworfen. Kleinere nachträgliche Anpassungen der Zuteilung der Passagier/-innen zu den Destinationen können daher nicht 
   ausgeschlossen werden. </t>
    </r>
  </si>
  <si>
    <t>Hinweis: Für die vorliegende Auswertung zu den Lokalpassagier/-innen nach Endziel wurden Daten aus mehreren Datenbanken kombiniert. Dies führt zu kleineren Unschärfen, die bei Flughäfen mit geringem
Passagieraufkommen prozentual stärker ins Gewicht fallen. Bei Flughäfen ohne oder mit nur sehr wenigen Transfers können die Unschärfen ausserdem zur Folge haben, dass in der vorliegenden Tabelle
geringfügig mehr Passagier/-innen ausgewiesen werden als in der Tabelle B1, obschon in B1 grundsätzlich nicht nur die Lokal- sondern auch die Transferpassagier/-innen berücksichtigt werden.</t>
  </si>
  <si>
    <r>
      <rPr>
        <vertAlign val="superscript"/>
        <sz val="8"/>
        <rFont val="Arial"/>
        <family val="2"/>
      </rPr>
      <t>1</t>
    </r>
    <r>
      <rPr>
        <sz val="8"/>
        <rFont val="Arial"/>
        <family val="2"/>
      </rPr>
      <t xml:space="preserve"> Die internationalen Flughafen-Codes (IATA-Codes) sind gewissen Änderungen unterworfen. Kleinere nachträgliche Anpassungen der Zuteilung der Passagier/-innen zu den Destinationen können daher
   nicht ausgeschlossen werden. </t>
    </r>
  </si>
  <si>
    <t>Hinweis: Für die vorliegende Auswertung zu den Lokalpassagier/-innen nach Endziel wurden Daten aus mehreren Datenbanken kombiniert. Dies führt zu kleineren Unschärfen, die bei Flughafen-Relationen mit geringem Passagieraufkommen prozentual stärker ins Gewicht fallen. Bei Relationen ohne oder mit nur sehr wenigen Transferpassagier/-innen können die Unschärfen ausserdem zur Folge haben, dass in der vorliegenden Tabelle geringfügig mehr Passagier/-innen ausgewiesen werden als in der Tabelle B2, obschon in B2 grundsätzlich nicht nur die Lokal- sondern auch die Transferpassagier/-innen berücksichtigt werden.</t>
  </si>
  <si>
    <r>
      <rPr>
        <b/>
        <sz val="10"/>
        <rFont val="Arial"/>
        <family val="2"/>
      </rPr>
      <t xml:space="preserve">Charterverkehr: </t>
    </r>
    <r>
      <rPr>
        <sz val="10"/>
        <rFont val="Arial"/>
        <family val="2"/>
      </rPr>
      <t xml:space="preserve">Gelegentliche Flugverbindungen, bei denen meist Reiseveranstalter bei einer Fluggesellschaft bestimmte Flüge kaufen. Die Plätze darin werden dann beispielsweise zusammen mit einer Unterkunft zu einem Pauschalreise-Angebot gebündelt.
</t>
    </r>
    <r>
      <rPr>
        <b/>
        <sz val="10"/>
        <rFont val="Arial"/>
        <family val="2"/>
      </rPr>
      <t>Endziel:</t>
    </r>
    <r>
      <rPr>
        <sz val="10"/>
        <rFont val="Arial"/>
        <family val="2"/>
      </rPr>
      <t xml:space="preserve"> Ort, an dem die Flugreise eines Passagiers endet. Das Endziel kann via Direktflug (eine Flugstrecke/Etappe) oder nach ein- oder mehrmaligem Umsteigen erreicht werden. 
</t>
    </r>
    <r>
      <rPr>
        <b/>
        <sz val="10"/>
        <rFont val="Arial"/>
        <family val="2"/>
      </rPr>
      <t xml:space="preserve">Flugbewegung: </t>
    </r>
    <r>
      <rPr>
        <sz val="10"/>
        <rFont val="Arial"/>
        <family val="2"/>
      </rPr>
      <t xml:space="preserve">Start oder Landung eines Luftfahrzeugs (Start und Landung = zwei Flugbewegungen). Die Überflüge der Piste (Volten, Overshoot und Touch and go) gelten ebenfalls als Flugbewegungen (1 Überflug = 2 Flugbewegungen).
</t>
    </r>
    <r>
      <rPr>
        <b/>
        <sz val="10"/>
        <rFont val="Arial"/>
        <family val="2"/>
      </rPr>
      <t>Linienverkehr:</t>
    </r>
    <r>
      <rPr>
        <sz val="10"/>
        <rFont val="Arial"/>
        <family val="2"/>
      </rPr>
      <t xml:space="preserve"> Flüge zur gewerbsmässigen Beförderung von Personen oder Gütern, wenn sie während einer Mindestdauer so regelmässig oder häufig erfolgen, dass es sich erkennbar um eine systematische Folge von Flügen handelt, und im Personenverkehr in der Öffentlichkeit Sitzplätze zum Einzelkauf angeboten werden.
</t>
    </r>
    <r>
      <rPr>
        <b/>
        <sz val="10"/>
        <rFont val="Arial"/>
        <family val="2"/>
      </rPr>
      <t>Lokalpassagier/-innen:</t>
    </r>
    <r>
      <rPr>
        <sz val="10"/>
        <rFont val="Arial"/>
        <family val="2"/>
      </rPr>
      <t xml:space="preserve"> Die Lokalpassagier/-innen eines Flughafens beginnen oder beenden ihre Flugreise an diesem Flughafen. Eine Person, die von Zürich nach New York reist und dabei in London umsteigt, wird in Zürich und in New York als Lokalpassagier/-in gezählt, nicht jedoch in London.</t>
    </r>
    <r>
      <rPr>
        <b/>
        <sz val="10"/>
        <rFont val="Arial"/>
        <family val="2"/>
      </rPr>
      <t xml:space="preserve">
</t>
    </r>
    <r>
      <rPr>
        <sz val="10"/>
        <rFont val="Arial"/>
        <family val="2"/>
      </rPr>
      <t xml:space="preserve">
</t>
    </r>
  </si>
  <si>
    <r>
      <rPr>
        <b/>
        <sz val="10"/>
        <rFont val="Arial"/>
        <family val="2"/>
      </rPr>
      <t xml:space="preserve">Luftfracht: </t>
    </r>
    <r>
      <rPr>
        <sz val="10"/>
        <rFont val="Arial"/>
        <family val="2"/>
      </rPr>
      <t xml:space="preserve">Gewerbsmässig transportierte Waren ohne Luftpost und ohne den Luftfrachtersatzverkehr (Road Feeder Services RFS) auf der Strasse. Das Gepäck der Passagier/-innen zählt nicht als Fracht. Das Gewicht der Flugfrachten wird inklusive Verpackungen angegeben, aber ohne das Eigengewicht der Transporthilfsmittel (Paletten, Container usw.). 
</t>
    </r>
    <r>
      <rPr>
        <b/>
        <sz val="10"/>
        <rFont val="Arial"/>
        <family val="2"/>
      </rPr>
      <t xml:space="preserve">
Luftpost: </t>
    </r>
    <r>
      <rPr>
        <sz val="10"/>
        <rFont val="Arial"/>
        <family val="2"/>
      </rPr>
      <t xml:space="preserve">Fracht, die von der Post verschickt wurde. Das Gewicht der Luftpost wird inklusive Verpackungen angegeben, aber ohne das Eigengewicht der Transporthilfsmittel (Paletten, Container usw.). 
</t>
    </r>
    <r>
      <rPr>
        <b/>
        <sz val="10"/>
        <rFont val="Arial"/>
        <family val="2"/>
      </rPr>
      <t>Streckenziel:</t>
    </r>
    <r>
      <rPr>
        <sz val="10"/>
        <rFont val="Arial"/>
        <family val="2"/>
      </rPr>
      <t xml:space="preserve"> Zielort der nächsten Flugstrecke (Etappe) des Passagiers (oder der Fracht). Beim Streckenziel kann es sich um das → </t>
    </r>
    <r>
      <rPr>
        <i/>
        <sz val="10"/>
        <rFont val="Arial"/>
        <family val="2"/>
      </rPr>
      <t>Endziel</t>
    </r>
    <r>
      <rPr>
        <sz val="10"/>
        <rFont val="Arial"/>
        <family val="2"/>
      </rPr>
      <t xml:space="preserve"> des Passagiers handeln, oder der Passagier kann von dort aus seine Flugreise noch fortsetzen. 
</t>
    </r>
    <r>
      <rPr>
        <b/>
        <sz val="10"/>
        <rFont val="Arial"/>
        <family val="2"/>
      </rPr>
      <t>Transferpassagier/-innen:</t>
    </r>
    <r>
      <rPr>
        <sz val="10"/>
        <rFont val="Arial"/>
        <family val="2"/>
      </rPr>
      <t xml:space="preserve"> Die Transferpassagier/-innen eines Flughafens sind Umsteiger und fliegen mit einem anderen Flugzeug (andere Flugnummer) weiter, als sie angekommen sind. In der Grafik G2 und der Tabelle A werden die Transferpassagier/-innen zweimal gezählt: einmal bei der Landung und einmal beim Start.
</t>
    </r>
    <r>
      <rPr>
        <b/>
        <sz val="10"/>
        <rFont val="Arial"/>
        <family val="2"/>
      </rPr>
      <t>Transitpassagier/-innen:</t>
    </r>
    <r>
      <rPr>
        <sz val="10"/>
        <rFont val="Arial"/>
        <family val="2"/>
      </rPr>
      <t xml:space="preserve"> Die Transitpassagier/-innen eines Flughafens fliegen nach einer Zwischenlandung auf dem betreffenden Flughafen mit dem gleichen Flugzeug (gleiche Flugnummer) weiter, in dem sie angekommen sind. Die Transitpassagier/-innen werden nur in der Tabelle A ausgewiesen. Sie werden dort zweimal gezählt: einmal bei der Landung und einmal beim Start.
</t>
    </r>
  </si>
  <si>
    <t>su-b-11-LFS-2023-Q4</t>
  </si>
  <si>
    <t>4. Quartal 2023 (mit Vorjahresvergleichen)</t>
  </si>
  <si>
    <t>4ème trimestre 2023 (incl. comparaisons avec l'année précédente)</t>
  </si>
  <si>
    <t>Oktober - Dezember
Octobre - Décembre</t>
  </si>
  <si>
    <t>su-b-11-LFS-2023-Q4 / A</t>
  </si>
  <si>
    <t>Flugbewegungen, Passagier/-innen, Fracht und Post nach Monat – 4. Quartal 2022/2023</t>
  </si>
  <si>
    <t>Mouvements aériens, passagers, fret et poste selon le mois – 4ème trimestre 2022/2023</t>
  </si>
  <si>
    <t>Oktober
Octobre</t>
  </si>
  <si>
    <t>November
Novembre</t>
  </si>
  <si>
    <t>Dezember
Décembre</t>
  </si>
  <si>
    <t>Passagier/-innen nach Streckenziel: Kontinent – 4. Quartal 2022/2023</t>
  </si>
  <si>
    <t>Passagers selon la destination du vol: continent – 4ème trimestre 2022/2023</t>
  </si>
  <si>
    <t>su-b-11-LFS-2023-Q4 / B1</t>
  </si>
  <si>
    <t>Passagier/-innen nach Streckenziel: Flughafen – 4. Quartal 2023</t>
  </si>
  <si>
    <t>Passagers selon la destination du vol: aéroport – 4ème trimestre 2023</t>
  </si>
  <si>
    <t>su-b-11-LFS-2023-Q4 / B2</t>
  </si>
  <si>
    <t xml:space="preserve">Oktober - Dezember
Octobre - Décembre </t>
  </si>
  <si>
    <t>Passagier/-innen nach Endziel: Kontinent – 4. Quartal 2022/2023</t>
  </si>
  <si>
    <t>Passagers selon la destination finale: continent – 4ème trimestre 2022/2023</t>
  </si>
  <si>
    <t>su-b-11-LFS-2023-Q4 / C1</t>
  </si>
  <si>
    <t>Passagier/-innen nach Endziel: Flughafen – 4. Quartal 2023</t>
  </si>
  <si>
    <t>su-b-11-LFS-2023-Q4 / C2</t>
  </si>
  <si>
    <t>Passagers selon la destination finale: aéroport – 4ème trimestre 2023</t>
  </si>
  <si>
    <t>Fracht nach Streckenziel: Kontinent – 4. Quartal 2022/2023</t>
  </si>
  <si>
    <t>Fret selon la destination du vol: continent – 4ème trimestre 2022/2023</t>
  </si>
  <si>
    <t>su-b-11-LFS-2023-Q4 / D1</t>
  </si>
  <si>
    <t>Fracht nach Streckenziel: Flughafen – 4. Quartal 2023</t>
  </si>
  <si>
    <t>Fret selon la destination du vol: aéroport – 4ème trimestre 2023</t>
  </si>
  <si>
    <t>su-b-11-LFS-2023-Q4 / D2</t>
  </si>
  <si>
    <t>Oktober - Dezember 
Octobre - Décembre</t>
  </si>
  <si>
    <r>
      <rPr>
        <b/>
        <sz val="10"/>
        <rFont val="Arial"/>
        <family val="2"/>
      </rPr>
      <t xml:space="preserve">Passager en transit: </t>
    </r>
    <r>
      <rPr>
        <sz val="10"/>
        <rFont val="Arial"/>
        <family val="2"/>
      </rPr>
      <t>les passagers en transit (transit direct) sont ceux qui poursuivent leur voyage à bord du même avion (même numéro de vol) après avoir fait halte dans l’aéroport. Les passagers de transit sont uniquement considérés dans le tableau A. Ils sont alors comptés deux fois: à l’atterrissage et au décollage.</t>
    </r>
    <r>
      <rPr>
        <b/>
        <sz val="10"/>
        <rFont val="Arial"/>
        <family val="2"/>
      </rPr>
      <t xml:space="preserve">
Passager local: </t>
    </r>
    <r>
      <rPr>
        <sz val="10"/>
        <rFont val="Arial"/>
        <family val="2"/>
      </rPr>
      <t xml:space="preserve">les passagers locaux d’un aéroport commencent ou finissent leur voyage en avion dans cet aéroport. Une personne voyageant de Genève à New York avec une escale à Londres, sera comptée comme passager local à Genève et à New York, mais pas à Londres.
</t>
    </r>
    <r>
      <rPr>
        <b/>
        <sz val="10"/>
        <rFont val="Arial"/>
        <family val="2"/>
      </rPr>
      <t xml:space="preserve">Poste aérienne: </t>
    </r>
    <r>
      <rPr>
        <sz val="10"/>
        <rFont val="Arial"/>
        <family val="2"/>
      </rPr>
      <t xml:space="preserve">Fret envoyé par courrier postal. Le poids du courrier aérien est indiqué inclusif les emballages mais sans le poids propre du moyen de transport (Palettes, containers, etc.).
</t>
    </r>
    <r>
      <rPr>
        <b/>
        <sz val="10"/>
        <rFont val="Arial"/>
        <family val="2"/>
      </rPr>
      <t>Trafic charter:</t>
    </r>
    <r>
      <rPr>
        <sz val="10"/>
        <rFont val="Arial"/>
        <family val="2"/>
      </rPr>
      <t xml:space="preserve"> Liaisons aériennes occasionnelles pour lesquelles des organisateurs de voyage, en général, achètent certains vols à des compagnies aériennes. Les places sont alors vendues, par exemple, dans le cadre d’un voyage forfaitaire comprenant l’hébergement.
</t>
    </r>
    <r>
      <rPr>
        <b/>
        <sz val="10"/>
        <rFont val="Arial"/>
        <family val="2"/>
      </rPr>
      <t>Trafic de ligne:</t>
    </r>
    <r>
      <rPr>
        <sz val="10"/>
        <rFont val="Arial"/>
        <family val="2"/>
      </rPr>
      <t xml:space="preserve"> le trafic de ligne désigne les vols dévolus au transport commercial de personnes ou de marchandises qui sont effectués régulièrement ou fréquemment pendant un certain temps, représentant ainsi une suite systématique de vols, et pour lesquels des places individuelles sont mises en vente auprès du public pour le transport de personnes.</t>
    </r>
  </si>
  <si>
    <t xml:space="preserve"> Total                                  </t>
  </si>
  <si>
    <t>Albania</t>
  </si>
  <si>
    <t>Tirana</t>
  </si>
  <si>
    <t>Austria</t>
  </si>
  <si>
    <t>Graz</t>
  </si>
  <si>
    <t>Wien</t>
  </si>
  <si>
    <t>Belgium</t>
  </si>
  <si>
    <t>Brussels National</t>
  </si>
  <si>
    <t>Ostend</t>
  </si>
  <si>
    <t>Bosnia</t>
  </si>
  <si>
    <t>Banja Luka</t>
  </si>
  <si>
    <t>Sarajevo</t>
  </si>
  <si>
    <t>Tuzla</t>
  </si>
  <si>
    <t>Bulgaria</t>
  </si>
  <si>
    <t>Sofia</t>
  </si>
  <si>
    <t>Croatia</t>
  </si>
  <si>
    <t>Dubrovnik</t>
  </si>
  <si>
    <t>Pula</t>
  </si>
  <si>
    <t>Split</t>
  </si>
  <si>
    <t>Zagreb</t>
  </si>
  <si>
    <t>_Diverse/ divers</t>
  </si>
  <si>
    <t>Cyprus</t>
  </si>
  <si>
    <t>Larnaca</t>
  </si>
  <si>
    <t>Czech Republic</t>
  </si>
  <si>
    <t>Ostrava Leos Janácek</t>
  </si>
  <si>
    <t>Praha</t>
  </si>
  <si>
    <t>Denmark</t>
  </si>
  <si>
    <t>Kobenhavn Kastrup</t>
  </si>
  <si>
    <t>Estonia</t>
  </si>
  <si>
    <t>Tallinn</t>
  </si>
  <si>
    <t>Finland</t>
  </si>
  <si>
    <t>Helsinki</t>
  </si>
  <si>
    <t>Kittila</t>
  </si>
  <si>
    <t>Kuopio</t>
  </si>
  <si>
    <t>Rovaniemi</t>
  </si>
  <si>
    <t>France</t>
  </si>
  <si>
    <t>Bordeaux</t>
  </si>
  <si>
    <t>Toulouse Blagnac</t>
  </si>
  <si>
    <t>Biarritz</t>
  </si>
  <si>
    <t>Bastia</t>
  </si>
  <si>
    <t>Figari</t>
  </si>
  <si>
    <t>Ajaccio</t>
  </si>
  <si>
    <t>Marseille</t>
  </si>
  <si>
    <t>Nice</t>
  </si>
  <si>
    <t>Montpellier</t>
  </si>
  <si>
    <t>Paris Charles De Gaulle</t>
  </si>
  <si>
    <t>Paris Orly</t>
  </si>
  <si>
    <t>Lille Lesquin</t>
  </si>
  <si>
    <t>Nantes</t>
  </si>
  <si>
    <t>Germany</t>
  </si>
  <si>
    <t>Berlin Schönfeld</t>
  </si>
  <si>
    <t>Dresden</t>
  </si>
  <si>
    <t>Frankfurt International</t>
  </si>
  <si>
    <t>Hamburg Fuhlsbüttel</t>
  </si>
  <si>
    <t>Köln Bonn</t>
  </si>
  <si>
    <t>Düsseldorf</t>
  </si>
  <si>
    <t>München Franz Joseph Strauss</t>
  </si>
  <si>
    <t>Nürnberg</t>
  </si>
  <si>
    <t>Stuttgart</t>
  </si>
  <si>
    <t>Hannover</t>
  </si>
  <si>
    <t>Bremen</t>
  </si>
  <si>
    <t>Lübeck</t>
  </si>
  <si>
    <t>Westerland</t>
  </si>
  <si>
    <t>Great Britain</t>
  </si>
  <si>
    <t>Belfast International</t>
  </si>
  <si>
    <t>Birmingham International</t>
  </si>
  <si>
    <t>Manchester International</t>
  </si>
  <si>
    <t>Bristol</t>
  </si>
  <si>
    <t>Liverpool</t>
  </si>
  <si>
    <t>London Luton</t>
  </si>
  <si>
    <t>Bournemouth</t>
  </si>
  <si>
    <t>Southampton</t>
  </si>
  <si>
    <t>London Gatwick</t>
  </si>
  <si>
    <t>London City</t>
  </si>
  <si>
    <t>London Heathrow</t>
  </si>
  <si>
    <t>Southend</t>
  </si>
  <si>
    <t>Leeds Bradford</t>
  </si>
  <si>
    <t>Newcastle</t>
  </si>
  <si>
    <t>East Midlands</t>
  </si>
  <si>
    <t>Aberdeen</t>
  </si>
  <si>
    <t>Glasgow International</t>
  </si>
  <si>
    <t>Edinburgh</t>
  </si>
  <si>
    <t>London Stansted</t>
  </si>
  <si>
    <t>Greece</t>
  </si>
  <si>
    <t>Eleftherios Venizelos International</t>
  </si>
  <si>
    <t>Heraklion</t>
  </si>
  <si>
    <t>Kalamata</t>
  </si>
  <si>
    <t>Kos</t>
  </si>
  <si>
    <t>Kerkyra</t>
  </si>
  <si>
    <t>Mikonos</t>
  </si>
  <si>
    <t>Rhodos</t>
  </si>
  <si>
    <t>Patras</t>
  </si>
  <si>
    <t>Chania</t>
  </si>
  <si>
    <t>Santorini/Thira</t>
  </si>
  <si>
    <t>Thessaloniki</t>
  </si>
  <si>
    <t>Zakinthos</t>
  </si>
  <si>
    <t>Hungary</t>
  </si>
  <si>
    <t>Budapest</t>
  </si>
  <si>
    <t>Iceland</t>
  </si>
  <si>
    <t>Reykjavik Keflavik</t>
  </si>
  <si>
    <t>Ireland</t>
  </si>
  <si>
    <t>Cork</t>
  </si>
  <si>
    <t>Dublin</t>
  </si>
  <si>
    <t>Italy</t>
  </si>
  <si>
    <t>Bari</t>
  </si>
  <si>
    <t>Brindisi</t>
  </si>
  <si>
    <t>Lamezia Terme</t>
  </si>
  <si>
    <t>Catania</t>
  </si>
  <si>
    <t>Palermo Punta Rasai</t>
  </si>
  <si>
    <t>Cagliari</t>
  </si>
  <si>
    <t>Olbia</t>
  </si>
  <si>
    <t>Milano Malpensa</t>
  </si>
  <si>
    <t>Bologna</t>
  </si>
  <si>
    <t>Venezia</t>
  </si>
  <si>
    <t>Roma Fiumicino</t>
  </si>
  <si>
    <t>Napoli Capodichino</t>
  </si>
  <si>
    <t>Firenze Peretola</t>
  </si>
  <si>
    <t>Latvia</t>
  </si>
  <si>
    <t>Riga</t>
  </si>
  <si>
    <t>Lithuania</t>
  </si>
  <si>
    <t>Vilnius</t>
  </si>
  <si>
    <t>Luxembourg</t>
  </si>
  <si>
    <t>Malta</t>
  </si>
  <si>
    <t>Moldova</t>
  </si>
  <si>
    <t>Netherlands</t>
  </si>
  <si>
    <t>Amsterdam Schiphol</t>
  </si>
  <si>
    <t>Rotterdam</t>
  </si>
  <si>
    <t>North Macedonia</t>
  </si>
  <si>
    <t>Ohrid</t>
  </si>
  <si>
    <t>Skopje Alexander the Great</t>
  </si>
  <si>
    <t>Norway</t>
  </si>
  <si>
    <t>Oslo Gardermoen</t>
  </si>
  <si>
    <t>Tromsö</t>
  </si>
  <si>
    <t>Poland</t>
  </si>
  <si>
    <t>Rebiechowo</t>
  </si>
  <si>
    <t>Krakow</t>
  </si>
  <si>
    <t>Poznan/Krzesiny</t>
  </si>
  <si>
    <t>Warszawa</t>
  </si>
  <si>
    <t>Wroclaw</t>
  </si>
  <si>
    <t>Portugal</t>
  </si>
  <si>
    <t>Faro</t>
  </si>
  <si>
    <t>Madeira</t>
  </si>
  <si>
    <t>Ponta Delgada</t>
  </si>
  <si>
    <t>Porto</t>
  </si>
  <si>
    <t>Lisboa</t>
  </si>
  <si>
    <t>Romania</t>
  </si>
  <si>
    <t>Cluj</t>
  </si>
  <si>
    <t>Iasi</t>
  </si>
  <si>
    <t>Bucuresti Otopeni</t>
  </si>
  <si>
    <t>Pristina (Kosovo)</t>
  </si>
  <si>
    <t>Belgrade</t>
  </si>
  <si>
    <t>Nis</t>
  </si>
  <si>
    <t>Podgorica</t>
  </si>
  <si>
    <t>Slovenia</t>
  </si>
  <si>
    <t>Ljubljana</t>
  </si>
  <si>
    <t>Spain</t>
  </si>
  <si>
    <t>Fuerteventura</t>
  </si>
  <si>
    <t>Santa Cruz De La Palma</t>
  </si>
  <si>
    <t>Las Palmas</t>
  </si>
  <si>
    <t>Lanzarote</t>
  </si>
  <si>
    <t>Tenerife Sur Reina Sofia</t>
  </si>
  <si>
    <t>Alicante</t>
  </si>
  <si>
    <t>Asturias</t>
  </si>
  <si>
    <t>Bilbao</t>
  </si>
  <si>
    <t>Barcelona</t>
  </si>
  <si>
    <t>La Coruna</t>
  </si>
  <si>
    <t>Ibiza</t>
  </si>
  <si>
    <t>Jerez De La Frontera</t>
  </si>
  <si>
    <t>Madrid Barajas</t>
  </si>
  <si>
    <t>Malaga</t>
  </si>
  <si>
    <t>Menorca</t>
  </si>
  <si>
    <t>Palma De Mallorca</t>
  </si>
  <si>
    <t>Santiago De Compostela</t>
  </si>
  <si>
    <t>Valencia</t>
  </si>
  <si>
    <t>Valladolid</t>
  </si>
  <si>
    <t>Sevilla</t>
  </si>
  <si>
    <t>Sweden</t>
  </si>
  <si>
    <t>Göteborg Landvetter</t>
  </si>
  <si>
    <t>Växjo</t>
  </si>
  <si>
    <t>Lulea</t>
  </si>
  <si>
    <t>Stockholm Arlanda</t>
  </si>
  <si>
    <t>Switzerland</t>
  </si>
  <si>
    <t>Turkey</t>
  </si>
  <si>
    <t>Ankara Esenboga</t>
  </si>
  <si>
    <t>Antalya</t>
  </si>
  <si>
    <t>Gaziantep</t>
  </si>
  <si>
    <t>Kayseri</t>
  </si>
  <si>
    <t>Izmir Adnan Menderes</t>
  </si>
  <si>
    <t>Dalaman</t>
  </si>
  <si>
    <t>Milas Bodrum International</t>
  </si>
  <si>
    <t>Istanbul Sabiha Gokcen</t>
  </si>
  <si>
    <t>Istanbul Airport</t>
  </si>
  <si>
    <t>Algeria</t>
  </si>
  <si>
    <t>Algiers</t>
  </si>
  <si>
    <t>Constantine</t>
  </si>
  <si>
    <t>Oran Es Senia</t>
  </si>
  <si>
    <t>Cape Verde</t>
  </si>
  <si>
    <t>Sal</t>
  </si>
  <si>
    <t>Egypt</t>
  </si>
  <si>
    <t>Cairo</t>
  </si>
  <si>
    <t>Hurghada</t>
  </si>
  <si>
    <t>Marsa Alam</t>
  </si>
  <si>
    <t>Sharm El Sheikh International</t>
  </si>
  <si>
    <t>Ethiopia</t>
  </si>
  <si>
    <t>Addis Ababa</t>
  </si>
  <si>
    <t>Mauritius</t>
  </si>
  <si>
    <t>Morocco</t>
  </si>
  <si>
    <t>Al Massira</t>
  </si>
  <si>
    <t>Rabat</t>
  </si>
  <si>
    <t>Casablanca Mohamed V</t>
  </si>
  <si>
    <t>Marrakech</t>
  </si>
  <si>
    <t>South Africa</t>
  </si>
  <si>
    <t>Cape Town</t>
  </si>
  <si>
    <t>Johannesburg International</t>
  </si>
  <si>
    <t>Tanzania</t>
  </si>
  <si>
    <t>Zanzibar</t>
  </si>
  <si>
    <t>Tunisia</t>
  </si>
  <si>
    <t>Enfidha Hammamet Ali Internation</t>
  </si>
  <si>
    <t>Tunis</t>
  </si>
  <si>
    <t>Djerba</t>
  </si>
  <si>
    <t>Arab Emirates</t>
  </si>
  <si>
    <t>Abu Dhabi International</t>
  </si>
  <si>
    <t>Dubai International</t>
  </si>
  <si>
    <t>Armenia</t>
  </si>
  <si>
    <t>Azerbaijan</t>
  </si>
  <si>
    <t>Baku</t>
  </si>
  <si>
    <t>China</t>
  </si>
  <si>
    <t>Beijing Capital</t>
  </si>
  <si>
    <t>Shanghai Pudong International</t>
  </si>
  <si>
    <t>Georgia</t>
  </si>
  <si>
    <t>Hong Kong</t>
  </si>
  <si>
    <t>Hong Kong Chek Lap Kok Int.Airport</t>
  </si>
  <si>
    <t>India</t>
  </si>
  <si>
    <t>Bombay</t>
  </si>
  <si>
    <t>Indira Gandhi International</t>
  </si>
  <si>
    <t>Israel</t>
  </si>
  <si>
    <t>Tel Aviv Ben Gurion International</t>
  </si>
  <si>
    <t>Japan</t>
  </si>
  <si>
    <t>Tokyo Narita</t>
  </si>
  <si>
    <t>Jordan</t>
  </si>
  <si>
    <t>Amman Queen Alia International</t>
  </si>
  <si>
    <t>Aqaba</t>
  </si>
  <si>
    <t>Korea South</t>
  </si>
  <si>
    <t>Incheon International</t>
  </si>
  <si>
    <t>Kuwait</t>
  </si>
  <si>
    <t>Kuwait/Intl Airport</t>
  </si>
  <si>
    <t>Lebanon</t>
  </si>
  <si>
    <t>Beirut</t>
  </si>
  <si>
    <t>Maldives</t>
  </si>
  <si>
    <t>Male</t>
  </si>
  <si>
    <t>Oman</t>
  </si>
  <si>
    <t>Muscat</t>
  </si>
  <si>
    <t>Qatar</t>
  </si>
  <si>
    <t>Hamad International</t>
  </si>
  <si>
    <t>Saudi Arabia</t>
  </si>
  <si>
    <t>Jeddah.King Abdulaziz</t>
  </si>
  <si>
    <t>Madinah</t>
  </si>
  <si>
    <t>Riyadh</t>
  </si>
  <si>
    <t>Singapore</t>
  </si>
  <si>
    <t>Singapore Changi</t>
  </si>
  <si>
    <t>Thailand</t>
  </si>
  <si>
    <t>Suvarnabhumi Bangkok International</t>
  </si>
  <si>
    <t>Phuket.International</t>
  </si>
  <si>
    <t>Canada</t>
  </si>
  <si>
    <t>Montreal Dorval International</t>
  </si>
  <si>
    <t>Vancouver International</t>
  </si>
  <si>
    <t>Toronto Lester Pearson Internatio</t>
  </si>
  <si>
    <t>Mexico</t>
  </si>
  <si>
    <t>Cancun</t>
  </si>
  <si>
    <t>United States</t>
  </si>
  <si>
    <t>Boston Logan International</t>
  </si>
  <si>
    <t>New York Newark International</t>
  </si>
  <si>
    <t>Washington Dulles International</t>
  </si>
  <si>
    <t>New York J F Kennedy</t>
  </si>
  <si>
    <t>Las Vegas Mccarran Intl.Airport</t>
  </si>
  <si>
    <t>Los Angeles International</t>
  </si>
  <si>
    <t>Miami International</t>
  </si>
  <si>
    <t>Chicago O Hare International</t>
  </si>
  <si>
    <t>Philadelphia International</t>
  </si>
  <si>
    <t>San Francisco International</t>
  </si>
  <si>
    <t>Tampa International</t>
  </si>
  <si>
    <t>Costa Rica</t>
  </si>
  <si>
    <t>Liberia/Daniel Oduber Quiros</t>
  </si>
  <si>
    <t>San Jose Juan Santamaria</t>
  </si>
  <si>
    <t>Cuba</t>
  </si>
  <si>
    <t>Havana</t>
  </si>
  <si>
    <t>Dominican Rep</t>
  </si>
  <si>
    <t>Punta Cana</t>
  </si>
  <si>
    <t>Jamaica</t>
  </si>
  <si>
    <t>Montego Bay</t>
  </si>
  <si>
    <t>Argentina</t>
  </si>
  <si>
    <t>Buenos Aires Ministro Pistarini</t>
  </si>
  <si>
    <t>Brazil</t>
  </si>
  <si>
    <t>Sao Paulo Guarulhos Int</t>
  </si>
  <si>
    <t>Colombia</t>
  </si>
  <si>
    <t>Cartagena</t>
  </si>
  <si>
    <t>Serbia/Montenegro/Kosovo</t>
  </si>
  <si>
    <r>
      <t xml:space="preserve">Abfliegende Lokalpassagier/-innen; nur Linien- und Charterverkehr; gemäss Stand der Datenbanken am </t>
    </r>
    <r>
      <rPr>
        <sz val="9"/>
        <color theme="1"/>
        <rFont val="Arial"/>
        <family val="2"/>
      </rPr>
      <t>17.01.2024</t>
    </r>
    <r>
      <rPr>
        <vertAlign val="superscript"/>
        <sz val="9"/>
        <color theme="1"/>
        <rFont val="Arial"/>
        <family val="2"/>
      </rPr>
      <t xml:space="preserve">1 </t>
    </r>
    <r>
      <rPr>
        <sz val="9"/>
        <color theme="1"/>
        <rFont val="Arial"/>
        <family val="2"/>
      </rPr>
      <t xml:space="preserve">
Passagers locaux au départ; uniquement trafic de ligne et charter; selon l'état des banques de données au 17.01.2024</t>
    </r>
    <r>
      <rPr>
        <vertAlign val="superscript"/>
        <sz val="9"/>
        <color theme="1"/>
        <rFont val="Arial"/>
        <family val="2"/>
      </rPr>
      <t>1</t>
    </r>
  </si>
  <si>
    <r>
      <t>Abfliegende Lokalpassagier/-innen; nur Linien- und Charterverkehr; gemäss Stand der Datenbanken am 17.01.2024</t>
    </r>
    <r>
      <rPr>
        <vertAlign val="superscript"/>
        <sz val="9"/>
        <color theme="1"/>
        <rFont val="Arial"/>
        <family val="2"/>
      </rPr>
      <t>1</t>
    </r>
    <r>
      <rPr>
        <sz val="9"/>
        <color theme="1"/>
        <rFont val="Arial"/>
        <family val="2"/>
      </rPr>
      <t xml:space="preserve">
Passagers locaux au départ; uniquement trafic de ligne et charter; selon l'état des banques de données au 17.01.2024</t>
    </r>
    <r>
      <rPr>
        <vertAlign val="superscript"/>
        <sz val="9"/>
        <color theme="1"/>
        <rFont val="Arial"/>
        <family val="2"/>
      </rPr>
      <t>1</t>
    </r>
  </si>
  <si>
    <t>Klagenfurt</t>
  </si>
  <si>
    <t>Salzburg</t>
  </si>
  <si>
    <t>Belarus</t>
  </si>
  <si>
    <t>Varna</t>
  </si>
  <si>
    <t>Aalborg</t>
  </si>
  <si>
    <t>Aarhus</t>
  </si>
  <si>
    <t>Billund</t>
  </si>
  <si>
    <t>Faroe Islands</t>
  </si>
  <si>
    <t>Ivalo</t>
  </si>
  <si>
    <t>Oulu</t>
  </si>
  <si>
    <t>Brest</t>
  </si>
  <si>
    <t>Leipzig</t>
  </si>
  <si>
    <t>Münster</t>
  </si>
  <si>
    <t>Gibraltar</t>
  </si>
  <si>
    <t>Belfast City</t>
  </si>
  <si>
    <t>Greenland</t>
  </si>
  <si>
    <t>Ronchi Dei Legion</t>
  </si>
  <si>
    <t>Kishinev</t>
  </si>
  <si>
    <t>Bergen</t>
  </si>
  <si>
    <t>Kristiansand</t>
  </si>
  <si>
    <t>Stavanger</t>
  </si>
  <si>
    <t>Trondheim</t>
  </si>
  <si>
    <t>Katowice</t>
  </si>
  <si>
    <t>Poznan</t>
  </si>
  <si>
    <t>Rzeszow</t>
  </si>
  <si>
    <t>Sibiu</t>
  </si>
  <si>
    <t>Timisoara</t>
  </si>
  <si>
    <t>Russian Fed</t>
  </si>
  <si>
    <t>Moskva Sheremetyevo</t>
  </si>
  <si>
    <t>Moskva Vnukovo</t>
  </si>
  <si>
    <t>St Petersburg Pulkovo</t>
  </si>
  <si>
    <t>San Marino</t>
  </si>
  <si>
    <t>Slovakia</t>
  </si>
  <si>
    <t>Kosice</t>
  </si>
  <si>
    <t>Tenerife Norte</t>
  </si>
  <si>
    <t>Adana</t>
  </si>
  <si>
    <t>Angola</t>
  </si>
  <si>
    <t>Luanda</t>
  </si>
  <si>
    <t>Benin</t>
  </si>
  <si>
    <t>Cotonou</t>
  </si>
  <si>
    <t>Botswana</t>
  </si>
  <si>
    <t>Burkina Faso</t>
  </si>
  <si>
    <t>Ouagadougou</t>
  </si>
  <si>
    <t>Burundi</t>
  </si>
  <si>
    <t>Cameroon</t>
  </si>
  <si>
    <t>Douala</t>
  </si>
  <si>
    <t>Yaoundé Nsimalen International</t>
  </si>
  <si>
    <t>Praio</t>
  </si>
  <si>
    <t>Sao Vicente</t>
  </si>
  <si>
    <t>Cent.Afric.Rep</t>
  </si>
  <si>
    <t>Chad</t>
  </si>
  <si>
    <t>Comoros</t>
  </si>
  <si>
    <t>Congo (Brazz.)</t>
  </si>
  <si>
    <t>Cote d'Ivoire</t>
  </si>
  <si>
    <t>Abidjan</t>
  </si>
  <si>
    <t>Djibouti</t>
  </si>
  <si>
    <t>Equat.Guinea</t>
  </si>
  <si>
    <t>Eritrea</t>
  </si>
  <si>
    <t>Gabon</t>
  </si>
  <si>
    <t>Gambia</t>
  </si>
  <si>
    <t>Banjul</t>
  </si>
  <si>
    <t>Ghana</t>
  </si>
  <si>
    <t>Accra</t>
  </si>
  <si>
    <t>Guinea</t>
  </si>
  <si>
    <t>Conakry International</t>
  </si>
  <si>
    <t>Guinea-Bissau</t>
  </si>
  <si>
    <t>Kenya</t>
  </si>
  <si>
    <t>Mombasa</t>
  </si>
  <si>
    <t>Nairobi Jomo Kenyatta International</t>
  </si>
  <si>
    <t>Lesotho</t>
  </si>
  <si>
    <t>Liberia</t>
  </si>
  <si>
    <t>Libya</t>
  </si>
  <si>
    <t>Madagascar</t>
  </si>
  <si>
    <t>Antananarivo</t>
  </si>
  <si>
    <t>Malawi</t>
  </si>
  <si>
    <t>Mali</t>
  </si>
  <si>
    <t>Mauritania</t>
  </si>
  <si>
    <t>Mayotte</t>
  </si>
  <si>
    <t>Mocambique</t>
  </si>
  <si>
    <t>Namibia</t>
  </si>
  <si>
    <t>Windhoek International</t>
  </si>
  <si>
    <t>Niger</t>
  </si>
  <si>
    <t>Nigeria</t>
  </si>
  <si>
    <t>Abuja</t>
  </si>
  <si>
    <t>Lagos</t>
  </si>
  <si>
    <t>Rep. Dem. Congo</t>
  </si>
  <si>
    <t>Kinshasa N'Djili</t>
  </si>
  <si>
    <t>Reunion</t>
  </si>
  <si>
    <t>St Denis De La Reunion</t>
  </si>
  <si>
    <t>Rwanda</t>
  </si>
  <si>
    <t>Kigali</t>
  </si>
  <si>
    <t>Sao Tome</t>
  </si>
  <si>
    <t>Senegal</t>
  </si>
  <si>
    <t>Blaise Diagne International</t>
  </si>
  <si>
    <t>Seychelles</t>
  </si>
  <si>
    <t>Mahe Island</t>
  </si>
  <si>
    <t>Sierra Leone</t>
  </si>
  <si>
    <t>Somalia</t>
  </si>
  <si>
    <t>King Shaka International Airport</t>
  </si>
  <si>
    <t>Port Elizabeth</t>
  </si>
  <si>
    <t>South Soudan</t>
  </si>
  <si>
    <t>Sudan</t>
  </si>
  <si>
    <t>Swaziland / Eswatini</t>
  </si>
  <si>
    <t>Dar Es Salaam</t>
  </si>
  <si>
    <t>Kilimanjaro</t>
  </si>
  <si>
    <t>Togo</t>
  </si>
  <si>
    <t>Lome</t>
  </si>
  <si>
    <t>Enfidah Hammamet Ali Internation</t>
  </si>
  <si>
    <t>Uganda</t>
  </si>
  <si>
    <t>Entebbe/Kampala</t>
  </si>
  <si>
    <t>Zambia</t>
  </si>
  <si>
    <t>Zimbabwe</t>
  </si>
  <si>
    <t>Afghanistan</t>
  </si>
  <si>
    <t>Zvartnots</t>
  </si>
  <si>
    <t>Bahrein</t>
  </si>
  <si>
    <t>Bahrain</t>
  </si>
  <si>
    <t>Bangladesh</t>
  </si>
  <si>
    <t>Hazrat Shahjalal Intl., Dhaka</t>
  </si>
  <si>
    <t>Brunei</t>
  </si>
  <si>
    <t>Cambodia</t>
  </si>
  <si>
    <t>Phnom Penh</t>
  </si>
  <si>
    <t>Bejing Daxing International Airport</t>
  </si>
  <si>
    <t>Chengdu/Tianfu</t>
  </si>
  <si>
    <t>Guangzhou.Baiyun</t>
  </si>
  <si>
    <t>Tblisi</t>
  </si>
  <si>
    <t>Ahmedabad</t>
  </si>
  <si>
    <t>Bangalore</t>
  </si>
  <si>
    <t>Calcutta</t>
  </si>
  <si>
    <t>Chennai/Madras</t>
  </si>
  <si>
    <t>Cochin international</t>
  </si>
  <si>
    <t>Goa (Navy)</t>
  </si>
  <si>
    <t>Hyderabad International</t>
  </si>
  <si>
    <t>Indonesia</t>
  </si>
  <si>
    <t>Bali intl/Ngurah Rai</t>
  </si>
  <si>
    <t>Jakarta Soekarno-Hatta</t>
  </si>
  <si>
    <t>Iran</t>
  </si>
  <si>
    <t>Teheran Ahmadabad</t>
  </si>
  <si>
    <t>Iraq</t>
  </si>
  <si>
    <t>Baghdad International Airport</t>
  </si>
  <si>
    <t>Erbil</t>
  </si>
  <si>
    <t>Kansai International</t>
  </si>
  <si>
    <t>Tokyo Haneda</t>
  </si>
  <si>
    <t>Kazakhstan</t>
  </si>
  <si>
    <t>Almaty</t>
  </si>
  <si>
    <t>Nur-Sultan Nazarbayev International</t>
  </si>
  <si>
    <t>Kyrgyzstan</t>
  </si>
  <si>
    <t>Lao</t>
  </si>
  <si>
    <t>Macau</t>
  </si>
  <si>
    <t>Malaysia</t>
  </si>
  <si>
    <t>Kuala Lumpur.International</t>
  </si>
  <si>
    <t>Penang International</t>
  </si>
  <si>
    <t>Mongolia</t>
  </si>
  <si>
    <t>Myanmar</t>
  </si>
  <si>
    <t>Nepal</t>
  </si>
  <si>
    <t>Kathmandu</t>
  </si>
  <si>
    <t>Pakistan</t>
  </si>
  <si>
    <t>Islamabad</t>
  </si>
  <si>
    <t>Karachi.Jinnah Itl</t>
  </si>
  <si>
    <t>Lahore</t>
  </si>
  <si>
    <t>Philippines</t>
  </si>
  <si>
    <t>Cebu</t>
  </si>
  <si>
    <t>Clark/ Diosdado Macapagal Int.</t>
  </si>
  <si>
    <t>Manila Ninoy Aquino International</t>
  </si>
  <si>
    <t>Damman King Fahd International</t>
  </si>
  <si>
    <t>Sri Lanka</t>
  </si>
  <si>
    <t>Colombo Bandaranayike</t>
  </si>
  <si>
    <t>Taiwan</t>
  </si>
  <si>
    <t>Taipei Chiang Kai Shek Intl</t>
  </si>
  <si>
    <t>Tajikistan</t>
  </si>
  <si>
    <t>Chiang Mai International</t>
  </si>
  <si>
    <t>Krabi</t>
  </si>
  <si>
    <t>Surathani Samui</t>
  </si>
  <si>
    <t>Turkmenistan</t>
  </si>
  <si>
    <t>Uzbekistan</t>
  </si>
  <si>
    <t>Tashkent</t>
  </si>
  <si>
    <t>Viet Nam</t>
  </si>
  <si>
    <t>Hanoi</t>
  </si>
  <si>
    <t>Ho Chi Minh City</t>
  </si>
  <si>
    <t>Yemen</t>
  </si>
  <si>
    <t>Australia</t>
  </si>
  <si>
    <t>Adelaide</t>
  </si>
  <si>
    <t>Brisbane</t>
  </si>
  <si>
    <t>Cairns</t>
  </si>
  <si>
    <t>Melbourne</t>
  </si>
  <si>
    <t>Perth</t>
  </si>
  <si>
    <t>Sydney Kingsford Smith</t>
  </si>
  <si>
    <t>Fiji Islands</t>
  </si>
  <si>
    <t>French Polynesia</t>
  </si>
  <si>
    <t>Guam</t>
  </si>
  <si>
    <t>New Caledonia</t>
  </si>
  <si>
    <t>New Zealand</t>
  </si>
  <si>
    <t>Auckland International</t>
  </si>
  <si>
    <t>Christchurch</t>
  </si>
  <si>
    <t>North.Marina</t>
  </si>
  <si>
    <t>Papua Guinea</t>
  </si>
  <si>
    <t>St.Helena</t>
  </si>
  <si>
    <t>Calgary</t>
  </si>
  <si>
    <t>Edmonton International</t>
  </si>
  <si>
    <t>Halifax International</t>
  </si>
  <si>
    <t>Ottawa Mcdonald Cartier Intl</t>
  </si>
  <si>
    <t>Quebec</t>
  </si>
  <si>
    <t>Winnipeg International</t>
  </si>
  <si>
    <t>Mexico City Benito Juarez Intl</t>
  </si>
  <si>
    <t>Atlanta Hartsfield Intl</t>
  </si>
  <si>
    <t>Austin Robert Mueller Municipal</t>
  </si>
  <si>
    <t>Baltimore Washington International</t>
  </si>
  <si>
    <t>Charlotte</t>
  </si>
  <si>
    <t>Cincinnati Northern Kentucky Int</t>
  </si>
  <si>
    <t>Cleveland Hopkins International</t>
  </si>
  <si>
    <t>Dallas Fort Worth Intl</t>
  </si>
  <si>
    <t>Denver International</t>
  </si>
  <si>
    <t>Detroit Wayne County</t>
  </si>
  <si>
    <t>Fort Lauderdale/Hollywood Intl</t>
  </si>
  <si>
    <t>Fort Myers Sw Florida Regional</t>
  </si>
  <si>
    <t>Honolulu International</t>
  </si>
  <si>
    <t>Houston Intercontinental</t>
  </si>
  <si>
    <t>Indianapolis</t>
  </si>
  <si>
    <t>Jacksonville International</t>
  </si>
  <si>
    <t>Kansas City International</t>
  </si>
  <si>
    <t>Minneapolis International</t>
  </si>
  <si>
    <t>Nashville</t>
  </si>
  <si>
    <t>New Orleans International</t>
  </si>
  <si>
    <t>Orlando International</t>
  </si>
  <si>
    <t>Phoenix Sky Harbor International</t>
  </si>
  <si>
    <t>Pittsburgh International</t>
  </si>
  <si>
    <t>Port Columbus International</t>
  </si>
  <si>
    <t>Portland</t>
  </si>
  <si>
    <t>Raleigh/Durham</t>
  </si>
  <si>
    <t>Salt Lake City</t>
  </si>
  <si>
    <t>San Antonio International</t>
  </si>
  <si>
    <t>San Diego Lindbergh Field Internat</t>
  </si>
  <si>
    <t>Seattle Tacoma International</t>
  </si>
  <si>
    <t>St Louis Lambert Intl</t>
  </si>
  <si>
    <t>Anguilla</t>
  </si>
  <si>
    <t>Antigua</t>
  </si>
  <si>
    <t>Aruba</t>
  </si>
  <si>
    <t>Bahamas</t>
  </si>
  <si>
    <t>Barbados</t>
  </si>
  <si>
    <t>Belize</t>
  </si>
  <si>
    <t>Bermuda</t>
  </si>
  <si>
    <t>Cayman Isl</t>
  </si>
  <si>
    <t>Santo Domingo Las Americas</t>
  </si>
  <si>
    <t>El Salvador</t>
  </si>
  <si>
    <t>Grenada</t>
  </si>
  <si>
    <t>Guadeloupe</t>
  </si>
  <si>
    <t>Pointe-A-Pitre</t>
  </si>
  <si>
    <t>Guatemala</t>
  </si>
  <si>
    <t>Guatemala City</t>
  </si>
  <si>
    <t>Haiti</t>
  </si>
  <si>
    <t>Honduras</t>
  </si>
  <si>
    <t>Martinique</t>
  </si>
  <si>
    <t>Fort De France</t>
  </si>
  <si>
    <t>Neth.Antilles</t>
  </si>
  <si>
    <t>St Maarten</t>
  </si>
  <si>
    <t>Nicaragua</t>
  </si>
  <si>
    <t>Panama</t>
  </si>
  <si>
    <t>Panama City Tocumen Internationl</t>
  </si>
  <si>
    <t>Puerto Rico</t>
  </si>
  <si>
    <t>San Juan Luis Munoz Marin Intl</t>
  </si>
  <si>
    <t>Saint Lucia</t>
  </si>
  <si>
    <t>St.Kitts-Nevis</t>
  </si>
  <si>
    <t>St.Vincent</t>
  </si>
  <si>
    <t>Trinidad</t>
  </si>
  <si>
    <t>Turk/Caicos Isl</t>
  </si>
  <si>
    <t>Virgin IL GBR</t>
  </si>
  <si>
    <t>Virgin IL USA</t>
  </si>
  <si>
    <t>Buenos Aires Aeroparque J. Newbery</t>
  </si>
  <si>
    <t>Bolivia</t>
  </si>
  <si>
    <t>Viru Viru</t>
  </si>
  <si>
    <t>Belo Horizonte Tancredo Neves Int</t>
  </si>
  <si>
    <t>Brasilia</t>
  </si>
  <si>
    <t>Curitiba Afonso Pena</t>
  </si>
  <si>
    <t>Florianopolis</t>
  </si>
  <si>
    <t>Fortaleza</t>
  </si>
  <si>
    <t>Goiania</t>
  </si>
  <si>
    <t>Porto Alegre</t>
  </si>
  <si>
    <t>Recife</t>
  </si>
  <si>
    <t>Rio De Janeiro International</t>
  </si>
  <si>
    <t>Salvador</t>
  </si>
  <si>
    <t>Sao Goncalo Do Amarante</t>
  </si>
  <si>
    <t>Chile</t>
  </si>
  <si>
    <t>Santiago Comodoro Arturo Merino Ben</t>
  </si>
  <si>
    <t>Bogota</t>
  </si>
  <si>
    <t>Medellin Jose Maria Cordova Intl</t>
  </si>
  <si>
    <t>Ecuador</t>
  </si>
  <si>
    <t>Guayaquil</t>
  </si>
  <si>
    <t>Quito Mitad del Mundo</t>
  </si>
  <si>
    <t>French Guyana</t>
  </si>
  <si>
    <t>Guyana</t>
  </si>
  <si>
    <t>Paraguay</t>
  </si>
  <si>
    <t>Asuncion</t>
  </si>
  <si>
    <t>Peru</t>
  </si>
  <si>
    <t>Jorge Chávez International</t>
  </si>
  <si>
    <t>Surinam</t>
  </si>
  <si>
    <t>Uruguay</t>
  </si>
  <si>
    <t>Montevideo</t>
  </si>
  <si>
    <t>Venezuela</t>
  </si>
  <si>
    <t>Caracas</t>
  </si>
  <si>
    <t>Liège</t>
  </si>
  <si>
    <t>Bâle-Mulhouse</t>
  </si>
  <si>
    <t>Tanger</t>
  </si>
  <si>
    <t>Doha  International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</si>
</sst>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 ###\ ##0"/>
    <numFmt numFmtId="166" formatCode="#\ ###\ ##0.0"/>
    <numFmt numFmtId="167" formatCode="0.0"/>
    <numFmt numFmtId="168" formatCode="#,##0.0000"/>
    <numFmt numFmtId="169" formatCode="#\ ###\ ###\ ##0"/>
  </numFmts>
  <fonts count="55" x14ac:knownFonts="1">
    <font>
      <sz val="8"/>
      <name val="Arial"/>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u/>
      <sz val="8"/>
      <color indexed="12"/>
      <name val="Arial"/>
      <family val="2"/>
    </font>
    <font>
      <b/>
      <sz val="12"/>
      <name val="Arial"/>
      <family val="2"/>
    </font>
    <font>
      <b/>
      <sz val="16"/>
      <name val="Arial"/>
      <family val="2"/>
    </font>
    <font>
      <sz val="8"/>
      <name val="Arial Narrow"/>
      <family val="2"/>
    </font>
    <font>
      <sz val="12"/>
      <name val="Arial"/>
      <family val="2"/>
    </font>
    <font>
      <b/>
      <sz val="8"/>
      <name val="Arial"/>
      <family val="2"/>
    </font>
    <font>
      <b/>
      <sz val="10"/>
      <name val="Arial"/>
      <family val="2"/>
    </font>
    <font>
      <sz val="8"/>
      <name val="Arial"/>
      <family val="2"/>
    </font>
    <font>
      <b/>
      <sz val="9"/>
      <name val="Arial"/>
      <family val="2"/>
    </font>
    <font>
      <sz val="9"/>
      <name val="Arial"/>
      <family val="2"/>
    </font>
    <font>
      <sz val="10"/>
      <name val="Arial"/>
      <family val="2"/>
    </font>
    <font>
      <b/>
      <sz val="14"/>
      <name val="Arial"/>
      <family val="2"/>
    </font>
    <font>
      <u/>
      <sz val="10"/>
      <color indexed="45"/>
      <name val="Arial"/>
      <family val="2"/>
    </font>
    <font>
      <u/>
      <sz val="8"/>
      <color indexed="12"/>
      <name val="Arial"/>
      <family val="2"/>
    </font>
    <font>
      <sz val="9"/>
      <name val="Arial Narrow"/>
      <family val="2"/>
    </font>
    <font>
      <sz val="11"/>
      <name val="Arial"/>
      <family val="2"/>
    </font>
    <font>
      <sz val="11"/>
      <color theme="1"/>
      <name val="Arial"/>
      <family val="2"/>
    </font>
    <font>
      <u/>
      <sz val="11"/>
      <color rgb="FF004488"/>
      <name val="Arial"/>
      <family val="2"/>
    </font>
    <font>
      <u/>
      <sz val="11"/>
      <color rgb="FF808080"/>
      <name val="Arial"/>
      <family val="2"/>
    </font>
    <font>
      <u/>
      <sz val="11"/>
      <color rgb="FFDD99DD"/>
      <name val="Arial"/>
      <family val="2"/>
    </font>
    <font>
      <b/>
      <sz val="9"/>
      <color theme="1"/>
      <name val="Arial"/>
      <family val="2"/>
    </font>
    <font>
      <sz val="12"/>
      <color rgb="FF0000FF"/>
      <name val="Arial"/>
      <family val="2"/>
    </font>
    <font>
      <sz val="8"/>
      <color rgb="FFFF0000"/>
      <name val="Arial"/>
      <family val="2"/>
    </font>
    <font>
      <sz val="14"/>
      <name val="Arial"/>
      <family val="2"/>
    </font>
    <font>
      <sz val="16"/>
      <name val="Arial"/>
      <family val="2"/>
    </font>
    <font>
      <u/>
      <sz val="10"/>
      <color indexed="12"/>
      <name val="Arial"/>
      <family val="2"/>
    </font>
    <font>
      <sz val="11"/>
      <color theme="1"/>
      <name val="Roboto"/>
    </font>
    <font>
      <sz val="8"/>
      <color indexed="12"/>
      <name val="Arial"/>
      <family val="2"/>
    </font>
    <font>
      <sz val="8"/>
      <color theme="1"/>
      <name val="Arial"/>
      <family val="2"/>
    </font>
    <font>
      <sz val="8"/>
      <color rgb="FF008000"/>
      <name val="Arial"/>
      <family val="2"/>
    </font>
    <font>
      <b/>
      <sz val="8"/>
      <color theme="1"/>
      <name val="Arial"/>
      <family val="2"/>
    </font>
    <font>
      <i/>
      <sz val="10"/>
      <name val="Arial"/>
      <family val="2"/>
    </font>
    <font>
      <sz val="8"/>
      <color rgb="FF0000FF"/>
      <name val="Arial"/>
      <family val="2"/>
    </font>
    <font>
      <sz val="10"/>
      <color rgb="FF0000FF"/>
      <name val="Arial"/>
      <family val="2"/>
    </font>
    <font>
      <sz val="11"/>
      <name val="Roboto"/>
    </font>
    <font>
      <sz val="11"/>
      <color theme="0"/>
      <name val="Roboto"/>
    </font>
    <font>
      <sz val="8"/>
      <color theme="0"/>
      <name val="Arial"/>
      <family val="2"/>
    </font>
    <font>
      <b/>
      <sz val="8"/>
      <color theme="0"/>
      <name val="Arial"/>
      <family val="2"/>
    </font>
    <font>
      <sz val="9"/>
      <color rgb="FF000000"/>
      <name val="Arial"/>
      <family val="2"/>
    </font>
    <font>
      <b/>
      <sz val="9"/>
      <color rgb="FFFF0000"/>
      <name val="Arial"/>
      <family val="2"/>
    </font>
    <font>
      <b/>
      <sz val="8"/>
      <color rgb="FFFF0000"/>
      <name val="Arial"/>
      <family val="2"/>
    </font>
    <font>
      <sz val="11"/>
      <color rgb="FFFF0000"/>
      <name val="Roboto"/>
    </font>
    <font>
      <sz val="6"/>
      <color theme="0"/>
      <name val="Roboto"/>
    </font>
    <font>
      <vertAlign val="superscript"/>
      <sz val="8"/>
      <name val="Arial"/>
      <family val="2"/>
    </font>
    <font>
      <b/>
      <sz val="6"/>
      <color theme="0"/>
      <name val="Roboto"/>
    </font>
    <font>
      <sz val="9"/>
      <color theme="1"/>
      <name val="Arial"/>
      <family val="2"/>
    </font>
    <font>
      <vertAlign val="superscript"/>
      <sz val="9"/>
      <color theme="1"/>
      <name val="Arial"/>
      <family val="2"/>
    </font>
    <font>
      <b/>
      <sz val="9"/>
      <color theme="0"/>
      <name val="Arial"/>
      <family val="2"/>
    </font>
    <font>
      <sz val="9"/>
      <color theme="0"/>
      <name val="Arial"/>
      <family val="2"/>
    </font>
  </fonts>
  <fills count="6">
    <fill>
      <patternFill patternType="none"/>
    </fill>
    <fill>
      <patternFill patternType="gray125"/>
    </fill>
    <fill>
      <patternFill patternType="solid">
        <fgColor indexed="9"/>
        <bgColor indexed="64"/>
      </patternFill>
    </fill>
    <fill>
      <patternFill patternType="solid">
        <fgColor rgb="FFFFFFCC"/>
      </patternFill>
    </fill>
    <fill>
      <patternFill patternType="solid">
        <fgColor theme="0"/>
        <bgColor indexed="64"/>
      </patternFill>
    </fill>
    <fill>
      <patternFill patternType="solid">
        <fgColor rgb="FFE8EAF7"/>
        <bgColor indexed="64"/>
      </patternFill>
    </fill>
  </fills>
  <borders count="21">
    <border>
      <left/>
      <right/>
      <top/>
      <bottom/>
      <diagonal/>
    </border>
    <border>
      <left/>
      <right/>
      <top/>
      <bottom style="thin">
        <color indexed="64"/>
      </bottom>
      <diagonal/>
    </border>
    <border>
      <left style="thin">
        <color indexed="8"/>
      </left>
      <right/>
      <top/>
      <bottom style="thin">
        <color indexed="8"/>
      </bottom>
      <diagonal/>
    </border>
    <border>
      <left/>
      <right/>
      <top/>
      <bottom style="thin">
        <color indexed="8"/>
      </bottom>
      <diagonal/>
    </border>
    <border>
      <left/>
      <right/>
      <top style="thin">
        <color indexed="64"/>
      </top>
      <bottom style="thin">
        <color indexed="64"/>
      </bottom>
      <diagonal/>
    </border>
    <border>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64"/>
      </bottom>
      <diagonal/>
    </border>
    <border>
      <left/>
      <right/>
      <top style="thin">
        <color indexed="64"/>
      </top>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diagonal/>
    </border>
    <border>
      <left style="thin">
        <color rgb="FFB2B2B2"/>
      </left>
      <right style="thin">
        <color rgb="FFB2B2B2"/>
      </right>
      <top style="thin">
        <color rgb="FFB2B2B2"/>
      </top>
      <bottom style="thin">
        <color rgb="FFB2B2B2"/>
      </bottom>
      <diagonal/>
    </border>
    <border>
      <left/>
      <right/>
      <top style="hair">
        <color indexed="64"/>
      </top>
      <bottom/>
      <diagonal/>
    </border>
    <border>
      <left/>
      <right/>
      <top/>
      <bottom style="hair">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s>
  <cellStyleXfs count="22">
    <xf numFmtId="0" fontId="0" fillId="0" borderId="0"/>
    <xf numFmtId="0" fontId="23" fillId="0" borderId="0" applyNumberFormat="0" applyFill="0" applyBorder="0" applyAlignment="0" applyProtection="0"/>
    <xf numFmtId="0" fontId="24" fillId="0" borderId="0" applyNumberFormat="0" applyFill="0" applyBorder="0" applyAlignment="0" applyProtection="0"/>
    <xf numFmtId="0" fontId="19" fillId="0" borderId="0" applyNumberFormat="0" applyFill="0" applyBorder="0" applyAlignment="0" applyProtection="0">
      <alignment vertical="top"/>
      <protection locked="0"/>
    </xf>
    <xf numFmtId="0" fontId="25" fillId="0" borderId="0" applyNumberFormat="0" applyFill="0" applyBorder="0" applyAlignment="0" applyProtection="0"/>
    <xf numFmtId="0" fontId="18" fillId="0" borderId="0" applyNumberFormat="0" applyFill="0" applyBorder="0" applyAlignment="0" applyProtection="0"/>
    <xf numFmtId="0" fontId="6" fillId="0" borderId="0" applyNumberFormat="0" applyFill="0" applyBorder="0" applyAlignment="0" applyProtection="0">
      <alignment vertical="top"/>
      <protection locked="0"/>
    </xf>
    <xf numFmtId="0" fontId="22" fillId="3" borderId="15" applyNumberFormat="0" applyFont="0" applyAlignment="0" applyProtection="0"/>
    <xf numFmtId="0" fontId="5" fillId="0" borderId="0"/>
    <xf numFmtId="0" fontId="22"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6" fillId="0" borderId="0" applyNumberFormat="0" applyFill="0" applyBorder="0" applyAlignment="0" applyProtection="0">
      <alignment vertical="top"/>
      <protection locked="0"/>
    </xf>
    <xf numFmtId="0" fontId="4" fillId="0" borderId="0"/>
    <xf numFmtId="0" fontId="3" fillId="0" borderId="0"/>
    <xf numFmtId="0" fontId="2" fillId="0" borderId="0"/>
    <xf numFmtId="0" fontId="1" fillId="0" borderId="0"/>
  </cellStyleXfs>
  <cellXfs count="564">
    <xf numFmtId="0" fontId="0" fillId="0" borderId="0" xfId="0"/>
    <xf numFmtId="0" fontId="13" fillId="0" borderId="0" xfId="0" applyFont="1"/>
    <xf numFmtId="0" fontId="15" fillId="0" borderId="0" xfId="13" applyFont="1" applyAlignment="1">
      <alignment horizontal="left"/>
    </xf>
    <xf numFmtId="0" fontId="15" fillId="0" borderId="0" xfId="13" applyFont="1"/>
    <xf numFmtId="0" fontId="15" fillId="0" borderId="0" xfId="12" applyFont="1"/>
    <xf numFmtId="0" fontId="15" fillId="0" borderId="0" xfId="11" applyFont="1"/>
    <xf numFmtId="0" fontId="15" fillId="0" borderId="1" xfId="11" applyFont="1" applyBorder="1" applyAlignment="1">
      <alignment horizontal="left"/>
    </xf>
    <xf numFmtId="0" fontId="15" fillId="0" borderId="1" xfId="11" applyFont="1" applyBorder="1"/>
    <xf numFmtId="0" fontId="14" fillId="2" borderId="0" xfId="11" applyFont="1" applyFill="1" applyAlignment="1">
      <alignment horizontal="left" vertical="top"/>
    </xf>
    <xf numFmtId="0" fontId="15" fillId="2" borderId="0" xfId="11" applyFont="1" applyFill="1" applyAlignment="1">
      <alignment vertical="top"/>
    </xf>
    <xf numFmtId="0" fontId="15" fillId="2" borderId="0" xfId="11" applyFont="1" applyFill="1" applyAlignment="1">
      <alignment horizontal="center" vertical="top"/>
    </xf>
    <xf numFmtId="0" fontId="15" fillId="0" borderId="0" xfId="11" applyFont="1" applyAlignment="1">
      <alignment horizontal="left"/>
    </xf>
    <xf numFmtId="0" fontId="15" fillId="0" borderId="0" xfId="10" applyFont="1" applyAlignment="1">
      <alignment horizontal="left"/>
    </xf>
    <xf numFmtId="0" fontId="15" fillId="0" borderId="0" xfId="10" applyFont="1"/>
    <xf numFmtId="0" fontId="15" fillId="0" borderId="1" xfId="10" applyFont="1" applyBorder="1" applyAlignment="1">
      <alignment horizontal="left"/>
    </xf>
    <xf numFmtId="0" fontId="15" fillId="0" borderId="1" xfId="10" applyFont="1" applyBorder="1"/>
    <xf numFmtId="0" fontId="15" fillId="0" borderId="0" xfId="14" applyFont="1" applyAlignment="1">
      <alignment horizontal="left"/>
    </xf>
    <xf numFmtId="0" fontId="15" fillId="0" borderId="0" xfId="14" applyFont="1"/>
    <xf numFmtId="0" fontId="15" fillId="0" borderId="0" xfId="14" applyFont="1" applyAlignment="1">
      <alignment horizontal="right"/>
    </xf>
    <xf numFmtId="0" fontId="13" fillId="0" borderId="0" xfId="13" applyFont="1" applyAlignment="1">
      <alignment horizontal="right"/>
    </xf>
    <xf numFmtId="0" fontId="15" fillId="2" borderId="0" xfId="0" applyFont="1" applyFill="1" applyAlignment="1">
      <alignment horizontal="right"/>
    </xf>
    <xf numFmtId="0" fontId="0" fillId="0" borderId="1" xfId="0" applyBorder="1"/>
    <xf numFmtId="0" fontId="15" fillId="0" borderId="0" xfId="8" applyFont="1"/>
    <xf numFmtId="0" fontId="15" fillId="0" borderId="0" xfId="8" applyFont="1" applyAlignment="1">
      <alignment horizontal="left"/>
    </xf>
    <xf numFmtId="3" fontId="15" fillId="0" borderId="0" xfId="0" applyNumberFormat="1" applyFont="1" applyAlignment="1">
      <alignment horizontal="right" vertical="top" wrapText="1"/>
    </xf>
    <xf numFmtId="0" fontId="15" fillId="0" borderId="0" xfId="0" applyFont="1" applyAlignment="1">
      <alignment horizontal="right"/>
    </xf>
    <xf numFmtId="0" fontId="15" fillId="0" borderId="1" xfId="12" applyFont="1" applyBorder="1" applyAlignment="1">
      <alignment horizontal="left"/>
    </xf>
    <xf numFmtId="0" fontId="15" fillId="0" borderId="1" xfId="14" applyFont="1" applyBorder="1"/>
    <xf numFmtId="0" fontId="15" fillId="0" borderId="1" xfId="14" applyFont="1" applyBorder="1" applyAlignment="1">
      <alignment horizontal="right"/>
    </xf>
    <xf numFmtId="0" fontId="15" fillId="0" borderId="1" xfId="14" applyFont="1" applyBorder="1" applyAlignment="1">
      <alignment horizontal="left"/>
    </xf>
    <xf numFmtId="3" fontId="15" fillId="2" borderId="0" xfId="13" applyNumberFormat="1" applyFont="1" applyFill="1"/>
    <xf numFmtId="1" fontId="15" fillId="0" borderId="0" xfId="10" applyNumberFormat="1" applyFont="1" applyAlignment="1">
      <alignment horizontal="right"/>
    </xf>
    <xf numFmtId="1" fontId="15" fillId="0" borderId="0" xfId="0" applyNumberFormat="1" applyFont="1" applyAlignment="1">
      <alignment horizontal="right" vertical="top"/>
    </xf>
    <xf numFmtId="0" fontId="13" fillId="0" borderId="0" xfId="11" applyFont="1"/>
    <xf numFmtId="0" fontId="0" fillId="0" borderId="0" xfId="0" applyAlignment="1">
      <alignment horizontal="left"/>
    </xf>
    <xf numFmtId="0" fontId="15" fillId="0" borderId="1" xfId="12" applyFont="1" applyBorder="1"/>
    <xf numFmtId="0" fontId="13" fillId="2" borderId="0" xfId="15" applyFill="1"/>
    <xf numFmtId="0" fontId="13" fillId="0" borderId="0" xfId="16"/>
    <xf numFmtId="0" fontId="13" fillId="0" borderId="0" xfId="16" applyAlignment="1">
      <alignment vertical="top"/>
    </xf>
    <xf numFmtId="0" fontId="30" fillId="0" borderId="0" xfId="16" applyFont="1" applyAlignment="1">
      <alignment vertical="top"/>
    </xf>
    <xf numFmtId="0" fontId="10" fillId="0" borderId="0" xfId="16" applyFont="1" applyAlignment="1">
      <alignment vertical="top"/>
    </xf>
    <xf numFmtId="0" fontId="12" fillId="0" borderId="0" xfId="16" applyFont="1" applyAlignment="1">
      <alignment vertical="top"/>
    </xf>
    <xf numFmtId="0" fontId="8" fillId="0" borderId="0" xfId="16" applyFont="1" applyAlignment="1">
      <alignment vertical="top"/>
    </xf>
    <xf numFmtId="0" fontId="9" fillId="0" borderId="9" xfId="16" applyFont="1" applyBorder="1"/>
    <xf numFmtId="0" fontId="10" fillId="0" borderId="9" xfId="16" applyFont="1" applyBorder="1" applyAlignment="1">
      <alignment vertical="top"/>
    </xf>
    <xf numFmtId="0" fontId="9" fillId="0" borderId="0" xfId="16" applyFont="1"/>
    <xf numFmtId="0" fontId="9" fillId="0" borderId="0" xfId="16" applyFont="1" applyAlignment="1">
      <alignment horizontal="left"/>
    </xf>
    <xf numFmtId="0" fontId="10" fillId="0" borderId="0" xfId="16" applyFont="1"/>
    <xf numFmtId="0" fontId="11" fillId="0" borderId="0" xfId="16" applyFont="1"/>
    <xf numFmtId="0" fontId="32" fillId="4" borderId="0" xfId="18" applyFont="1" applyFill="1"/>
    <xf numFmtId="0" fontId="26" fillId="4" borderId="0" xfId="0" applyFont="1" applyFill="1"/>
    <xf numFmtId="0" fontId="13" fillId="2" borderId="18" xfId="8" applyFont="1" applyFill="1" applyBorder="1" applyAlignment="1">
      <alignment horizontal="left" vertical="center"/>
    </xf>
    <xf numFmtId="0" fontId="13" fillId="0" borderId="0" xfId="8" applyFont="1"/>
    <xf numFmtId="3" fontId="13" fillId="0" borderId="0" xfId="0" applyNumberFormat="1" applyFont="1" applyAlignment="1">
      <alignment horizontal="right" vertical="top" wrapText="1"/>
    </xf>
    <xf numFmtId="1" fontId="13" fillId="0" borderId="0" xfId="8" applyNumberFormat="1" applyFont="1" applyAlignment="1">
      <alignment horizontal="right"/>
    </xf>
    <xf numFmtId="0" fontId="13" fillId="2" borderId="6" xfId="8" applyFont="1" applyFill="1" applyBorder="1" applyAlignment="1">
      <alignment horizontal="center" vertical="center"/>
    </xf>
    <xf numFmtId="0" fontId="13" fillId="2" borderId="8" xfId="8" applyFont="1" applyFill="1" applyBorder="1" applyAlignment="1">
      <alignment horizontal="center" vertical="center"/>
    </xf>
    <xf numFmtId="0" fontId="13" fillId="0" borderId="0" xfId="8" applyFont="1" applyAlignment="1">
      <alignment horizontal="left" vertical="top"/>
    </xf>
    <xf numFmtId="3" fontId="34" fillId="0" borderId="0" xfId="0" applyNumberFormat="1" applyFont="1" applyAlignment="1">
      <alignment horizontal="right" vertical="top" wrapText="1"/>
    </xf>
    <xf numFmtId="0" fontId="34" fillId="0" borderId="0" xfId="0" applyFont="1" applyAlignment="1">
      <alignment horizontal="right" vertical="top" wrapText="1"/>
    </xf>
    <xf numFmtId="0" fontId="28" fillId="0" borderId="0" xfId="8" applyFont="1"/>
    <xf numFmtId="0" fontId="13" fillId="0" borderId="0" xfId="0" applyFont="1" applyAlignment="1">
      <alignment horizontal="right" vertical="top"/>
    </xf>
    <xf numFmtId="0" fontId="11" fillId="0" borderId="0" xfId="8" applyFont="1" applyAlignment="1">
      <alignment horizontal="left" vertical="top"/>
    </xf>
    <xf numFmtId="0" fontId="15" fillId="0" borderId="0" xfId="8" applyFont="1" applyAlignment="1">
      <alignment vertical="center"/>
    </xf>
    <xf numFmtId="1" fontId="15" fillId="0" borderId="0" xfId="0" applyNumberFormat="1" applyFont="1" applyAlignment="1">
      <alignment horizontal="right" vertical="center" wrapText="1"/>
    </xf>
    <xf numFmtId="0" fontId="13" fillId="2" borderId="18" xfId="8" applyFont="1" applyFill="1" applyBorder="1" applyAlignment="1">
      <alignment vertical="center"/>
    </xf>
    <xf numFmtId="0" fontId="13" fillId="2" borderId="19" xfId="8" applyFont="1" applyFill="1" applyBorder="1" applyAlignment="1">
      <alignment vertical="center"/>
    </xf>
    <xf numFmtId="0" fontId="13" fillId="2" borderId="20" xfId="8" applyFont="1" applyFill="1" applyBorder="1" applyAlignment="1">
      <alignment vertical="center"/>
    </xf>
    <xf numFmtId="0" fontId="13" fillId="0" borderId="0" xfId="8" applyFont="1" applyAlignment="1">
      <alignment vertical="center"/>
    </xf>
    <xf numFmtId="1" fontId="13" fillId="0" borderId="0" xfId="8" applyNumberFormat="1" applyFont="1" applyAlignment="1">
      <alignment horizontal="right" vertical="center"/>
    </xf>
    <xf numFmtId="3" fontId="35" fillId="0" borderId="0" xfId="0" applyNumberFormat="1" applyFont="1" applyAlignment="1">
      <alignment horizontal="right" vertical="center" wrapText="1"/>
    </xf>
    <xf numFmtId="0" fontId="35" fillId="0" borderId="0" xfId="0" applyFont="1" applyAlignment="1">
      <alignment horizontal="right" vertical="center"/>
    </xf>
    <xf numFmtId="0" fontId="17" fillId="5" borderId="0" xfId="16" applyFont="1" applyFill="1" applyAlignment="1">
      <alignment vertical="top"/>
    </xf>
    <xf numFmtId="0" fontId="13" fillId="5" borderId="0" xfId="16" applyFill="1" applyAlignment="1">
      <alignment vertical="top"/>
    </xf>
    <xf numFmtId="0" fontId="11" fillId="5" borderId="0" xfId="16" applyFont="1" applyFill="1" applyAlignment="1">
      <alignment horizontal="right" vertical="top"/>
    </xf>
    <xf numFmtId="0" fontId="12" fillId="5" borderId="0" xfId="16" applyFont="1" applyFill="1" applyAlignment="1">
      <alignment vertical="center"/>
    </xf>
    <xf numFmtId="0" fontId="29" fillId="5" borderId="0" xfId="16" applyFont="1" applyFill="1" applyAlignment="1">
      <alignment vertical="top"/>
    </xf>
    <xf numFmtId="165" fontId="36" fillId="0" borderId="0" xfId="0" applyNumberFormat="1" applyFont="1" applyAlignment="1">
      <alignment horizontal="right" vertical="top" wrapText="1"/>
    </xf>
    <xf numFmtId="0" fontId="13" fillId="2" borderId="2" xfId="10" applyFont="1" applyFill="1" applyBorder="1" applyAlignment="1">
      <alignment horizontal="left" vertical="top"/>
    </xf>
    <xf numFmtId="0" fontId="13" fillId="2" borderId="3" xfId="10" applyFont="1" applyFill="1" applyBorder="1" applyAlignment="1">
      <alignment horizontal="center" vertical="center"/>
    </xf>
    <xf numFmtId="0" fontId="13" fillId="2" borderId="4" xfId="10" applyFont="1" applyFill="1" applyBorder="1" applyAlignment="1">
      <alignment horizontal="center" vertical="center"/>
    </xf>
    <xf numFmtId="0" fontId="13" fillId="0" borderId="0" xfId="10" applyFont="1"/>
    <xf numFmtId="0" fontId="13" fillId="2" borderId="6" xfId="10" applyFont="1" applyFill="1" applyBorder="1" applyAlignment="1">
      <alignment horizontal="center" vertical="center"/>
    </xf>
    <xf numFmtId="0" fontId="13" fillId="2" borderId="7" xfId="10" applyFont="1" applyFill="1" applyBorder="1" applyAlignment="1">
      <alignment horizontal="center" vertical="center"/>
    </xf>
    <xf numFmtId="0" fontId="13" fillId="2" borderId="8" xfId="10" applyFont="1" applyFill="1" applyBorder="1" applyAlignment="1">
      <alignment horizontal="center" vertical="center"/>
    </xf>
    <xf numFmtId="0" fontId="11" fillId="2" borderId="0" xfId="10" applyFont="1" applyFill="1" applyAlignment="1">
      <alignment horizontal="left" vertical="top"/>
    </xf>
    <xf numFmtId="0" fontId="13" fillId="2" borderId="0" xfId="10" applyFont="1" applyFill="1" applyAlignment="1">
      <alignment horizontal="left" vertical="top"/>
    </xf>
    <xf numFmtId="0" fontId="13" fillId="2" borderId="0" xfId="10" applyFont="1" applyFill="1" applyAlignment="1">
      <alignment horizontal="center" vertical="top"/>
    </xf>
    <xf numFmtId="0" fontId="11" fillId="0" borderId="0" xfId="10" applyFont="1" applyAlignment="1">
      <alignment horizontal="left" vertical="top"/>
    </xf>
    <xf numFmtId="0" fontId="13" fillId="0" borderId="0" xfId="10" applyFont="1" applyAlignment="1">
      <alignment horizontal="left" vertical="top"/>
    </xf>
    <xf numFmtId="3" fontId="36" fillId="0" borderId="0" xfId="0" applyNumberFormat="1" applyFont="1" applyAlignment="1">
      <alignment horizontal="right" vertical="top" wrapText="1"/>
    </xf>
    <xf numFmtId="1" fontId="34" fillId="0" borderId="0" xfId="0" applyNumberFormat="1" applyFont="1" applyAlignment="1">
      <alignment horizontal="right" vertical="top" wrapText="1"/>
    </xf>
    <xf numFmtId="0" fontId="34" fillId="2" borderId="13" xfId="12" applyFont="1" applyFill="1" applyBorder="1" applyAlignment="1">
      <alignment horizontal="left" vertical="top"/>
    </xf>
    <xf numFmtId="0" fontId="34" fillId="2" borderId="4" xfId="12" applyFont="1" applyFill="1" applyBorder="1" applyAlignment="1">
      <alignment horizontal="center" vertical="center"/>
    </xf>
    <xf numFmtId="0" fontId="34" fillId="0" borderId="0" xfId="12" applyFont="1"/>
    <xf numFmtId="0" fontId="34" fillId="2" borderId="10" xfId="12" applyFont="1" applyFill="1" applyBorder="1" applyAlignment="1">
      <alignment horizontal="center" vertical="center"/>
    </xf>
    <xf numFmtId="0" fontId="34" fillId="2" borderId="11" xfId="12" applyFont="1" applyFill="1" applyBorder="1" applyAlignment="1">
      <alignment horizontal="center" vertical="center"/>
    </xf>
    <xf numFmtId="0" fontId="34" fillId="2" borderId="12" xfId="12" applyFont="1" applyFill="1" applyBorder="1" applyAlignment="1">
      <alignment horizontal="center" vertical="center"/>
    </xf>
    <xf numFmtId="0" fontId="34" fillId="2" borderId="1" xfId="12" applyFont="1" applyFill="1" applyBorder="1" applyAlignment="1">
      <alignment horizontal="center" vertical="center"/>
    </xf>
    <xf numFmtId="3" fontId="36" fillId="0" borderId="0" xfId="12" applyNumberFormat="1" applyFont="1"/>
    <xf numFmtId="0" fontId="34" fillId="0" borderId="0" xfId="12" applyFont="1" applyAlignment="1">
      <alignment horizontal="right"/>
    </xf>
    <xf numFmtId="0" fontId="36" fillId="0" borderId="0" xfId="12" applyFont="1" applyAlignment="1">
      <alignment horizontal="right"/>
    </xf>
    <xf numFmtId="0" fontId="36" fillId="0" borderId="0" xfId="0" applyFont="1" applyAlignment="1">
      <alignment horizontal="right"/>
    </xf>
    <xf numFmtId="0" fontId="13" fillId="2" borderId="2" xfId="11" applyFont="1" applyFill="1" applyBorder="1" applyAlignment="1">
      <alignment horizontal="left" vertical="top"/>
    </xf>
    <xf numFmtId="0" fontId="13" fillId="2" borderId="3" xfId="11" applyFont="1" applyFill="1" applyBorder="1" applyAlignment="1">
      <alignment horizontal="center" vertical="center"/>
    </xf>
    <xf numFmtId="0" fontId="13" fillId="2" borderId="4" xfId="11" applyFont="1" applyFill="1" applyBorder="1" applyAlignment="1">
      <alignment horizontal="center" vertical="center"/>
    </xf>
    <xf numFmtId="0" fontId="13" fillId="2" borderId="6" xfId="11" applyFont="1" applyFill="1" applyBorder="1" applyAlignment="1">
      <alignment horizontal="center" vertical="center"/>
    </xf>
    <xf numFmtId="0" fontId="13" fillId="2" borderId="7" xfId="11" applyFont="1" applyFill="1" applyBorder="1" applyAlignment="1">
      <alignment horizontal="center" vertical="center"/>
    </xf>
    <xf numFmtId="0" fontId="13" fillId="2" borderId="8" xfId="11" applyFont="1" applyFill="1" applyBorder="1" applyAlignment="1">
      <alignment horizontal="center" vertical="center"/>
    </xf>
    <xf numFmtId="0" fontId="0" fillId="0" borderId="1" xfId="0" applyBorder="1" applyAlignment="1">
      <alignment vertical="center"/>
    </xf>
    <xf numFmtId="0" fontId="14" fillId="0" borderId="0" xfId="8" applyFont="1" applyAlignment="1">
      <alignment horizontal="right"/>
    </xf>
    <xf numFmtId="0" fontId="14" fillId="4" borderId="0" xfId="10" applyFont="1" applyFill="1" applyAlignment="1">
      <alignment horizontal="left" vertical="top"/>
    </xf>
    <xf numFmtId="0" fontId="15" fillId="4" borderId="0" xfId="10" applyFont="1" applyFill="1" applyAlignment="1">
      <alignment horizontal="left"/>
    </xf>
    <xf numFmtId="0" fontId="14" fillId="4" borderId="0" xfId="10" applyFont="1" applyFill="1"/>
    <xf numFmtId="0" fontId="33" fillId="4" borderId="0" xfId="6" applyFont="1" applyFill="1" applyAlignment="1" applyProtection="1">
      <alignment horizontal="right" vertical="top"/>
    </xf>
    <xf numFmtId="0" fontId="14" fillId="4" borderId="0" xfId="8" applyFont="1" applyFill="1" applyAlignment="1">
      <alignment horizontal="right"/>
    </xf>
    <xf numFmtId="0" fontId="15" fillId="4" borderId="0" xfId="10" applyFont="1" applyFill="1"/>
    <xf numFmtId="0" fontId="27" fillId="4" borderId="0" xfId="6" applyFont="1" applyFill="1" applyAlignment="1" applyProtection="1">
      <alignment horizontal="right" vertical="top"/>
    </xf>
    <xf numFmtId="0" fontId="13" fillId="0" borderId="0" xfId="13" applyFont="1"/>
    <xf numFmtId="164" fontId="34" fillId="0" borderId="0" xfId="0" applyNumberFormat="1" applyFont="1" applyAlignment="1">
      <alignment horizontal="right" vertical="top" wrapText="1"/>
    </xf>
    <xf numFmtId="0" fontId="13" fillId="2" borderId="0" xfId="13" applyFont="1" applyFill="1"/>
    <xf numFmtId="166" fontId="36" fillId="0" borderId="0" xfId="0" applyNumberFormat="1" applyFont="1" applyAlignment="1">
      <alignment horizontal="right" vertical="top" wrapText="1"/>
    </xf>
    <xf numFmtId="166" fontId="34" fillId="0" borderId="0" xfId="0" applyNumberFormat="1" applyFont="1" applyAlignment="1">
      <alignment horizontal="right" vertical="top" wrapText="1"/>
    </xf>
    <xf numFmtId="0" fontId="11" fillId="0" borderId="0" xfId="13" applyFont="1"/>
    <xf numFmtId="0" fontId="13" fillId="2" borderId="7" xfId="14" applyFont="1" applyFill="1" applyBorder="1" applyAlignment="1">
      <alignment horizontal="left" vertical="top"/>
    </xf>
    <xf numFmtId="0" fontId="13" fillId="2" borderId="4" xfId="14" applyFont="1" applyFill="1" applyBorder="1" applyAlignment="1">
      <alignment vertical="center"/>
    </xf>
    <xf numFmtId="0" fontId="13" fillId="2" borderId="4" xfId="14" applyFont="1" applyFill="1" applyBorder="1" applyAlignment="1">
      <alignment horizontal="right" vertical="center"/>
    </xf>
    <xf numFmtId="0" fontId="13" fillId="0" borderId="0" xfId="14" applyFont="1"/>
    <xf numFmtId="0" fontId="13" fillId="2" borderId="7" xfId="14" applyFont="1" applyFill="1" applyBorder="1" applyAlignment="1">
      <alignment horizontal="center" vertical="center"/>
    </xf>
    <xf numFmtId="0" fontId="13" fillId="2" borderId="11" xfId="14" applyFont="1" applyFill="1" applyBorder="1" applyAlignment="1">
      <alignment horizontal="center" vertical="center"/>
    </xf>
    <xf numFmtId="0" fontId="11" fillId="2" borderId="0" xfId="14" applyFont="1" applyFill="1" applyAlignment="1">
      <alignment vertical="top" wrapText="1"/>
    </xf>
    <xf numFmtId="0" fontId="13" fillId="2" borderId="0" xfId="14" applyFont="1" applyFill="1" applyAlignment="1">
      <alignment vertical="top" wrapText="1"/>
    </xf>
    <xf numFmtId="0" fontId="13" fillId="2" borderId="0" xfId="14" applyFont="1" applyFill="1" applyAlignment="1">
      <alignment horizontal="left" vertical="top" wrapText="1"/>
    </xf>
    <xf numFmtId="0" fontId="13" fillId="2" borderId="0" xfId="14" applyFont="1" applyFill="1" applyAlignment="1">
      <alignment horizontal="right" vertical="top" wrapText="1"/>
    </xf>
    <xf numFmtId="0" fontId="7" fillId="5" borderId="0" xfId="16" applyFont="1" applyFill="1" applyAlignment="1">
      <alignment vertical="top"/>
    </xf>
    <xf numFmtId="0" fontId="31" fillId="0" borderId="0" xfId="6" applyFont="1" applyBorder="1" applyAlignment="1" applyProtection="1">
      <alignment vertical="top" wrapText="1"/>
    </xf>
    <xf numFmtId="0" fontId="13" fillId="0" borderId="0" xfId="16" applyAlignment="1">
      <alignment vertical="center"/>
    </xf>
    <xf numFmtId="0" fontId="31" fillId="0" borderId="17" xfId="6" applyFont="1" applyBorder="1" applyAlignment="1" applyProtection="1">
      <alignment vertical="center" wrapText="1"/>
    </xf>
    <xf numFmtId="0" fontId="16" fillId="0" borderId="17" xfId="16" applyFont="1" applyBorder="1" applyAlignment="1">
      <alignment vertical="center" wrapText="1"/>
    </xf>
    <xf numFmtId="0" fontId="16" fillId="0" borderId="17" xfId="16" applyFont="1" applyBorder="1" applyAlignment="1">
      <alignment horizontal="right" vertical="center" wrapText="1"/>
    </xf>
    <xf numFmtId="0" fontId="30" fillId="0" borderId="0" xfId="16" applyFont="1" applyAlignment="1">
      <alignment vertical="center"/>
    </xf>
    <xf numFmtId="0" fontId="31" fillId="0" borderId="16" xfId="6" applyFont="1" applyBorder="1" applyAlignment="1" applyProtection="1">
      <alignment vertical="center" wrapText="1"/>
    </xf>
    <xf numFmtId="0" fontId="31" fillId="0" borderId="0" xfId="6" applyFont="1" applyBorder="1" applyAlignment="1" applyProtection="1">
      <alignment vertical="center" wrapText="1"/>
    </xf>
    <xf numFmtId="0" fontId="16" fillId="0" borderId="0" xfId="16" applyFont="1" applyAlignment="1">
      <alignment vertical="center" wrapText="1"/>
    </xf>
    <xf numFmtId="0" fontId="16" fillId="0" borderId="0" xfId="16" applyFont="1" applyAlignment="1">
      <alignment horizontal="right" vertical="center" wrapText="1"/>
    </xf>
    <xf numFmtId="0" fontId="21" fillId="0" borderId="0" xfId="16" applyFont="1" applyAlignment="1">
      <alignment vertical="top"/>
    </xf>
    <xf numFmtId="0" fontId="21" fillId="5" borderId="0" xfId="16" applyFont="1" applyFill="1" applyAlignment="1">
      <alignment vertical="top"/>
    </xf>
    <xf numFmtId="0" fontId="5" fillId="0" borderId="0" xfId="16" applyFont="1" applyAlignment="1">
      <alignment vertical="center" wrapText="1"/>
    </xf>
    <xf numFmtId="0" fontId="5" fillId="0" borderId="17" xfId="16" applyFont="1" applyBorder="1" applyAlignment="1">
      <alignment vertical="center" wrapText="1"/>
    </xf>
    <xf numFmtId="0" fontId="5" fillId="0" borderId="16" xfId="16" applyFont="1" applyBorder="1" applyAlignment="1">
      <alignment vertical="center" wrapText="1"/>
    </xf>
    <xf numFmtId="0" fontId="10" fillId="5" borderId="0" xfId="16" applyFont="1" applyFill="1" applyAlignment="1">
      <alignment vertical="top"/>
    </xf>
    <xf numFmtId="0" fontId="5" fillId="0" borderId="0" xfId="16" applyFont="1" applyAlignment="1">
      <alignment horizontal="right" vertical="center" wrapText="1"/>
    </xf>
    <xf numFmtId="165" fontId="13" fillId="0" borderId="0" xfId="0" applyNumberFormat="1" applyFont="1" applyAlignment="1">
      <alignment horizontal="right" vertical="top" wrapText="1"/>
    </xf>
    <xf numFmtId="0" fontId="13" fillId="0" borderId="0" xfId="0" applyFont="1" applyAlignment="1">
      <alignment horizontal="right" vertical="top" wrapText="1"/>
    </xf>
    <xf numFmtId="165" fontId="11" fillId="0" borderId="0" xfId="0" applyNumberFormat="1" applyFont="1" applyAlignment="1">
      <alignment horizontal="right" vertical="top" wrapText="1"/>
    </xf>
    <xf numFmtId="0" fontId="32" fillId="0" borderId="0" xfId="18" applyFont="1"/>
    <xf numFmtId="0" fontId="13" fillId="0" borderId="0" xfId="8" applyFont="1" applyAlignment="1">
      <alignment horizontal="left" vertical="center"/>
    </xf>
    <xf numFmtId="0" fontId="13" fillId="0" borderId="0" xfId="8" applyFont="1" applyAlignment="1">
      <alignment horizontal="center" vertical="center"/>
    </xf>
    <xf numFmtId="0" fontId="34" fillId="0" borderId="0" xfId="0" applyFont="1" applyAlignment="1">
      <alignment horizontal="right" vertical="top"/>
    </xf>
    <xf numFmtId="0" fontId="36" fillId="0" borderId="0" xfId="0" applyFont="1" applyAlignment="1">
      <alignment horizontal="right" vertical="top"/>
    </xf>
    <xf numFmtId="0" fontId="36" fillId="0" borderId="0" xfId="0" applyFont="1" applyAlignment="1">
      <alignment horizontal="right" vertical="top" wrapText="1"/>
    </xf>
    <xf numFmtId="3" fontId="13" fillId="0" borderId="0" xfId="0" applyNumberFormat="1" applyFont="1" applyAlignment="1">
      <alignment horizontal="right"/>
    </xf>
    <xf numFmtId="0" fontId="38" fillId="0" borderId="0" xfId="6" applyFont="1" applyAlignment="1" applyProtection="1">
      <alignment horizontal="right" vertical="top"/>
    </xf>
    <xf numFmtId="0" fontId="38" fillId="4" borderId="0" xfId="6" applyFont="1" applyFill="1" applyAlignment="1" applyProtection="1">
      <alignment horizontal="right" vertical="top"/>
    </xf>
    <xf numFmtId="0" fontId="39" fillId="0" borderId="0" xfId="17" applyFont="1" applyAlignment="1" applyProtection="1">
      <alignment horizontal="right"/>
    </xf>
    <xf numFmtId="0" fontId="26" fillId="4" borderId="0" xfId="10" applyFont="1" applyFill="1" applyAlignment="1">
      <alignment horizontal="left" vertical="top"/>
    </xf>
    <xf numFmtId="165" fontId="11" fillId="0" borderId="0" xfId="0" applyNumberFormat="1" applyFont="1" applyAlignment="1">
      <alignment vertical="top" wrapText="1"/>
    </xf>
    <xf numFmtId="165" fontId="11" fillId="0" borderId="0" xfId="12" applyNumberFormat="1" applyFont="1"/>
    <xf numFmtId="165" fontId="13" fillId="0" borderId="0" xfId="12" applyNumberFormat="1" applyFont="1" applyAlignment="1">
      <alignment horizontal="right"/>
    </xf>
    <xf numFmtId="165" fontId="34" fillId="0" borderId="0" xfId="0" applyNumberFormat="1" applyFont="1" applyAlignment="1">
      <alignment horizontal="right" vertical="top" wrapText="1"/>
    </xf>
    <xf numFmtId="0" fontId="41" fillId="4" borderId="0" xfId="18" applyFont="1" applyFill="1"/>
    <xf numFmtId="0" fontId="43" fillId="0" borderId="0" xfId="8" applyFont="1" applyAlignment="1">
      <alignment horizontal="left" vertical="top"/>
    </xf>
    <xf numFmtId="0" fontId="41" fillId="0" borderId="0" xfId="18" applyFont="1"/>
    <xf numFmtId="0" fontId="13" fillId="0" borderId="9" xfId="8" applyFont="1" applyBorder="1" applyAlignment="1">
      <alignment horizontal="left" vertical="top"/>
    </xf>
    <xf numFmtId="3" fontId="34" fillId="0" borderId="0" xfId="0" applyNumberFormat="1" applyFont="1" applyAlignment="1">
      <alignment horizontal="left" wrapText="1"/>
    </xf>
    <xf numFmtId="0" fontId="14" fillId="0" borderId="0" xfId="10" applyFont="1"/>
    <xf numFmtId="0" fontId="38" fillId="0" borderId="0" xfId="6" applyFont="1" applyFill="1" applyAlignment="1" applyProtection="1">
      <alignment horizontal="right" vertical="top"/>
    </xf>
    <xf numFmtId="165" fontId="15" fillId="0" borderId="0" xfId="8" applyNumberFormat="1" applyFont="1"/>
    <xf numFmtId="0" fontId="13" fillId="0" borderId="0" xfId="10" applyFont="1" applyAlignment="1">
      <alignment horizontal="left"/>
    </xf>
    <xf numFmtId="165" fontId="15" fillId="0" borderId="0" xfId="12" applyNumberFormat="1" applyFont="1" applyAlignment="1">
      <alignment horizontal="right"/>
    </xf>
    <xf numFmtId="165" fontId="11" fillId="0" borderId="0" xfId="0" applyNumberFormat="1" applyFont="1" applyAlignment="1">
      <alignment horizontal="left" vertical="top" wrapText="1"/>
    </xf>
    <xf numFmtId="166" fontId="11" fillId="0" borderId="0" xfId="0" applyNumberFormat="1" applyFont="1" applyAlignment="1">
      <alignment horizontal="right" vertical="top" wrapText="1"/>
    </xf>
    <xf numFmtId="166" fontId="13" fillId="0" borderId="0" xfId="0" applyNumberFormat="1" applyFont="1" applyAlignment="1">
      <alignment horizontal="right" vertical="top" wrapText="1"/>
    </xf>
    <xf numFmtId="165" fontId="13" fillId="0" borderId="0" xfId="0" applyNumberFormat="1" applyFont="1" applyAlignment="1">
      <alignment horizontal="right"/>
    </xf>
    <xf numFmtId="165" fontId="42" fillId="0" borderId="0" xfId="0" applyNumberFormat="1" applyFont="1" applyAlignment="1">
      <alignment horizontal="right" vertical="top" wrapText="1"/>
    </xf>
    <xf numFmtId="165" fontId="34" fillId="0" borderId="9" xfId="0" applyNumberFormat="1" applyFont="1" applyBorder="1" applyAlignment="1">
      <alignment horizontal="right" vertical="top" wrapText="1"/>
    </xf>
    <xf numFmtId="0" fontId="34" fillId="0" borderId="9" xfId="0" applyFont="1" applyBorder="1" applyAlignment="1">
      <alignment horizontal="right" vertical="top" wrapText="1"/>
    </xf>
    <xf numFmtId="0" fontId="13" fillId="0" borderId="0" xfId="8" applyFont="1" applyAlignment="1">
      <alignment horizontal="left"/>
    </xf>
    <xf numFmtId="165" fontId="13" fillId="0" borderId="0" xfId="15" applyNumberFormat="1"/>
    <xf numFmtId="0" fontId="13" fillId="0" borderId="0" xfId="12" applyFont="1"/>
    <xf numFmtId="165" fontId="13" fillId="0" borderId="0" xfId="11" applyNumberFormat="1" applyFont="1" applyAlignment="1">
      <alignment horizontal="left"/>
    </xf>
    <xf numFmtId="0" fontId="13" fillId="0" borderId="0" xfId="12" applyFont="1" applyAlignment="1">
      <alignment horizontal="left" vertical="top" wrapText="1"/>
    </xf>
    <xf numFmtId="165" fontId="13" fillId="0" borderId="0" xfId="12" applyNumberFormat="1" applyFont="1" applyAlignment="1">
      <alignment horizontal="left"/>
    </xf>
    <xf numFmtId="165" fontId="34" fillId="0" borderId="9" xfId="0" applyNumberFormat="1" applyFont="1" applyBorder="1" applyAlignment="1">
      <alignment horizontal="left" vertical="top" wrapText="1"/>
    </xf>
    <xf numFmtId="0" fontId="13" fillId="0" borderId="0" xfId="12" applyFont="1" applyAlignment="1">
      <alignment horizontal="left"/>
    </xf>
    <xf numFmtId="0" fontId="14" fillId="4" borderId="0" xfId="10" applyFont="1" applyFill="1" applyAlignment="1">
      <alignment horizontal="left"/>
    </xf>
    <xf numFmtId="0" fontId="13" fillId="0" borderId="0" xfId="0" applyFont="1" applyAlignment="1">
      <alignment horizontal="left"/>
    </xf>
    <xf numFmtId="0" fontId="9" fillId="0" borderId="0" xfId="15" applyFont="1"/>
    <xf numFmtId="0" fontId="13" fillId="0" borderId="9" xfId="8" applyFont="1" applyBorder="1" applyAlignment="1">
      <alignment vertical="top"/>
    </xf>
    <xf numFmtId="165" fontId="13" fillId="0" borderId="0" xfId="8" applyNumberFormat="1" applyFont="1" applyAlignment="1">
      <alignment vertical="center"/>
    </xf>
    <xf numFmtId="1" fontId="13" fillId="0" borderId="0" xfId="0" applyNumberFormat="1" applyFont="1" applyAlignment="1">
      <alignment horizontal="right" vertical="top"/>
    </xf>
    <xf numFmtId="1" fontId="13" fillId="0" borderId="0" xfId="0" applyNumberFormat="1" applyFont="1" applyAlignment="1">
      <alignment horizontal="right" vertical="top" wrapText="1"/>
    </xf>
    <xf numFmtId="165" fontId="34" fillId="0" borderId="0" xfId="12" applyNumberFormat="1" applyFont="1"/>
    <xf numFmtId="1" fontId="15" fillId="0" borderId="0" xfId="11" applyNumberFormat="1" applyFont="1" applyAlignment="1">
      <alignment horizontal="right"/>
    </xf>
    <xf numFmtId="3" fontId="15" fillId="2" borderId="0" xfId="13" applyNumberFormat="1" applyFont="1" applyFill="1" applyAlignment="1">
      <alignment horizontal="right"/>
    </xf>
    <xf numFmtId="0" fontId="42" fillId="0" borderId="0" xfId="8" applyFont="1" applyAlignment="1">
      <alignment horizontal="left" vertical="top"/>
    </xf>
    <xf numFmtId="0" fontId="11" fillId="0" borderId="0" xfId="0" applyFont="1" applyAlignment="1">
      <alignment horizontal="right" vertical="top"/>
    </xf>
    <xf numFmtId="0" fontId="14" fillId="4" borderId="0" xfId="10" applyFont="1" applyFill="1" applyAlignment="1">
      <alignment vertical="top"/>
    </xf>
    <xf numFmtId="0" fontId="20" fillId="0" borderId="0" xfId="15" applyFont="1"/>
    <xf numFmtId="0" fontId="15" fillId="0" borderId="0" xfId="0" applyFont="1"/>
    <xf numFmtId="0" fontId="14" fillId="4" borderId="0" xfId="10" applyFont="1" applyFill="1" applyAlignment="1">
      <alignment horizontal="right"/>
    </xf>
    <xf numFmtId="0" fontId="15" fillId="0" borderId="1" xfId="12" applyFont="1" applyBorder="1" applyAlignment="1">
      <alignment horizontal="right"/>
    </xf>
    <xf numFmtId="0" fontId="0" fillId="0" borderId="0" xfId="0" applyAlignment="1">
      <alignment horizontal="right"/>
    </xf>
    <xf numFmtId="0" fontId="13" fillId="0" borderId="7" xfId="12" applyFont="1" applyBorder="1" applyAlignment="1">
      <alignment horizontal="left" vertical="top"/>
    </xf>
    <xf numFmtId="0" fontId="13" fillId="0" borderId="4" xfId="12" applyFont="1" applyBorder="1" applyAlignment="1">
      <alignment horizontal="left" vertical="center"/>
    </xf>
    <xf numFmtId="165" fontId="34" fillId="0" borderId="0" xfId="0" applyNumberFormat="1" applyFont="1" applyAlignment="1">
      <alignment horizontal="left" vertical="top" wrapText="1"/>
    </xf>
    <xf numFmtId="3" fontId="15" fillId="2" borderId="0" xfId="13" applyNumberFormat="1" applyFont="1" applyFill="1" applyAlignment="1">
      <alignment horizontal="left"/>
    </xf>
    <xf numFmtId="0" fontId="13" fillId="2" borderId="18" xfId="11" applyFont="1" applyFill="1" applyBorder="1" applyAlignment="1">
      <alignment horizontal="left" vertical="top"/>
    </xf>
    <xf numFmtId="0" fontId="13" fillId="2" borderId="19" xfId="11" applyFont="1" applyFill="1" applyBorder="1" applyAlignment="1">
      <alignment horizontal="center" vertical="center"/>
    </xf>
    <xf numFmtId="0" fontId="11" fillId="0" borderId="0" xfId="10" applyFont="1"/>
    <xf numFmtId="166" fontId="11" fillId="0" borderId="0" xfId="0" applyNumberFormat="1" applyFont="1" applyAlignment="1">
      <alignment vertical="top" wrapText="1"/>
    </xf>
    <xf numFmtId="166" fontId="13" fillId="0" borderId="0" xfId="0" applyNumberFormat="1" applyFont="1" applyAlignment="1">
      <alignment vertical="top" wrapText="1"/>
    </xf>
    <xf numFmtId="0" fontId="42" fillId="0" borderId="0" xfId="0" applyFont="1" applyAlignment="1">
      <alignment horizontal="right" vertical="top"/>
    </xf>
    <xf numFmtId="0" fontId="42" fillId="0" borderId="0" xfId="0" applyFont="1" applyAlignment="1">
      <alignment horizontal="right" vertical="top" wrapText="1"/>
    </xf>
    <xf numFmtId="0" fontId="13" fillId="0" borderId="0" xfId="11" applyFont="1" applyAlignment="1">
      <alignment horizontal="center" vertical="center"/>
    </xf>
    <xf numFmtId="0" fontId="15" fillId="0" borderId="0" xfId="11" applyFont="1" applyAlignment="1">
      <alignment horizontal="right"/>
    </xf>
    <xf numFmtId="0" fontId="45" fillId="4" borderId="0" xfId="10" applyFont="1" applyFill="1" applyAlignment="1">
      <alignment horizontal="left" vertical="top"/>
    </xf>
    <xf numFmtId="165" fontId="46" fillId="0" borderId="0" xfId="16" applyNumberFormat="1" applyFont="1" applyAlignment="1">
      <alignment horizontal="right" vertical="top" wrapText="1"/>
    </xf>
    <xf numFmtId="165" fontId="28" fillId="0" borderId="0" xfId="16" applyNumberFormat="1" applyFont="1" applyAlignment="1">
      <alignment horizontal="right" vertical="top" wrapText="1"/>
    </xf>
    <xf numFmtId="0" fontId="28" fillId="0" borderId="0" xfId="10" applyFont="1"/>
    <xf numFmtId="0" fontId="46" fillId="0" borderId="0" xfId="10" applyFont="1" applyAlignment="1">
      <alignment horizontal="left" vertical="top"/>
    </xf>
    <xf numFmtId="165" fontId="36" fillId="0" borderId="0" xfId="16" applyNumberFormat="1" applyFont="1" applyAlignment="1">
      <alignment horizontal="right" vertical="top" wrapText="1"/>
    </xf>
    <xf numFmtId="165" fontId="34" fillId="0" borderId="0" xfId="16" applyNumberFormat="1" applyFont="1" applyAlignment="1">
      <alignment horizontal="right" vertical="top" wrapText="1"/>
    </xf>
    <xf numFmtId="0" fontId="28" fillId="0" borderId="0" xfId="10" applyFont="1" applyAlignment="1">
      <alignment horizontal="left" vertical="top"/>
    </xf>
    <xf numFmtId="0" fontId="28" fillId="0" borderId="0" xfId="16" applyFont="1" applyAlignment="1">
      <alignment horizontal="right" vertical="top" wrapText="1"/>
    </xf>
    <xf numFmtId="0" fontId="43" fillId="0" borderId="0" xfId="10" applyFont="1" applyAlignment="1">
      <alignment horizontal="left" vertical="top"/>
    </xf>
    <xf numFmtId="0" fontId="42" fillId="0" borderId="0" xfId="10" applyFont="1" applyAlignment="1">
      <alignment horizontal="left" vertical="top"/>
    </xf>
    <xf numFmtId="165" fontId="42" fillId="0" borderId="0" xfId="16" applyNumberFormat="1" applyFont="1" applyAlignment="1">
      <alignment horizontal="right" vertical="top" wrapText="1"/>
    </xf>
    <xf numFmtId="0" fontId="11" fillId="0" borderId="1" xfId="10" applyFont="1" applyBorder="1" applyAlignment="1">
      <alignment horizontal="left" vertical="top"/>
    </xf>
    <xf numFmtId="0" fontId="13" fillId="0" borderId="1" xfId="10" applyFont="1" applyBorder="1" applyAlignment="1">
      <alignment horizontal="left" vertical="top"/>
    </xf>
    <xf numFmtId="0" fontId="34" fillId="5" borderId="0" xfId="12" applyFont="1" applyFill="1"/>
    <xf numFmtId="0" fontId="34" fillId="5" borderId="0" xfId="12" applyFont="1" applyFill="1" applyAlignment="1">
      <alignment horizontal="right"/>
    </xf>
    <xf numFmtId="0" fontId="13" fillId="0" borderId="0" xfId="12" applyFont="1" applyAlignment="1">
      <alignment horizontal="left" vertical="center"/>
    </xf>
    <xf numFmtId="3" fontId="11" fillId="0" borderId="0" xfId="0" applyNumberFormat="1" applyFont="1" applyAlignment="1">
      <alignment horizontal="right" vertical="top" wrapText="1"/>
    </xf>
    <xf numFmtId="165" fontId="13" fillId="5" borderId="0" xfId="0" applyNumberFormat="1" applyFont="1" applyFill="1" applyAlignment="1">
      <alignment horizontal="right"/>
    </xf>
    <xf numFmtId="0" fontId="13" fillId="5" borderId="0" xfId="12" applyFont="1" applyFill="1" applyAlignment="1">
      <alignment horizontal="right"/>
    </xf>
    <xf numFmtId="166" fontId="34" fillId="5" borderId="0" xfId="0" applyNumberFormat="1" applyFont="1" applyFill="1" applyAlignment="1">
      <alignment horizontal="right" vertical="top" wrapText="1"/>
    </xf>
    <xf numFmtId="0" fontId="13" fillId="5" borderId="0" xfId="14" applyFont="1" applyFill="1"/>
    <xf numFmtId="0" fontId="13" fillId="0" borderId="0" xfId="15"/>
    <xf numFmtId="165" fontId="34" fillId="0" borderId="0" xfId="8" applyNumberFormat="1" applyFont="1" applyAlignment="1">
      <alignment horizontal="right"/>
    </xf>
    <xf numFmtId="165" fontId="36" fillId="0" borderId="0" xfId="12" applyNumberFormat="1" applyFont="1"/>
    <xf numFmtId="0" fontId="0" fillId="0" borderId="9" xfId="0" applyBorder="1" applyAlignment="1">
      <alignment horizontal="left"/>
    </xf>
    <xf numFmtId="0" fontId="0" fillId="0" borderId="9" xfId="0" applyBorder="1" applyAlignment="1">
      <alignment horizontal="right"/>
    </xf>
    <xf numFmtId="165" fontId="13" fillId="0" borderId="0" xfId="0" applyNumberFormat="1" applyFont="1" applyAlignment="1">
      <alignment horizontal="left" vertical="top" wrapText="1"/>
    </xf>
    <xf numFmtId="0" fontId="13" fillId="0" borderId="0" xfId="14" applyFont="1" applyAlignment="1">
      <alignment vertical="top" wrapText="1"/>
    </xf>
    <xf numFmtId="0" fontId="13" fillId="0" borderId="0" xfId="14" applyFont="1" applyAlignment="1">
      <alignment horizontal="right" vertical="top" wrapText="1"/>
    </xf>
    <xf numFmtId="0" fontId="13" fillId="0" borderId="0" xfId="12" applyFont="1" applyAlignment="1">
      <alignment horizontal="right"/>
    </xf>
    <xf numFmtId="0" fontId="38" fillId="0" borderId="0" xfId="6" applyFont="1" applyFill="1" applyBorder="1" applyAlignment="1" applyProtection="1">
      <alignment horizontal="right" vertical="top"/>
    </xf>
    <xf numFmtId="0" fontId="13" fillId="0" borderId="0" xfId="14" applyFont="1" applyAlignment="1">
      <alignment horizontal="center" vertical="center"/>
    </xf>
    <xf numFmtId="0" fontId="13" fillId="0" borderId="0" xfId="0" applyFont="1" applyAlignment="1">
      <alignment wrapText="1"/>
    </xf>
    <xf numFmtId="0" fontId="32" fillId="4" borderId="0" xfId="21" applyFont="1" applyFill="1"/>
    <xf numFmtId="0" fontId="41" fillId="4" borderId="0" xfId="21" applyFont="1" applyFill="1"/>
    <xf numFmtId="0" fontId="40" fillId="0" borderId="0" xfId="21" applyFont="1"/>
    <xf numFmtId="0" fontId="40" fillId="4" borderId="0" xfId="21" applyFont="1" applyFill="1"/>
    <xf numFmtId="165" fontId="11" fillId="4" borderId="0" xfId="16" applyNumberFormat="1" applyFont="1" applyFill="1" applyAlignment="1">
      <alignment horizontal="right" vertical="top" wrapText="1"/>
    </xf>
    <xf numFmtId="0" fontId="32" fillId="0" borderId="0" xfId="21" applyFont="1"/>
    <xf numFmtId="0" fontId="47" fillId="0" borderId="0" xfId="21" applyFont="1"/>
    <xf numFmtId="1" fontId="15" fillId="0" borderId="0" xfId="8" applyNumberFormat="1" applyFont="1"/>
    <xf numFmtId="168" fontId="13" fillId="0" borderId="0" xfId="0" applyNumberFormat="1" applyFont="1" applyAlignment="1">
      <alignment horizontal="right" vertical="top" wrapText="1"/>
    </xf>
    <xf numFmtId="2" fontId="11" fillId="0" borderId="0" xfId="0" applyNumberFormat="1" applyFont="1" applyAlignment="1">
      <alignment horizontal="right" vertical="top"/>
    </xf>
    <xf numFmtId="2" fontId="11" fillId="0" borderId="0" xfId="0" applyNumberFormat="1" applyFont="1" applyAlignment="1">
      <alignment horizontal="right" vertical="top" wrapText="1"/>
    </xf>
    <xf numFmtId="0" fontId="13" fillId="0" borderId="0" xfId="14" applyFont="1" applyAlignment="1">
      <alignment horizontal="right"/>
    </xf>
    <xf numFmtId="0" fontId="13" fillId="0" borderId="0" xfId="14" applyFont="1" applyAlignment="1">
      <alignment horizontal="left"/>
    </xf>
    <xf numFmtId="165" fontId="11" fillId="0" borderId="0" xfId="0" applyNumberFormat="1" applyFont="1" applyAlignment="1">
      <alignment horizontal="right" wrapText="1"/>
    </xf>
    <xf numFmtId="165" fontId="13" fillId="0" borderId="0" xfId="0" applyNumberFormat="1" applyFont="1" applyAlignment="1">
      <alignment horizontal="right" wrapText="1"/>
    </xf>
    <xf numFmtId="164" fontId="15" fillId="2" borderId="0" xfId="13" applyNumberFormat="1" applyFont="1" applyFill="1" applyAlignment="1">
      <alignment horizontal="right"/>
    </xf>
    <xf numFmtId="0" fontId="5" fillId="0" borderId="17" xfId="16" applyFont="1" applyBorder="1" applyAlignment="1">
      <alignment horizontal="right" vertical="center" wrapText="1"/>
    </xf>
    <xf numFmtId="165" fontId="11" fillId="0" borderId="0" xfId="0" applyNumberFormat="1" applyFont="1" applyAlignment="1">
      <alignment wrapText="1"/>
    </xf>
    <xf numFmtId="0" fontId="33" fillId="0" borderId="0" xfId="6" applyFont="1" applyAlignment="1" applyProtection="1">
      <alignment horizontal="right" vertical="top"/>
    </xf>
    <xf numFmtId="0" fontId="13" fillId="0" borderId="0" xfId="0" applyFont="1" applyAlignment="1">
      <alignment vertical="top"/>
    </xf>
    <xf numFmtId="0" fontId="13" fillId="0" borderId="10" xfId="12" applyFont="1" applyBorder="1" applyAlignment="1">
      <alignment horizontal="center" vertical="center"/>
    </xf>
    <xf numFmtId="0" fontId="13" fillId="0" borderId="11" xfId="12" applyFont="1" applyBorder="1" applyAlignment="1">
      <alignment horizontal="center" vertical="center"/>
    </xf>
    <xf numFmtId="0" fontId="13" fillId="0" borderId="7" xfId="12" applyFont="1" applyBorder="1" applyAlignment="1">
      <alignment horizontal="center" vertical="center"/>
    </xf>
    <xf numFmtId="0" fontId="13" fillId="0" borderId="4" xfId="12" applyFont="1" applyBorder="1" applyAlignment="1">
      <alignment horizontal="center" vertical="center"/>
    </xf>
    <xf numFmtId="0" fontId="13" fillId="0" borderId="9" xfId="16" applyBorder="1"/>
    <xf numFmtId="165" fontId="36" fillId="0" borderId="0" xfId="0" applyNumberFormat="1" applyFont="1" applyAlignment="1">
      <alignment wrapText="1"/>
    </xf>
    <xf numFmtId="165" fontId="36" fillId="0" borderId="0" xfId="0" applyNumberFormat="1" applyFont="1" applyAlignment="1">
      <alignment horizontal="right" wrapText="1"/>
    </xf>
    <xf numFmtId="165" fontId="34" fillId="0" borderId="0" xfId="0" applyNumberFormat="1" applyFont="1" applyAlignment="1">
      <alignment horizontal="right" wrapText="1"/>
    </xf>
    <xf numFmtId="165" fontId="36" fillId="0" borderId="0" xfId="12" applyNumberFormat="1" applyFont="1" applyAlignment="1">
      <alignment vertical="top"/>
    </xf>
    <xf numFmtId="0" fontId="34" fillId="0" borderId="0" xfId="12" applyFont="1" applyAlignment="1">
      <alignment vertical="top"/>
    </xf>
    <xf numFmtId="165" fontId="13" fillId="0" borderId="0" xfId="14" applyNumberFormat="1" applyFont="1"/>
    <xf numFmtId="165" fontId="13" fillId="0" borderId="0" xfId="0" applyNumberFormat="1" applyFont="1"/>
    <xf numFmtId="165" fontId="13" fillId="0" borderId="0" xfId="14" applyNumberFormat="1" applyFont="1" applyAlignment="1">
      <alignment horizontal="right"/>
    </xf>
    <xf numFmtId="1" fontId="13" fillId="0" borderId="9" xfId="8" applyNumberFormat="1" applyFont="1" applyBorder="1" applyAlignment="1">
      <alignment horizontal="right"/>
    </xf>
    <xf numFmtId="0" fontId="13" fillId="0" borderId="9" xfId="8" applyFont="1" applyBorder="1"/>
    <xf numFmtId="0" fontId="47" fillId="4" borderId="0" xfId="18" applyFont="1" applyFill="1"/>
    <xf numFmtId="165" fontId="34" fillId="0" borderId="0" xfId="0" applyNumberFormat="1" applyFont="1" applyFill="1" applyBorder="1" applyAlignment="1">
      <alignment horizontal="right" wrapText="1"/>
    </xf>
    <xf numFmtId="165" fontId="34" fillId="0" borderId="1" xfId="0" applyNumberFormat="1" applyFont="1" applyFill="1" applyBorder="1" applyAlignment="1">
      <alignment horizontal="right" vertical="top" wrapText="1"/>
    </xf>
    <xf numFmtId="169" fontId="34" fillId="0" borderId="0" xfId="0" applyNumberFormat="1" applyFont="1" applyFill="1" applyBorder="1" applyAlignment="1">
      <alignment horizontal="right" wrapText="1"/>
    </xf>
    <xf numFmtId="165" fontId="36" fillId="0" borderId="0" xfId="0" applyNumberFormat="1" applyFont="1" applyFill="1" applyBorder="1" applyAlignment="1">
      <alignment horizontal="right" wrapText="1"/>
    </xf>
    <xf numFmtId="169" fontId="36" fillId="0" borderId="0" xfId="0" applyNumberFormat="1" applyFont="1" applyFill="1" applyBorder="1" applyAlignment="1">
      <alignment horizontal="right" wrapText="1"/>
    </xf>
    <xf numFmtId="1" fontId="34" fillId="0" borderId="0" xfId="0" applyNumberFormat="1" applyFont="1" applyFill="1" applyBorder="1" applyAlignment="1">
      <alignment horizontal="right" wrapText="1"/>
    </xf>
    <xf numFmtId="1" fontId="36" fillId="0" borderId="0" xfId="0" applyNumberFormat="1" applyFont="1" applyFill="1" applyBorder="1" applyAlignment="1">
      <alignment horizontal="right" wrapText="1"/>
    </xf>
    <xf numFmtId="169" fontId="34" fillId="0" borderId="1" xfId="0" applyNumberFormat="1" applyFont="1" applyFill="1" applyBorder="1" applyAlignment="1">
      <alignment horizontal="right" vertical="top" wrapText="1"/>
    </xf>
    <xf numFmtId="165" fontId="34" fillId="0" borderId="0" xfId="0" applyNumberFormat="1" applyFont="1" applyFill="1" applyAlignment="1">
      <alignment horizontal="right" vertical="top" wrapText="1"/>
    </xf>
    <xf numFmtId="165" fontId="36" fillId="0" borderId="0" xfId="0" applyNumberFormat="1" applyFont="1" applyFill="1" applyAlignment="1">
      <alignment horizontal="right" vertical="top" wrapText="1"/>
    </xf>
    <xf numFmtId="169" fontId="11" fillId="0" borderId="0" xfId="0" applyNumberFormat="1" applyFont="1" applyFill="1" applyAlignment="1">
      <alignment horizontal="right" wrapText="1"/>
    </xf>
    <xf numFmtId="0" fontId="13" fillId="0" borderId="0" xfId="8" applyFont="1" applyFill="1"/>
    <xf numFmtId="169" fontId="13" fillId="0" borderId="0" xfId="0" applyNumberFormat="1" applyFont="1" applyFill="1" applyAlignment="1">
      <alignment horizontal="right" wrapText="1"/>
    </xf>
    <xf numFmtId="165" fontId="13" fillId="0" borderId="0" xfId="0" applyNumberFormat="1" applyFont="1" applyFill="1" applyAlignment="1">
      <alignment horizontal="right" vertical="top" wrapText="1"/>
    </xf>
    <xf numFmtId="1" fontId="13" fillId="0" borderId="0" xfId="0" applyNumberFormat="1" applyFont="1" applyFill="1" applyAlignment="1">
      <alignment horizontal="right" wrapText="1"/>
    </xf>
    <xf numFmtId="165" fontId="36" fillId="0" borderId="0" xfId="0" applyNumberFormat="1" applyFont="1" applyFill="1" applyAlignment="1">
      <alignment wrapText="1"/>
    </xf>
    <xf numFmtId="0" fontId="13" fillId="0" borderId="9" xfId="8" applyFont="1" applyFill="1" applyBorder="1" applyAlignment="1">
      <alignment horizontal="left" vertical="top"/>
    </xf>
    <xf numFmtId="0" fontId="34" fillId="0" borderId="0" xfId="0" applyFont="1" applyFill="1" applyAlignment="1">
      <alignment horizontal="right" vertical="top" wrapText="1"/>
    </xf>
    <xf numFmtId="165" fontId="13" fillId="0" borderId="0" xfId="0" applyNumberFormat="1" applyFont="1" applyFill="1" applyBorder="1" applyAlignment="1">
      <alignment horizontal="right" wrapText="1"/>
    </xf>
    <xf numFmtId="165" fontId="11" fillId="0" borderId="0" xfId="0" applyNumberFormat="1" applyFont="1" applyFill="1" applyBorder="1" applyAlignment="1">
      <alignment horizontal="right" wrapText="1"/>
    </xf>
    <xf numFmtId="169" fontId="11" fillId="0" borderId="0" xfId="0" applyNumberFormat="1" applyFont="1" applyFill="1" applyBorder="1" applyAlignment="1">
      <alignment horizontal="right" wrapText="1"/>
    </xf>
    <xf numFmtId="169" fontId="13" fillId="0" borderId="0" xfId="0" applyNumberFormat="1" applyFont="1" applyFill="1" applyBorder="1" applyAlignment="1">
      <alignment horizontal="right" wrapText="1"/>
    </xf>
    <xf numFmtId="1" fontId="13" fillId="0" borderId="0" xfId="0" applyNumberFormat="1" applyFont="1" applyFill="1" applyBorder="1" applyAlignment="1">
      <alignment horizontal="right" wrapText="1"/>
    </xf>
    <xf numFmtId="169" fontId="13" fillId="0" borderId="0" xfId="0" applyNumberFormat="1" applyFont="1" applyFill="1" applyBorder="1" applyAlignment="1">
      <alignment horizontal="right" vertical="top" wrapText="1"/>
    </xf>
    <xf numFmtId="169" fontId="13" fillId="0" borderId="1" xfId="0" applyNumberFormat="1" applyFont="1" applyFill="1" applyBorder="1" applyAlignment="1">
      <alignment horizontal="right" vertical="top" wrapText="1"/>
    </xf>
    <xf numFmtId="0" fontId="13" fillId="0" borderId="0" xfId="8" applyFont="1" applyFill="1" applyAlignment="1">
      <alignment horizontal="left" vertical="top"/>
    </xf>
    <xf numFmtId="0" fontId="13" fillId="0" borderId="0" xfId="8" applyFont="1" applyFill="1" applyAlignment="1">
      <alignment horizontal="left"/>
    </xf>
    <xf numFmtId="165" fontId="34" fillId="0" borderId="0" xfId="0" applyNumberFormat="1" applyFont="1" applyFill="1" applyBorder="1" applyAlignment="1">
      <alignment horizontal="right" vertical="top" wrapText="1"/>
    </xf>
    <xf numFmtId="165" fontId="36" fillId="0" borderId="0" xfId="0" applyNumberFormat="1" applyFont="1" applyFill="1" applyBorder="1" applyAlignment="1">
      <alignment horizontal="right" vertical="top" wrapText="1"/>
    </xf>
    <xf numFmtId="165" fontId="11" fillId="0" borderId="0" xfId="0" applyNumberFormat="1" applyFont="1" applyFill="1" applyBorder="1" applyAlignment="1">
      <alignment wrapText="1"/>
    </xf>
    <xf numFmtId="1" fontId="11" fillId="0" borderId="0" xfId="0" applyNumberFormat="1" applyFont="1" applyFill="1" applyBorder="1" applyAlignment="1">
      <alignment horizontal="right" wrapText="1"/>
    </xf>
    <xf numFmtId="1" fontId="13" fillId="0" borderId="0" xfId="0" applyNumberFormat="1" applyFont="1" applyFill="1" applyBorder="1" applyAlignment="1">
      <alignment horizontal="right" vertical="top" wrapText="1"/>
    </xf>
    <xf numFmtId="0" fontId="13" fillId="0" borderId="0" xfId="8" applyFont="1" applyFill="1" applyBorder="1"/>
    <xf numFmtId="1" fontId="13" fillId="0" borderId="0" xfId="8" applyNumberFormat="1" applyFont="1" applyFill="1" applyBorder="1" applyAlignment="1">
      <alignment horizontal="right"/>
    </xf>
    <xf numFmtId="1" fontId="13" fillId="0" borderId="0" xfId="0" applyNumberFormat="1" applyFont="1" applyFill="1" applyBorder="1" applyAlignment="1">
      <alignment horizontal="right" vertical="top"/>
    </xf>
    <xf numFmtId="0" fontId="15" fillId="0" borderId="0" xfId="10" applyFont="1" applyFill="1" applyBorder="1"/>
    <xf numFmtId="49" fontId="13" fillId="5" borderId="0" xfId="0" applyNumberFormat="1" applyFont="1" applyFill="1" applyAlignment="1">
      <alignment horizontal="left" vertical="center" wrapText="1"/>
    </xf>
    <xf numFmtId="165" fontId="13" fillId="5" borderId="0" xfId="0" applyNumberFormat="1" applyFont="1" applyFill="1" applyAlignment="1">
      <alignment horizontal="left" vertical="center" wrapText="1"/>
    </xf>
    <xf numFmtId="0" fontId="13" fillId="0" borderId="0" xfId="0" applyFont="1"/>
    <xf numFmtId="165" fontId="34" fillId="0" borderId="0" xfId="0" applyNumberFormat="1" applyFont="1" applyBorder="1" applyAlignment="1">
      <alignment horizontal="right" vertical="top" wrapText="1"/>
    </xf>
    <xf numFmtId="0" fontId="13" fillId="0" borderId="0" xfId="0" applyFont="1" applyFill="1" applyBorder="1" applyAlignment="1">
      <alignment horizontal="right"/>
    </xf>
    <xf numFmtId="165" fontId="15" fillId="0" borderId="0" xfId="12" applyNumberFormat="1" applyFont="1" applyFill="1" applyBorder="1" applyAlignment="1">
      <alignment horizontal="right"/>
    </xf>
    <xf numFmtId="165" fontId="13" fillId="0" borderId="0" xfId="12" applyNumberFormat="1" applyFont="1" applyFill="1" applyBorder="1" applyAlignment="1">
      <alignment horizontal="right"/>
    </xf>
    <xf numFmtId="0" fontId="13" fillId="0" borderId="0" xfId="12" applyFont="1" applyFill="1" applyBorder="1" applyAlignment="1">
      <alignment horizontal="right"/>
    </xf>
    <xf numFmtId="0" fontId="13" fillId="0" borderId="0" xfId="0" applyFont="1" applyFill="1" applyBorder="1" applyAlignment="1">
      <alignment horizontal="left" vertical="top" wrapText="1"/>
    </xf>
    <xf numFmtId="0" fontId="13" fillId="0" borderId="0" xfId="12" applyFont="1" applyFill="1" applyBorder="1" applyAlignment="1">
      <alignment horizontal="left"/>
    </xf>
    <xf numFmtId="165" fontId="13" fillId="0" borderId="0" xfId="0" applyNumberFormat="1" applyFont="1" applyFill="1" applyBorder="1" applyAlignment="1">
      <alignment horizontal="right" vertical="top" wrapText="1"/>
    </xf>
    <xf numFmtId="0" fontId="15" fillId="0" borderId="0" xfId="0" applyFont="1" applyFill="1" applyBorder="1" applyAlignment="1">
      <alignment horizontal="right"/>
    </xf>
    <xf numFmtId="0" fontId="34" fillId="0" borderId="0" xfId="12" applyFont="1" applyFill="1" applyBorder="1" applyAlignment="1">
      <alignment horizontal="center" vertical="center"/>
    </xf>
    <xf numFmtId="165" fontId="36" fillId="0" borderId="0" xfId="12" applyNumberFormat="1" applyFont="1" applyFill="1" applyBorder="1"/>
    <xf numFmtId="0" fontId="34" fillId="0" borderId="0" xfId="12" applyFont="1" applyFill="1" applyBorder="1"/>
    <xf numFmtId="49" fontId="13" fillId="5" borderId="0" xfId="0" applyNumberFormat="1" applyFont="1" applyFill="1" applyAlignment="1">
      <alignment horizontal="left" vertical="center" wrapText="1"/>
    </xf>
    <xf numFmtId="165" fontId="13" fillId="5" borderId="0" xfId="0" applyNumberFormat="1" applyFont="1" applyFill="1" applyAlignment="1">
      <alignment horizontal="left" vertical="center" wrapText="1"/>
    </xf>
    <xf numFmtId="0" fontId="13" fillId="0" borderId="0" xfId="0" applyFont="1" applyAlignment="1">
      <alignment wrapText="1"/>
    </xf>
    <xf numFmtId="0" fontId="13" fillId="0" borderId="0" xfId="0" applyFont="1"/>
    <xf numFmtId="0" fontId="15" fillId="0" borderId="0" xfId="11" applyFont="1" applyFill="1"/>
    <xf numFmtId="165" fontId="11" fillId="0" borderId="0" xfId="0" applyNumberFormat="1" applyFont="1" applyFill="1" applyAlignment="1">
      <alignment horizontal="right" vertical="top" wrapText="1"/>
    </xf>
    <xf numFmtId="0" fontId="13" fillId="0" borderId="0" xfId="10" applyFont="1" applyFill="1"/>
    <xf numFmtId="165" fontId="34" fillId="0" borderId="0" xfId="0" applyNumberFormat="1" applyFont="1" applyFill="1" applyAlignment="1">
      <alignment wrapText="1"/>
    </xf>
    <xf numFmtId="165" fontId="34" fillId="0" borderId="0" xfId="12" applyNumberFormat="1" applyFont="1" applyFill="1"/>
    <xf numFmtId="165" fontId="11" fillId="0" borderId="0" xfId="0" applyNumberFormat="1" applyFont="1" applyFill="1" applyAlignment="1">
      <alignment horizontal="right" wrapText="1"/>
    </xf>
    <xf numFmtId="165" fontId="13" fillId="0" borderId="0" xfId="0" applyNumberFormat="1" applyFont="1" applyFill="1" applyAlignment="1">
      <alignment horizontal="right" wrapText="1"/>
    </xf>
    <xf numFmtId="0" fontId="13" fillId="0" borderId="0" xfId="0" applyFont="1" applyFill="1" applyAlignment="1">
      <alignment horizontal="right" vertical="top"/>
    </xf>
    <xf numFmtId="1" fontId="36" fillId="0" borderId="0" xfId="0" applyNumberFormat="1" applyFont="1" applyFill="1" applyAlignment="1">
      <alignment horizontal="right" vertical="top" wrapText="1"/>
    </xf>
    <xf numFmtId="0" fontId="11" fillId="0" borderId="0" xfId="0" applyFont="1" applyFill="1" applyAlignment="1">
      <alignment horizontal="right" vertical="top"/>
    </xf>
    <xf numFmtId="0" fontId="11" fillId="0" borderId="0" xfId="0" applyFont="1" applyFill="1" applyAlignment="1">
      <alignment horizontal="right" vertical="top" wrapText="1"/>
    </xf>
    <xf numFmtId="169" fontId="36" fillId="0" borderId="0" xfId="0" applyNumberFormat="1" applyFont="1" applyFill="1" applyAlignment="1">
      <alignment horizontal="right" wrapText="1"/>
    </xf>
    <xf numFmtId="3" fontId="34" fillId="0" borderId="0" xfId="0" applyNumberFormat="1" applyFont="1" applyFill="1" applyAlignment="1">
      <alignment horizontal="left" wrapText="1"/>
    </xf>
    <xf numFmtId="169" fontId="34" fillId="0" borderId="0" xfId="0" applyNumberFormat="1" applyFont="1" applyFill="1" applyAlignment="1">
      <alignment horizontal="right" wrapText="1"/>
    </xf>
    <xf numFmtId="0" fontId="13" fillId="0" borderId="0" xfId="8" applyFont="1" applyFill="1" applyAlignment="1">
      <alignment vertical="center"/>
    </xf>
    <xf numFmtId="1" fontId="34" fillId="0" borderId="0" xfId="0" applyNumberFormat="1" applyFont="1" applyFill="1" applyAlignment="1">
      <alignment horizontal="right" wrapText="1"/>
    </xf>
    <xf numFmtId="1" fontId="34" fillId="0" borderId="0" xfId="0" applyNumberFormat="1" applyFont="1" applyFill="1" applyAlignment="1">
      <alignment horizontal="right" vertical="top" wrapText="1"/>
    </xf>
    <xf numFmtId="169" fontId="34" fillId="0" borderId="0" xfId="0" applyNumberFormat="1" applyFont="1" applyFill="1" applyBorder="1" applyAlignment="1">
      <alignment horizontal="right" vertical="top" wrapText="1"/>
    </xf>
    <xf numFmtId="2" fontId="13" fillId="0" borderId="0" xfId="0" applyNumberFormat="1" applyFont="1" applyFill="1" applyBorder="1" applyAlignment="1">
      <alignment horizontal="right" vertical="top"/>
    </xf>
    <xf numFmtId="1" fontId="34" fillId="0" borderId="0" xfId="0" applyNumberFormat="1" applyFont="1" applyFill="1" applyBorder="1" applyAlignment="1">
      <alignment horizontal="right" vertical="top" wrapText="1"/>
    </xf>
    <xf numFmtId="0" fontId="51" fillId="4" borderId="0" xfId="10" applyFont="1" applyFill="1" applyAlignment="1">
      <alignment horizontal="right"/>
    </xf>
    <xf numFmtId="0" fontId="51" fillId="4" borderId="0" xfId="10" applyFont="1" applyFill="1"/>
    <xf numFmtId="0" fontId="34" fillId="0" borderId="0" xfId="0" applyFont="1" applyFill="1" applyBorder="1" applyAlignment="1">
      <alignment horizontal="left" vertical="top" wrapText="1"/>
    </xf>
    <xf numFmtId="165" fontId="0" fillId="0" borderId="0" xfId="0" applyNumberFormat="1" applyAlignment="1">
      <alignment horizontal="right"/>
    </xf>
    <xf numFmtId="0" fontId="36" fillId="0" borderId="0" xfId="12" applyFont="1"/>
    <xf numFmtId="0" fontId="14" fillId="4" borderId="0" xfId="10" applyFont="1" applyFill="1" applyBorder="1" applyAlignment="1">
      <alignment horizontal="right"/>
    </xf>
    <xf numFmtId="0" fontId="14" fillId="4" borderId="0" xfId="10" applyFont="1" applyFill="1" applyBorder="1"/>
    <xf numFmtId="0" fontId="14" fillId="0" borderId="0" xfId="10" applyFont="1" applyBorder="1"/>
    <xf numFmtId="165" fontId="36" fillId="0" borderId="0" xfId="0" applyNumberFormat="1" applyFont="1" applyBorder="1" applyAlignment="1">
      <alignment horizontal="right" vertical="top" wrapText="1"/>
    </xf>
    <xf numFmtId="0" fontId="51" fillId="4" borderId="0" xfId="10" applyFont="1" applyFill="1" applyBorder="1" applyAlignment="1">
      <alignment horizontal="right"/>
    </xf>
    <xf numFmtId="165" fontId="36" fillId="0" borderId="0" xfId="0" applyNumberFormat="1" applyFont="1" applyBorder="1" applyAlignment="1">
      <alignment horizontal="right" wrapText="1"/>
    </xf>
    <xf numFmtId="0" fontId="51" fillId="4" borderId="0" xfId="10" applyFont="1" applyFill="1" applyBorder="1"/>
    <xf numFmtId="0" fontId="15" fillId="0" borderId="0" xfId="12" applyFont="1" applyBorder="1" applyAlignment="1">
      <alignment horizontal="right"/>
    </xf>
    <xf numFmtId="165" fontId="13" fillId="0" borderId="0" xfId="0" applyNumberFormat="1" applyFont="1" applyBorder="1" applyAlignment="1">
      <alignment horizontal="right" wrapText="1"/>
    </xf>
    <xf numFmtId="0" fontId="0" fillId="0" borderId="0" xfId="0" applyBorder="1"/>
    <xf numFmtId="0" fontId="13" fillId="0" borderId="0" xfId="12" applyFont="1" applyBorder="1" applyAlignment="1">
      <alignment horizontal="left" vertical="center"/>
    </xf>
    <xf numFmtId="0" fontId="13" fillId="0" borderId="0" xfId="0" applyFont="1" applyBorder="1"/>
    <xf numFmtId="0" fontId="13" fillId="0" borderId="0" xfId="12" applyFont="1" applyBorder="1" applyAlignment="1">
      <alignment horizontal="center" vertical="center"/>
    </xf>
    <xf numFmtId="165" fontId="11" fillId="0" borderId="0" xfId="0" applyNumberFormat="1" applyFont="1" applyBorder="1" applyAlignment="1">
      <alignment horizontal="right" wrapText="1"/>
    </xf>
    <xf numFmtId="3" fontId="36" fillId="0" borderId="0" xfId="12" applyNumberFormat="1" applyFont="1" applyBorder="1"/>
    <xf numFmtId="0" fontId="13" fillId="0" borderId="0" xfId="13" applyFont="1" applyBorder="1"/>
    <xf numFmtId="0" fontId="34" fillId="0" borderId="0" xfId="12" applyFont="1" applyBorder="1"/>
    <xf numFmtId="165" fontId="36" fillId="0" borderId="0" xfId="12" applyNumberFormat="1" applyFont="1" applyBorder="1"/>
    <xf numFmtId="3" fontId="34" fillId="0" borderId="0" xfId="0" applyNumberFormat="1" applyFont="1" applyBorder="1" applyAlignment="1">
      <alignment horizontal="right" vertical="top" wrapText="1"/>
    </xf>
    <xf numFmtId="3" fontId="36" fillId="0" borderId="0" xfId="0" applyNumberFormat="1" applyFont="1" applyBorder="1" applyAlignment="1">
      <alignment horizontal="right" vertical="top" wrapText="1"/>
    </xf>
    <xf numFmtId="0" fontId="34" fillId="0" borderId="0" xfId="12" applyFont="1" applyBorder="1" applyAlignment="1">
      <alignment horizontal="right"/>
    </xf>
    <xf numFmtId="3" fontId="11" fillId="0" borderId="0" xfId="0" applyNumberFormat="1" applyFont="1" applyBorder="1" applyAlignment="1">
      <alignment horizontal="right" vertical="top" wrapText="1"/>
    </xf>
    <xf numFmtId="0" fontId="36" fillId="0" borderId="0" xfId="12" applyFont="1" applyBorder="1" applyAlignment="1">
      <alignment horizontal="right"/>
    </xf>
    <xf numFmtId="165" fontId="13" fillId="0" borderId="0" xfId="0" applyNumberFormat="1" applyFont="1" applyBorder="1" applyAlignment="1">
      <alignment horizontal="right" vertical="top" wrapText="1"/>
    </xf>
    <xf numFmtId="0" fontId="0" fillId="0" borderId="0" xfId="0" applyBorder="1" applyAlignment="1">
      <alignment horizontal="right"/>
    </xf>
    <xf numFmtId="0" fontId="13" fillId="0" borderId="0" xfId="8" applyFont="1" applyBorder="1"/>
    <xf numFmtId="1" fontId="13" fillId="0" borderId="0" xfId="0" applyNumberFormat="1" applyFont="1" applyBorder="1" applyAlignment="1">
      <alignment horizontal="right" vertical="top"/>
    </xf>
    <xf numFmtId="0" fontId="13" fillId="0" borderId="0" xfId="0" applyFont="1" applyBorder="1" applyAlignment="1">
      <alignment wrapText="1"/>
    </xf>
    <xf numFmtId="1" fontId="13" fillId="0" borderId="0" xfId="8" applyNumberFormat="1" applyFont="1" applyBorder="1" applyAlignment="1">
      <alignment horizontal="right"/>
    </xf>
    <xf numFmtId="0" fontId="13" fillId="0" borderId="0" xfId="0" applyFont="1" applyBorder="1" applyAlignment="1">
      <alignment horizontal="right"/>
    </xf>
    <xf numFmtId="165" fontId="13" fillId="5" borderId="0" xfId="0" applyNumberFormat="1" applyFont="1" applyFill="1" applyAlignment="1">
      <alignment horizontal="left" vertical="center" wrapText="1"/>
    </xf>
    <xf numFmtId="0" fontId="13" fillId="0" borderId="0" xfId="0" applyFont="1"/>
    <xf numFmtId="0" fontId="34" fillId="0" borderId="0" xfId="0" applyFont="1" applyFill="1" applyBorder="1" applyAlignment="1">
      <alignment horizontal="left" vertical="top" wrapText="1"/>
    </xf>
    <xf numFmtId="0" fontId="11" fillId="0" borderId="0" xfId="12" applyFont="1" applyAlignment="1">
      <alignment horizontal="left" vertical="top" wrapText="1"/>
    </xf>
    <xf numFmtId="166" fontId="13" fillId="0" borderId="0" xfId="0" applyNumberFormat="1" applyFont="1" applyFill="1" applyBorder="1" applyAlignment="1">
      <alignment horizontal="right" wrapText="1"/>
    </xf>
    <xf numFmtId="166" fontId="11" fillId="0" borderId="0" xfId="0" applyNumberFormat="1" applyFont="1" applyFill="1" applyBorder="1" applyAlignment="1">
      <alignment horizontal="right" wrapText="1"/>
    </xf>
    <xf numFmtId="1" fontId="13" fillId="0" borderId="1" xfId="0" applyNumberFormat="1" applyFont="1" applyFill="1" applyBorder="1" applyAlignment="1">
      <alignment horizontal="right" wrapText="1"/>
    </xf>
    <xf numFmtId="169" fontId="13" fillId="0" borderId="1" xfId="0" applyNumberFormat="1" applyFont="1" applyFill="1" applyBorder="1" applyAlignment="1">
      <alignment horizontal="right" wrapText="1"/>
    </xf>
    <xf numFmtId="0" fontId="15" fillId="0" borderId="0" xfId="13" applyFont="1" applyFill="1" applyBorder="1"/>
    <xf numFmtId="0" fontId="13" fillId="0" borderId="0" xfId="13" applyFont="1" applyFill="1" applyBorder="1"/>
    <xf numFmtId="0" fontId="13" fillId="0" borderId="0" xfId="11" applyFont="1" applyFill="1" applyBorder="1"/>
    <xf numFmtId="164" fontId="44" fillId="0" borderId="0" xfId="0" applyNumberFormat="1" applyFont="1" applyFill="1" applyBorder="1" applyAlignment="1">
      <alignment horizontal="right" vertical="top" wrapText="1"/>
    </xf>
    <xf numFmtId="166" fontId="11" fillId="0" borderId="0" xfId="0" applyNumberFormat="1" applyFont="1" applyFill="1" applyBorder="1" applyAlignment="1">
      <alignment horizontal="right" vertical="top" wrapText="1"/>
    </xf>
    <xf numFmtId="0" fontId="15" fillId="0" borderId="0" xfId="11" applyFont="1" applyFill="1" applyBorder="1"/>
    <xf numFmtId="166" fontId="34" fillId="0" borderId="0" xfId="0" applyNumberFormat="1" applyFont="1" applyFill="1" applyBorder="1" applyAlignment="1">
      <alignment horizontal="right" vertical="top" wrapText="1"/>
    </xf>
    <xf numFmtId="166" fontId="36" fillId="0" borderId="0" xfId="0" applyNumberFormat="1" applyFont="1" applyFill="1" applyBorder="1" applyAlignment="1">
      <alignment horizontal="right" wrapText="1"/>
    </xf>
    <xf numFmtId="166" fontId="34" fillId="0" borderId="0" xfId="0" applyNumberFormat="1" applyFont="1" applyFill="1" applyBorder="1" applyAlignment="1">
      <alignment horizontal="right" wrapText="1"/>
    </xf>
    <xf numFmtId="166" fontId="34" fillId="0" borderId="0" xfId="0" applyNumberFormat="1" applyFont="1" applyFill="1" applyBorder="1" applyAlignment="1">
      <alignment vertical="top" wrapText="1"/>
    </xf>
    <xf numFmtId="0" fontId="13" fillId="0" borderId="0" xfId="10" applyFont="1" applyFill="1" applyBorder="1"/>
    <xf numFmtId="1" fontId="13" fillId="0" borderId="0" xfId="0" applyNumberFormat="1" applyFont="1" applyFill="1" applyBorder="1" applyAlignment="1">
      <alignment horizontal="right" vertical="center" wrapText="1"/>
    </xf>
    <xf numFmtId="2" fontId="11" fillId="0" borderId="0" xfId="0" applyNumberFormat="1" applyFont="1" applyFill="1" applyBorder="1" applyAlignment="1">
      <alignment horizontal="right" vertical="top" wrapText="1"/>
    </xf>
    <xf numFmtId="0" fontId="28" fillId="0" borderId="0" xfId="10" applyFont="1" applyFill="1" applyBorder="1"/>
    <xf numFmtId="0" fontId="15" fillId="0" borderId="0" xfId="8" applyFont="1" applyFill="1" applyBorder="1"/>
    <xf numFmtId="0" fontId="13" fillId="0" borderId="9" xfId="13" applyFont="1" applyFill="1" applyBorder="1"/>
    <xf numFmtId="0" fontId="13" fillId="0" borderId="0" xfId="13" applyFont="1" applyFill="1" applyAlignment="1">
      <alignment horizontal="right"/>
    </xf>
    <xf numFmtId="0" fontId="13" fillId="0" borderId="0" xfId="13" applyFont="1" applyFill="1" applyAlignment="1">
      <alignment horizontal="left"/>
    </xf>
    <xf numFmtId="0" fontId="13" fillId="0" borderId="0" xfId="11" applyFont="1" applyFill="1"/>
    <xf numFmtId="0" fontId="48" fillId="4" borderId="0" xfId="18" applyFont="1" applyFill="1" applyAlignment="1">
      <alignment vertical="top"/>
    </xf>
    <xf numFmtId="0" fontId="50" fillId="4" borderId="0" xfId="18" applyFont="1" applyFill="1" applyAlignment="1">
      <alignment vertical="top"/>
    </xf>
    <xf numFmtId="0" fontId="48" fillId="4" borderId="0" xfId="18" applyFont="1" applyFill="1"/>
    <xf numFmtId="0" fontId="42" fillId="4" borderId="0" xfId="8" applyFont="1" applyFill="1"/>
    <xf numFmtId="0" fontId="43" fillId="4" borderId="0" xfId="8" applyFont="1" applyFill="1" applyAlignment="1">
      <alignment horizontal="left" vertical="top"/>
    </xf>
    <xf numFmtId="165" fontId="43" fillId="4" borderId="0" xfId="0" applyNumberFormat="1" applyFont="1" applyFill="1" applyAlignment="1">
      <alignment horizontal="right" vertical="top" wrapText="1"/>
    </xf>
    <xf numFmtId="0" fontId="42" fillId="4" borderId="0" xfId="8" applyFont="1" applyFill="1" applyAlignment="1">
      <alignment horizontal="left" vertical="top"/>
    </xf>
    <xf numFmtId="165" fontId="42" fillId="4" borderId="0" xfId="0" applyNumberFormat="1" applyFont="1" applyFill="1" applyAlignment="1">
      <alignment horizontal="right" vertical="top" wrapText="1"/>
    </xf>
    <xf numFmtId="0" fontId="50" fillId="4" borderId="0" xfId="18" applyFont="1" applyFill="1" applyAlignment="1">
      <alignment vertical="top" wrapText="1"/>
    </xf>
    <xf numFmtId="165" fontId="48" fillId="4" borderId="0" xfId="18" applyNumberFormat="1" applyFont="1" applyFill="1" applyAlignment="1">
      <alignment vertical="top"/>
    </xf>
    <xf numFmtId="0" fontId="53" fillId="4" borderId="0" xfId="0" applyFont="1" applyFill="1"/>
    <xf numFmtId="0" fontId="54" fillId="4" borderId="0" xfId="8" applyFont="1" applyFill="1" applyAlignment="1">
      <alignment horizontal="left"/>
    </xf>
    <xf numFmtId="0" fontId="42" fillId="4" borderId="0" xfId="0" applyFont="1" applyFill="1" applyAlignment="1">
      <alignment vertical="center"/>
    </xf>
    <xf numFmtId="0" fontId="43" fillId="4" borderId="0" xfId="8" applyFont="1" applyFill="1" applyAlignment="1">
      <alignment horizontal="left" vertical="top" wrapText="1"/>
    </xf>
    <xf numFmtId="0" fontId="42" fillId="4" borderId="0" xfId="0" applyFont="1" applyFill="1" applyAlignment="1">
      <alignment horizontal="left" vertical="top"/>
    </xf>
    <xf numFmtId="0" fontId="42" fillId="4" borderId="0" xfId="8" applyFont="1" applyFill="1" applyAlignment="1">
      <alignment vertical="center"/>
    </xf>
    <xf numFmtId="164" fontId="42" fillId="4" borderId="0" xfId="0" applyNumberFormat="1" applyFont="1" applyFill="1" applyAlignment="1">
      <alignment horizontal="left" vertical="center" wrapText="1"/>
    </xf>
    <xf numFmtId="0" fontId="43" fillId="4" borderId="0" xfId="0" applyFont="1" applyFill="1" applyAlignment="1">
      <alignment horizontal="right" vertical="top"/>
    </xf>
    <xf numFmtId="0" fontId="42" fillId="4" borderId="0" xfId="0" applyFont="1" applyFill="1" applyAlignment="1">
      <alignment horizontal="right" vertical="top"/>
    </xf>
    <xf numFmtId="0" fontId="42" fillId="4" borderId="0" xfId="0" applyFont="1" applyFill="1" applyAlignment="1">
      <alignment horizontal="right" vertical="top" wrapText="1"/>
    </xf>
    <xf numFmtId="0" fontId="43" fillId="4" borderId="0" xfId="0" applyFont="1" applyFill="1" applyAlignment="1">
      <alignment horizontal="right" vertical="top" wrapText="1"/>
    </xf>
    <xf numFmtId="0" fontId="41" fillId="0" borderId="0" xfId="18" applyFont="1" applyFill="1"/>
    <xf numFmtId="0" fontId="43" fillId="0" borderId="0" xfId="8" applyFont="1" applyFill="1" applyAlignment="1">
      <alignment horizontal="left" vertical="top"/>
    </xf>
    <xf numFmtId="0" fontId="42" fillId="0" borderId="0" xfId="8" applyFont="1" applyFill="1" applyAlignment="1">
      <alignment horizontal="left" vertical="top"/>
    </xf>
    <xf numFmtId="165" fontId="42" fillId="0" borderId="0" xfId="0" applyNumberFormat="1" applyFont="1" applyFill="1" applyAlignment="1">
      <alignment horizontal="right" vertical="top" wrapText="1"/>
    </xf>
    <xf numFmtId="0" fontId="42" fillId="0" borderId="0" xfId="0" applyFont="1" applyFill="1" applyAlignment="1">
      <alignment horizontal="right" vertical="top"/>
    </xf>
    <xf numFmtId="0" fontId="42" fillId="0" borderId="0" xfId="0" applyFont="1" applyFill="1" applyAlignment="1">
      <alignment horizontal="right" vertical="top" wrapText="1"/>
    </xf>
    <xf numFmtId="0" fontId="48" fillId="0" borderId="0" xfId="18" applyFont="1" applyFill="1" applyAlignment="1">
      <alignment vertical="top"/>
    </xf>
    <xf numFmtId="0" fontId="50" fillId="0" borderId="0" xfId="18" applyFont="1" applyFill="1" applyAlignment="1">
      <alignment vertical="top"/>
    </xf>
    <xf numFmtId="0" fontId="48" fillId="0" borderId="0" xfId="18" applyFont="1" applyFill="1"/>
    <xf numFmtId="0" fontId="42" fillId="0" borderId="0" xfId="8" applyFont="1" applyFill="1"/>
    <xf numFmtId="165" fontId="43" fillId="0" borderId="0" xfId="0" applyNumberFormat="1" applyFont="1" applyFill="1" applyAlignment="1">
      <alignment horizontal="right" vertical="top" wrapText="1"/>
    </xf>
    <xf numFmtId="0" fontId="53" fillId="0" borderId="0" xfId="0" applyFont="1" applyFill="1"/>
    <xf numFmtId="0" fontId="54" fillId="0" borderId="0" xfId="8" applyFont="1" applyFill="1" applyAlignment="1">
      <alignment horizontal="left"/>
    </xf>
    <xf numFmtId="0" fontId="43" fillId="0" borderId="0" xfId="0" applyFont="1" applyFill="1" applyAlignment="1">
      <alignment horizontal="right" vertical="top" wrapText="1"/>
    </xf>
    <xf numFmtId="0" fontId="43" fillId="0" borderId="0" xfId="0" applyFont="1" applyFill="1" applyAlignment="1">
      <alignment horizontal="right" vertical="top"/>
    </xf>
    <xf numFmtId="164" fontId="42" fillId="0" borderId="0" xfId="0" applyNumberFormat="1" applyFont="1" applyFill="1" applyAlignment="1">
      <alignment horizontal="left" vertical="center" wrapText="1"/>
    </xf>
    <xf numFmtId="0" fontId="42" fillId="0" borderId="0" xfId="0" applyFont="1" applyFill="1" applyAlignment="1">
      <alignment vertical="center"/>
    </xf>
    <xf numFmtId="0" fontId="50" fillId="0" borderId="0" xfId="18" applyFont="1" applyFill="1" applyAlignment="1">
      <alignment vertical="top" wrapText="1"/>
    </xf>
    <xf numFmtId="165" fontId="48" fillId="0" borderId="0" xfId="18" applyNumberFormat="1" applyFont="1" applyFill="1" applyAlignment="1">
      <alignment vertical="top"/>
    </xf>
    <xf numFmtId="0" fontId="50" fillId="0" borderId="0" xfId="21" applyFont="1" applyFill="1" applyAlignment="1">
      <alignment vertical="top"/>
    </xf>
    <xf numFmtId="0" fontId="48" fillId="0" borderId="0" xfId="21" applyFont="1" applyFill="1" applyAlignment="1">
      <alignment vertical="top"/>
    </xf>
    <xf numFmtId="0" fontId="48" fillId="0" borderId="0" xfId="21" applyFont="1" applyFill="1"/>
    <xf numFmtId="0" fontId="42" fillId="0" borderId="0" xfId="10" applyFont="1" applyFill="1"/>
    <xf numFmtId="0" fontId="43" fillId="0" borderId="0" xfId="10" applyFont="1" applyFill="1" applyAlignment="1">
      <alignment horizontal="left" vertical="top"/>
    </xf>
    <xf numFmtId="165" fontId="43" fillId="0" borderId="0" xfId="16" applyNumberFormat="1" applyFont="1" applyFill="1" applyAlignment="1">
      <alignment horizontal="right" vertical="top" wrapText="1"/>
    </xf>
    <xf numFmtId="0" fontId="41" fillId="0" borderId="0" xfId="21" applyFont="1" applyFill="1"/>
    <xf numFmtId="0" fontId="50" fillId="0" borderId="0" xfId="21" applyFont="1" applyFill="1" applyAlignment="1">
      <alignment vertical="top" wrapText="1"/>
    </xf>
    <xf numFmtId="0" fontId="42" fillId="0" borderId="0" xfId="10" applyFont="1" applyFill="1" applyAlignment="1">
      <alignment horizontal="left" vertical="top"/>
    </xf>
    <xf numFmtId="165" fontId="42" fillId="0" borderId="0" xfId="16" applyNumberFormat="1" applyFont="1" applyFill="1" applyAlignment="1">
      <alignment horizontal="right" vertical="top" wrapText="1"/>
    </xf>
    <xf numFmtId="165" fontId="48" fillId="0" borderId="0" xfId="21" applyNumberFormat="1" applyFont="1" applyFill="1" applyAlignment="1">
      <alignment vertical="top"/>
    </xf>
    <xf numFmtId="167" fontId="48" fillId="0" borderId="0" xfId="21" applyNumberFormat="1" applyFont="1" applyFill="1" applyAlignment="1">
      <alignment vertical="top"/>
    </xf>
    <xf numFmtId="0" fontId="42" fillId="0" borderId="0" xfId="11" applyFont="1" applyFill="1" applyAlignment="1">
      <alignment horizontal="left" vertical="top"/>
    </xf>
    <xf numFmtId="0" fontId="42" fillId="0" borderId="0" xfId="16" applyFont="1" applyFill="1" applyAlignment="1">
      <alignment horizontal="right" vertical="top" wrapText="1"/>
    </xf>
    <xf numFmtId="165" fontId="42" fillId="0" borderId="0" xfId="0" applyNumberFormat="1" applyFont="1" applyFill="1" applyAlignment="1">
      <alignment horizontal="right" wrapText="1"/>
    </xf>
    <xf numFmtId="0" fontId="42" fillId="0" borderId="0" xfId="11" applyFont="1" applyFill="1" applyAlignment="1">
      <alignment horizontal="center" vertical="center"/>
    </xf>
    <xf numFmtId="0" fontId="53" fillId="0" borderId="0" xfId="11" applyFont="1" applyFill="1" applyAlignment="1">
      <alignment horizontal="left" vertical="top"/>
    </xf>
    <xf numFmtId="0" fontId="54" fillId="0" borderId="0" xfId="11" applyFont="1" applyFill="1" applyAlignment="1">
      <alignment vertical="top"/>
    </xf>
    <xf numFmtId="0" fontId="54" fillId="0" borderId="0" xfId="11" applyFont="1" applyFill="1" applyAlignment="1">
      <alignment horizontal="center" vertical="top"/>
    </xf>
    <xf numFmtId="0" fontId="5" fillId="0" borderId="0" xfId="16" applyFont="1" applyAlignment="1">
      <alignment vertical="top" wrapText="1"/>
    </xf>
    <xf numFmtId="0" fontId="16" fillId="0" borderId="0" xfId="16" applyFont="1" applyAlignment="1">
      <alignment vertical="top" wrapText="1"/>
    </xf>
    <xf numFmtId="0" fontId="54" fillId="4" borderId="0" xfId="8" applyFont="1" applyFill="1" applyAlignment="1">
      <alignment horizontal="left" vertical="center" wrapText="1"/>
    </xf>
    <xf numFmtId="0" fontId="53" fillId="4" borderId="0" xfId="8" applyFont="1" applyFill="1" applyAlignment="1">
      <alignment horizontal="right" vertical="center" wrapText="1"/>
    </xf>
    <xf numFmtId="0" fontId="11" fillId="0" borderId="0" xfId="8" applyFont="1" applyAlignment="1">
      <alignment horizontal="left" vertical="top" wrapText="1"/>
    </xf>
    <xf numFmtId="0" fontId="0" fillId="0" borderId="0" xfId="0" applyAlignment="1">
      <alignment horizontal="left" vertical="top"/>
    </xf>
    <xf numFmtId="164" fontId="13" fillId="0" borderId="0" xfId="0" applyNumberFormat="1" applyFont="1" applyAlignment="1">
      <alignment horizontal="left" vertical="center" wrapText="1"/>
    </xf>
    <xf numFmtId="0" fontId="0" fillId="0" borderId="0" xfId="0" applyAlignment="1">
      <alignment vertical="center"/>
    </xf>
    <xf numFmtId="164" fontId="42" fillId="0" borderId="0" xfId="0" applyNumberFormat="1" applyFont="1" applyFill="1" applyAlignment="1">
      <alignment horizontal="left" vertical="center" wrapText="1"/>
    </xf>
    <xf numFmtId="0" fontId="42" fillId="0" borderId="0" xfId="0" applyFont="1" applyFill="1" applyAlignment="1">
      <alignment vertical="center"/>
    </xf>
    <xf numFmtId="49" fontId="42" fillId="0" borderId="0" xfId="16" applyNumberFormat="1" applyFont="1" applyFill="1" applyAlignment="1">
      <alignment horizontal="left" vertical="center" wrapText="1"/>
    </xf>
    <xf numFmtId="49" fontId="42" fillId="0" borderId="0" xfId="16" applyNumberFormat="1" applyFont="1" applyFill="1" applyAlignment="1">
      <alignment vertical="center"/>
    </xf>
    <xf numFmtId="49" fontId="28" fillId="0" borderId="0" xfId="16" applyNumberFormat="1" applyFont="1" applyAlignment="1">
      <alignment horizontal="left" vertical="center" wrapText="1"/>
    </xf>
    <xf numFmtId="49" fontId="28" fillId="0" borderId="0" xfId="16" applyNumberFormat="1" applyFont="1" applyAlignment="1">
      <alignment vertical="center"/>
    </xf>
    <xf numFmtId="49" fontId="13" fillId="0" borderId="0" xfId="16" applyNumberFormat="1" applyAlignment="1">
      <alignment horizontal="left" vertical="center" wrapText="1"/>
    </xf>
    <xf numFmtId="49" fontId="13" fillId="0" borderId="0" xfId="16" applyNumberFormat="1" applyAlignment="1">
      <alignment vertical="center"/>
    </xf>
    <xf numFmtId="49" fontId="13" fillId="4" borderId="0" xfId="16" applyNumberFormat="1" applyFill="1" applyAlignment="1">
      <alignment horizontal="left" vertical="center" wrapText="1"/>
    </xf>
    <xf numFmtId="49" fontId="13" fillId="4" borderId="0" xfId="16" applyNumberFormat="1" applyFill="1" applyAlignment="1">
      <alignment vertical="center"/>
    </xf>
    <xf numFmtId="0" fontId="43" fillId="0" borderId="0" xfId="8" applyFont="1" applyFill="1" applyAlignment="1">
      <alignment horizontal="left" vertical="top" wrapText="1"/>
    </xf>
    <xf numFmtId="0" fontId="42" fillId="0" borderId="0" xfId="16" applyFont="1" applyFill="1" applyAlignment="1">
      <alignment horizontal="left" vertical="top"/>
    </xf>
    <xf numFmtId="164" fontId="13" fillId="5" borderId="0" xfId="0" applyNumberFormat="1" applyFont="1" applyFill="1" applyAlignment="1">
      <alignment horizontal="left" vertical="center" wrapText="1"/>
    </xf>
    <xf numFmtId="0" fontId="0" fillId="5" borderId="0" xfId="0" applyFill="1" applyAlignment="1">
      <alignment vertical="center"/>
    </xf>
    <xf numFmtId="0" fontId="15" fillId="2" borderId="1" xfId="8" applyFont="1" applyFill="1" applyBorder="1" applyAlignment="1">
      <alignment horizontal="left" vertical="center" wrapText="1"/>
    </xf>
    <xf numFmtId="0" fontId="14" fillId="2" borderId="1" xfId="8" applyFont="1" applyFill="1" applyBorder="1" applyAlignment="1">
      <alignment horizontal="right" vertical="center" wrapText="1"/>
    </xf>
    <xf numFmtId="0" fontId="11" fillId="0" borderId="9" xfId="8" applyFont="1" applyBorder="1" applyAlignment="1">
      <alignment horizontal="left" vertical="center" wrapText="1"/>
    </xf>
    <xf numFmtId="0" fontId="0" fillId="0" borderId="14" xfId="0" applyBorder="1" applyAlignment="1">
      <alignment horizontal="left" vertical="center"/>
    </xf>
    <xf numFmtId="0" fontId="0" fillId="0" borderId="1" xfId="0" applyBorder="1" applyAlignment="1">
      <alignment horizontal="left" vertical="center"/>
    </xf>
    <xf numFmtId="0" fontId="0" fillId="0" borderId="5" xfId="0" applyBorder="1" applyAlignment="1">
      <alignment horizontal="left" vertical="center"/>
    </xf>
    <xf numFmtId="0" fontId="11" fillId="2" borderId="9" xfId="8" applyFont="1" applyFill="1" applyBorder="1" applyAlignment="1">
      <alignment horizontal="left" vertical="center" wrapText="1"/>
    </xf>
    <xf numFmtId="0" fontId="13" fillId="0" borderId="14" xfId="0" applyFont="1" applyBorder="1" applyAlignment="1">
      <alignment horizontal="left" vertical="center"/>
    </xf>
    <xf numFmtId="0" fontId="13" fillId="0" borderId="1" xfId="0" applyFont="1" applyBorder="1" applyAlignment="1">
      <alignment horizontal="left" vertical="center"/>
    </xf>
    <xf numFmtId="0" fontId="13" fillId="0" borderId="5" xfId="0" applyFont="1" applyBorder="1" applyAlignment="1">
      <alignment horizontal="left" vertical="center"/>
    </xf>
    <xf numFmtId="49" fontId="13" fillId="5" borderId="0" xfId="0" applyNumberFormat="1" applyFont="1" applyFill="1" applyAlignment="1">
      <alignment horizontal="left" vertical="center" wrapText="1"/>
    </xf>
    <xf numFmtId="49" fontId="13" fillId="5" borderId="0" xfId="0" applyNumberFormat="1" applyFont="1" applyFill="1" applyAlignment="1">
      <alignment vertical="center"/>
    </xf>
    <xf numFmtId="0" fontId="15" fillId="4" borderId="0" xfId="10" applyFont="1" applyFill="1" applyAlignment="1">
      <alignment horizontal="left" vertical="center" wrapText="1"/>
    </xf>
    <xf numFmtId="0" fontId="0" fillId="4" borderId="0" xfId="0" applyFill="1" applyAlignment="1">
      <alignment vertical="center"/>
    </xf>
    <xf numFmtId="0" fontId="0" fillId="4" borderId="0" xfId="0" applyFill="1"/>
    <xf numFmtId="0" fontId="13" fillId="0" borderId="0" xfId="0" applyFont="1" applyFill="1" applyBorder="1" applyAlignment="1">
      <alignment horizontal="left" vertical="top"/>
    </xf>
    <xf numFmtId="0" fontId="13" fillId="0" borderId="0" xfId="0" applyFont="1" applyFill="1" applyBorder="1" applyAlignment="1">
      <alignment horizontal="left" vertical="top" wrapText="1"/>
    </xf>
    <xf numFmtId="0" fontId="11" fillId="2" borderId="9" xfId="8" applyFont="1" applyFill="1" applyBorder="1" applyAlignment="1">
      <alignment vertical="center" wrapText="1"/>
    </xf>
    <xf numFmtId="0" fontId="13" fillId="0" borderId="9" xfId="0" applyFont="1" applyBorder="1" applyAlignment="1">
      <alignment vertical="center"/>
    </xf>
    <xf numFmtId="0" fontId="0" fillId="0" borderId="14" xfId="0" applyBorder="1" applyAlignment="1">
      <alignment vertical="center"/>
    </xf>
    <xf numFmtId="0" fontId="13" fillId="0" borderId="1" xfId="0" applyFont="1" applyBorder="1" applyAlignment="1">
      <alignment vertical="center"/>
    </xf>
    <xf numFmtId="0" fontId="0" fillId="0" borderId="5" xfId="0" applyBorder="1" applyAlignment="1">
      <alignment vertical="center"/>
    </xf>
    <xf numFmtId="165" fontId="13" fillId="5" borderId="0" xfId="0" applyNumberFormat="1" applyFont="1" applyFill="1" applyAlignment="1">
      <alignment horizontal="left" vertical="center" wrapText="1"/>
    </xf>
    <xf numFmtId="0" fontId="11" fillId="0" borderId="0" xfId="12" applyFont="1" applyAlignment="1">
      <alignment vertical="top" wrapText="1"/>
    </xf>
    <xf numFmtId="165" fontId="13" fillId="5" borderId="0" xfId="0" applyNumberFormat="1" applyFont="1" applyFill="1" applyAlignment="1">
      <alignment vertical="center"/>
    </xf>
    <xf numFmtId="0" fontId="13" fillId="0" borderId="0" xfId="0" applyFont="1" applyAlignment="1">
      <alignment vertical="top" wrapText="1"/>
    </xf>
    <xf numFmtId="0" fontId="0" fillId="0" borderId="0" xfId="0" applyAlignment="1">
      <alignment vertical="top"/>
    </xf>
    <xf numFmtId="0" fontId="13" fillId="0" borderId="0" xfId="11" applyFont="1" applyAlignment="1">
      <alignment horizontal="left" vertical="top" wrapText="1"/>
    </xf>
    <xf numFmtId="0" fontId="13" fillId="4" borderId="0" xfId="0" applyFont="1" applyFill="1" applyAlignment="1">
      <alignment vertical="center"/>
    </xf>
    <xf numFmtId="0" fontId="13" fillId="4" borderId="0" xfId="0" applyFont="1" applyFill="1"/>
    <xf numFmtId="0" fontId="13" fillId="0" borderId="0" xfId="0" applyFont="1"/>
    <xf numFmtId="0" fontId="13" fillId="0" borderId="0" xfId="8" applyFont="1" applyAlignment="1">
      <alignment horizontal="left" vertical="top" wrapText="1"/>
    </xf>
    <xf numFmtId="0" fontId="13" fillId="0" borderId="0" xfId="0" applyFont="1" applyAlignment="1">
      <alignment horizontal="left" vertical="top"/>
    </xf>
    <xf numFmtId="0" fontId="13" fillId="0" borderId="0" xfId="10" applyFont="1" applyAlignment="1">
      <alignment horizontal="left" vertical="top" wrapText="1"/>
    </xf>
    <xf numFmtId="0" fontId="13" fillId="0" borderId="0" xfId="0" applyFont="1" applyAlignment="1">
      <alignment wrapText="1"/>
    </xf>
    <xf numFmtId="0" fontId="51" fillId="4" borderId="0" xfId="10" applyFont="1" applyFill="1" applyAlignment="1">
      <alignment horizontal="left" vertical="center" wrapText="1"/>
    </xf>
    <xf numFmtId="0" fontId="34" fillId="4" borderId="0" xfId="0" applyFont="1" applyFill="1" applyAlignment="1">
      <alignment vertical="center"/>
    </xf>
    <xf numFmtId="0" fontId="34" fillId="4" borderId="0" xfId="0" applyFont="1" applyFill="1"/>
    <xf numFmtId="0" fontId="13" fillId="0" borderId="9" xfId="0" applyFont="1" applyBorder="1" applyAlignment="1">
      <alignment horizontal="left" vertical="center"/>
    </xf>
    <xf numFmtId="0" fontId="13" fillId="0" borderId="14" xfId="0" applyFont="1" applyBorder="1" applyAlignment="1">
      <alignment vertical="center"/>
    </xf>
    <xf numFmtId="0" fontId="13" fillId="0" borderId="5" xfId="0" applyFont="1" applyBorder="1" applyAlignment="1">
      <alignment vertical="center"/>
    </xf>
    <xf numFmtId="0" fontId="34" fillId="0" borderId="0" xfId="0" applyFont="1" applyFill="1" applyBorder="1" applyAlignment="1">
      <alignment horizontal="left" vertical="top" wrapText="1"/>
    </xf>
    <xf numFmtId="0" fontId="34" fillId="0" borderId="0" xfId="0" applyFont="1" applyFill="1" applyBorder="1" applyAlignment="1">
      <alignment horizontal="left" vertical="top"/>
    </xf>
    <xf numFmtId="0" fontId="0" fillId="0" borderId="0" xfId="0" applyAlignment="1">
      <alignment vertical="top" wrapText="1"/>
    </xf>
    <xf numFmtId="0" fontId="0" fillId="0" borderId="0" xfId="0" applyAlignment="1">
      <alignment wrapText="1"/>
    </xf>
    <xf numFmtId="0" fontId="11" fillId="0" borderId="0" xfId="12" applyFont="1" applyAlignment="1">
      <alignment horizontal="left" vertical="top" wrapText="1"/>
    </xf>
    <xf numFmtId="49" fontId="13" fillId="5" borderId="0" xfId="0" applyNumberFormat="1" applyFont="1" applyFill="1" applyAlignment="1">
      <alignment horizontal="left" vertical="center"/>
    </xf>
    <xf numFmtId="49" fontId="34" fillId="5" borderId="0" xfId="0" applyNumberFormat="1" applyFont="1" applyFill="1" applyAlignment="1">
      <alignment horizontal="left" vertical="center" wrapText="1"/>
    </xf>
    <xf numFmtId="49" fontId="34" fillId="5" borderId="0" xfId="0" applyNumberFormat="1" applyFont="1" applyFill="1" applyAlignment="1">
      <alignment horizontal="left" vertical="center"/>
    </xf>
    <xf numFmtId="0" fontId="13" fillId="0" borderId="0" xfId="16" applyAlignment="1">
      <alignment vertical="top" wrapText="1"/>
    </xf>
  </cellXfs>
  <cellStyles count="22">
    <cellStyle name="Besuchter Hyperlink 2" xfId="1" xr:uid="{00000000-0005-0000-0000-000000000000}"/>
    <cellStyle name="Besuchter Hyperlink 3" xfId="2" xr:uid="{00000000-0005-0000-0000-000001000000}"/>
    <cellStyle name="Hyperlink 2" xfId="3" xr:uid="{00000000-0005-0000-0000-000002000000}"/>
    <cellStyle name="Hyperlink 3" xfId="4" xr:uid="{00000000-0005-0000-0000-000003000000}"/>
    <cellStyle name="Hyperlink_G2009-1Q" xfId="5" xr:uid="{00000000-0005-0000-0000-000004000000}"/>
    <cellStyle name="Link" xfId="6" builtinId="8"/>
    <cellStyle name="Link 2" xfId="17" xr:uid="{00000000-0005-0000-0000-000006000000}"/>
    <cellStyle name="Notiz 2" xfId="7" xr:uid="{00000000-0005-0000-0000-000007000000}"/>
    <cellStyle name="Standard" xfId="0" builtinId="0"/>
    <cellStyle name="Standard 2" xfId="8" xr:uid="{00000000-0005-0000-0000-000009000000}"/>
    <cellStyle name="Standard 2 2" xfId="9" xr:uid="{00000000-0005-0000-0000-00000A000000}"/>
    <cellStyle name="Standard 2 2 2" xfId="16" xr:uid="{00000000-0005-0000-0000-00000B000000}"/>
    <cellStyle name="Standard 3" xfId="18" xr:uid="{00000000-0005-0000-0000-00000C000000}"/>
    <cellStyle name="Standard 3 2" xfId="19" xr:uid="{00000000-0005-0000-0000-00000D000000}"/>
    <cellStyle name="Standard 3 2 2" xfId="20" xr:uid="{00000000-0005-0000-0000-00000E000000}"/>
    <cellStyle name="Standard 3 2 2 2" xfId="21" xr:uid="{00000000-0005-0000-0000-00000F000000}"/>
    <cellStyle name="Standard_T2010-1-QB1" xfId="10" xr:uid="{00000000-0005-0000-0000-000010000000}"/>
    <cellStyle name="Standard_T2010-1-QC1" xfId="11" xr:uid="{00000000-0005-0000-0000-000011000000}"/>
    <cellStyle name="Standard_T2010-1-QC2" xfId="12" xr:uid="{00000000-0005-0000-0000-000012000000}"/>
    <cellStyle name="Standard_T2010-1-QD1" xfId="13" xr:uid="{00000000-0005-0000-0000-000013000000}"/>
    <cellStyle name="Standard_T2010-1-QD2" xfId="14" xr:uid="{00000000-0005-0000-0000-000014000000}"/>
    <cellStyle name="Standard_T6.2-el-05-07-19" xfId="15" xr:uid="{00000000-0005-0000-0000-000015000000}"/>
  </cellStyles>
  <dxfs count="0"/>
  <tableStyles count="0" defaultTableStyle="TableStyleMedium9" defaultPivotStyle="PivotStyleLight16"/>
  <colors>
    <mruColors>
      <color rgb="FFE8EAF7"/>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03728717277072E-2"/>
          <c:y val="0.20697363202908969"/>
          <c:w val="0.29263156233727294"/>
          <c:h val="0.54164467873740829"/>
        </c:manualLayout>
      </c:layout>
      <c:barChart>
        <c:barDir val="col"/>
        <c:grouping val="stacked"/>
        <c:varyColors val="0"/>
        <c:ser>
          <c:idx val="0"/>
          <c:order val="0"/>
          <c:tx>
            <c:strRef>
              <c:f>'G1'!$B$20</c:f>
              <c:strCache>
                <c:ptCount val="1"/>
                <c:pt idx="0">
                  <c:v>2022</c:v>
                </c:pt>
              </c:strCache>
            </c:strRef>
          </c:tx>
          <c:spPr>
            <a:solidFill>
              <a:schemeClr val="bg1">
                <a:lumMod val="85000"/>
              </a:schemeClr>
            </a:solidFill>
            <a:ln w="19050">
              <a:noFill/>
            </a:ln>
            <a:effectLst/>
          </c:spPr>
          <c:invertIfNegative val="0"/>
          <c:cat>
            <c:strRef>
              <c:f>'G1'!$A$21:$A$30</c:f>
              <c:strCache>
                <c:ptCount val="8"/>
                <c:pt idx="1">
                  <c:v>         Basel 
         Mulhouse</c:v>
                </c:pt>
                <c:pt idx="4">
                  <c:v>         Genève 
         Cointrin</c:v>
                </c:pt>
                <c:pt idx="7">
                  <c:v>         Zürich  
         Kloten</c:v>
                </c:pt>
              </c:strCache>
            </c:strRef>
          </c:cat>
          <c:val>
            <c:numRef>
              <c:f>'G1'!$B$21:$B$30</c:f>
              <c:numCache>
                <c:formatCode>#\ ###\ ##0</c:formatCode>
                <c:ptCount val="10"/>
                <c:pt idx="0" formatCode="General">
                  <c:v>0</c:v>
                </c:pt>
                <c:pt idx="1">
                  <c:v>13484</c:v>
                </c:pt>
                <c:pt idx="4">
                  <c:v>29312</c:v>
                </c:pt>
                <c:pt idx="7">
                  <c:v>47375</c:v>
                </c:pt>
              </c:numCache>
            </c:numRef>
          </c:val>
          <c:extLst>
            <c:ext xmlns:c16="http://schemas.microsoft.com/office/drawing/2014/chart" uri="{C3380CC4-5D6E-409C-BE32-E72D297353CC}">
              <c16:uniqueId val="{00000000-14BA-49E3-BC27-A4B0BC565997}"/>
            </c:ext>
          </c:extLst>
        </c:ser>
        <c:ser>
          <c:idx val="1"/>
          <c:order val="1"/>
          <c:tx>
            <c:strRef>
              <c:f>'G1'!$C$20</c:f>
              <c:strCache>
                <c:ptCount val="1"/>
                <c:pt idx="0">
                  <c:v>2022</c:v>
                </c:pt>
              </c:strCache>
            </c:strRef>
          </c:tx>
          <c:spPr>
            <a:solidFill>
              <a:schemeClr val="bg1">
                <a:lumMod val="50000"/>
              </a:schemeClr>
            </a:solidFill>
            <a:ln>
              <a:noFill/>
            </a:ln>
            <a:effectLst/>
          </c:spPr>
          <c:invertIfNegative val="0"/>
          <c:cat>
            <c:strRef>
              <c:f>'G1'!$A$21:$A$30</c:f>
              <c:strCache>
                <c:ptCount val="8"/>
                <c:pt idx="1">
                  <c:v>         Basel 
         Mulhouse</c:v>
                </c:pt>
                <c:pt idx="4">
                  <c:v>         Genève 
         Cointrin</c:v>
                </c:pt>
                <c:pt idx="7">
                  <c:v>         Zürich  
         Kloten</c:v>
                </c:pt>
              </c:strCache>
            </c:strRef>
          </c:cat>
          <c:val>
            <c:numRef>
              <c:f>'G1'!$C$21:$C$30</c:f>
              <c:numCache>
                <c:formatCode>#\ ###\ ##0</c:formatCode>
                <c:ptCount val="10"/>
                <c:pt idx="0" formatCode="General">
                  <c:v>0</c:v>
                </c:pt>
                <c:pt idx="1">
                  <c:v>572</c:v>
                </c:pt>
                <c:pt idx="4">
                  <c:v>63</c:v>
                </c:pt>
                <c:pt idx="7">
                  <c:v>291</c:v>
                </c:pt>
              </c:numCache>
            </c:numRef>
          </c:val>
          <c:extLst>
            <c:ext xmlns:c16="http://schemas.microsoft.com/office/drawing/2014/chart" uri="{C3380CC4-5D6E-409C-BE32-E72D297353CC}">
              <c16:uniqueId val="{00000001-14BA-49E3-BC27-A4B0BC565997}"/>
            </c:ext>
          </c:extLst>
        </c:ser>
        <c:ser>
          <c:idx val="2"/>
          <c:order val="2"/>
          <c:tx>
            <c:strRef>
              <c:f>'G1'!$D$20</c:f>
              <c:strCache>
                <c:ptCount val="1"/>
                <c:pt idx="0">
                  <c:v>2023</c:v>
                </c:pt>
              </c:strCache>
            </c:strRef>
          </c:tx>
          <c:spPr>
            <a:solidFill>
              <a:schemeClr val="tx2">
                <a:lumMod val="40000"/>
                <a:lumOff val="60000"/>
              </a:schemeClr>
            </a:solidFill>
            <a:ln>
              <a:noFill/>
            </a:ln>
            <a:effectLst/>
          </c:spPr>
          <c:invertIfNegative val="0"/>
          <c:cat>
            <c:strRef>
              <c:f>'G1'!$A$21:$A$30</c:f>
              <c:strCache>
                <c:ptCount val="8"/>
                <c:pt idx="1">
                  <c:v>         Basel 
         Mulhouse</c:v>
                </c:pt>
                <c:pt idx="4">
                  <c:v>         Genève 
         Cointrin</c:v>
                </c:pt>
                <c:pt idx="7">
                  <c:v>         Zürich  
         Kloten</c:v>
                </c:pt>
              </c:strCache>
            </c:strRef>
          </c:cat>
          <c:val>
            <c:numRef>
              <c:f>'G1'!$D$21:$D$30</c:f>
              <c:numCache>
                <c:formatCode>General</c:formatCode>
                <c:ptCount val="10"/>
                <c:pt idx="0">
                  <c:v>0</c:v>
                </c:pt>
                <c:pt idx="2" formatCode="#\ ###\ ##0">
                  <c:v>14960</c:v>
                </c:pt>
                <c:pt idx="5" formatCode="#\ ###\ ##0">
                  <c:v>31480</c:v>
                </c:pt>
                <c:pt idx="8" formatCode="#\ ###\ ##0">
                  <c:v>52866</c:v>
                </c:pt>
              </c:numCache>
            </c:numRef>
          </c:val>
          <c:extLst>
            <c:ext xmlns:c16="http://schemas.microsoft.com/office/drawing/2014/chart" uri="{C3380CC4-5D6E-409C-BE32-E72D297353CC}">
              <c16:uniqueId val="{00000002-14BA-49E3-BC27-A4B0BC565997}"/>
            </c:ext>
          </c:extLst>
        </c:ser>
        <c:ser>
          <c:idx val="3"/>
          <c:order val="3"/>
          <c:tx>
            <c:strRef>
              <c:f>'G1'!$E$20</c:f>
              <c:strCache>
                <c:ptCount val="1"/>
                <c:pt idx="0">
                  <c:v>2023</c:v>
                </c:pt>
              </c:strCache>
            </c:strRef>
          </c:tx>
          <c:spPr>
            <a:solidFill>
              <a:schemeClr val="tx2"/>
            </a:solidFill>
            <a:ln>
              <a:noFill/>
            </a:ln>
            <a:effectLst/>
          </c:spPr>
          <c:invertIfNegative val="0"/>
          <c:cat>
            <c:strRef>
              <c:f>'G1'!$A$21:$A$30</c:f>
              <c:strCache>
                <c:ptCount val="8"/>
                <c:pt idx="1">
                  <c:v>         Basel 
         Mulhouse</c:v>
                </c:pt>
                <c:pt idx="4">
                  <c:v>         Genève 
         Cointrin</c:v>
                </c:pt>
                <c:pt idx="7">
                  <c:v>         Zürich  
         Kloten</c:v>
                </c:pt>
              </c:strCache>
            </c:strRef>
          </c:cat>
          <c:val>
            <c:numRef>
              <c:f>'G1'!$E$21:$E$30</c:f>
              <c:numCache>
                <c:formatCode>General</c:formatCode>
                <c:ptCount val="10"/>
                <c:pt idx="0">
                  <c:v>0</c:v>
                </c:pt>
                <c:pt idx="2" formatCode="#\ ###\ ##0">
                  <c:v>944</c:v>
                </c:pt>
                <c:pt idx="5" formatCode="#\ ###\ ##0">
                  <c:v>68</c:v>
                </c:pt>
                <c:pt idx="8" formatCode="#\ ###\ ##0">
                  <c:v>274</c:v>
                </c:pt>
              </c:numCache>
            </c:numRef>
          </c:val>
          <c:extLst>
            <c:ext xmlns:c16="http://schemas.microsoft.com/office/drawing/2014/chart" uri="{C3380CC4-5D6E-409C-BE32-E72D297353CC}">
              <c16:uniqueId val="{00000003-14BA-49E3-BC27-A4B0BC565997}"/>
            </c:ext>
          </c:extLst>
        </c:ser>
        <c:dLbls>
          <c:showLegendKey val="0"/>
          <c:showVal val="0"/>
          <c:showCatName val="0"/>
          <c:showSerName val="0"/>
          <c:showPercent val="0"/>
          <c:showBubbleSize val="0"/>
        </c:dLbls>
        <c:gapWidth val="15"/>
        <c:overlap val="100"/>
        <c:axId val="169690944"/>
        <c:axId val="88593160"/>
      </c:barChart>
      <c:catAx>
        <c:axId val="169690944"/>
        <c:scaling>
          <c:orientation val="minMax"/>
        </c:scaling>
        <c:delete val="0"/>
        <c:axPos val="b"/>
        <c:majorGridlines>
          <c:spPr>
            <a:ln w="6350"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88593160"/>
        <c:crosses val="autoZero"/>
        <c:auto val="1"/>
        <c:lblAlgn val="ctr"/>
        <c:lblOffset val="100"/>
        <c:noMultiLvlLbl val="0"/>
      </c:catAx>
      <c:valAx>
        <c:axId val="88593160"/>
        <c:scaling>
          <c:orientation val="minMax"/>
          <c:max val="60000"/>
          <c:min val="0"/>
        </c:scaling>
        <c:delete val="0"/>
        <c:axPos val="l"/>
        <c:majorGridlines>
          <c:spPr>
            <a:ln w="6350"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169690944"/>
        <c:crosses val="autoZero"/>
        <c:crossBetween val="between"/>
        <c:majorUnit val="10000"/>
      </c:valAx>
      <c:spPr>
        <a:solidFill>
          <a:schemeClr val="bg1">
            <a:lumMod val="95000"/>
          </a:schemeClr>
        </a:solidFill>
        <a:ln w="6350">
          <a:solidFill>
            <a:schemeClr val="bg1">
              <a:lumMod val="7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03728717277072E-2"/>
          <c:y val="3.2173204426443239E-2"/>
          <c:w val="0.79385529789005616"/>
          <c:h val="0.82243271755299918"/>
        </c:manualLayout>
      </c:layout>
      <c:barChart>
        <c:barDir val="col"/>
        <c:grouping val="stacked"/>
        <c:varyColors val="0"/>
        <c:ser>
          <c:idx val="0"/>
          <c:order val="0"/>
          <c:tx>
            <c:strRef>
              <c:f>'G1'!$B$33</c:f>
              <c:strCache>
                <c:ptCount val="1"/>
                <c:pt idx="0">
                  <c:v>Linien / Lignes</c:v>
                </c:pt>
              </c:strCache>
            </c:strRef>
          </c:tx>
          <c:spPr>
            <a:solidFill>
              <a:schemeClr val="bg1">
                <a:lumMod val="85000"/>
              </a:schemeClr>
            </a:solidFill>
            <a:ln w="19050">
              <a:noFill/>
            </a:ln>
            <a:effectLst/>
          </c:spPr>
          <c:invertIfNegative val="0"/>
          <c:cat>
            <c:strRef>
              <c:f>'G1'!$A$34:$A$46</c:f>
              <c:strCache>
                <c:ptCount val="11"/>
                <c:pt idx="1">
                  <c:v>         Bern 
         Belp</c:v>
                </c:pt>
                <c:pt idx="4">
                  <c:v>         Lugano 
         Agno</c:v>
                </c:pt>
                <c:pt idx="7">
                  <c:v>         Sion</c:v>
                </c:pt>
                <c:pt idx="10">
                  <c:v>         St.Gallen 
         Altenrhein</c:v>
                </c:pt>
              </c:strCache>
            </c:strRef>
          </c:cat>
          <c:val>
            <c:numRef>
              <c:f>'G1'!$B$34:$B$46</c:f>
              <c:numCache>
                <c:formatCode>#\ ###\ ##0</c:formatCode>
                <c:ptCount val="13"/>
                <c:pt idx="1">
                  <c:v>55</c:v>
                </c:pt>
                <c:pt idx="4">
                  <c:v>0</c:v>
                </c:pt>
                <c:pt idx="7">
                  <c:v>0</c:v>
                </c:pt>
                <c:pt idx="10">
                  <c:v>199</c:v>
                </c:pt>
              </c:numCache>
            </c:numRef>
          </c:val>
          <c:extLst>
            <c:ext xmlns:c16="http://schemas.microsoft.com/office/drawing/2014/chart" uri="{C3380CC4-5D6E-409C-BE32-E72D297353CC}">
              <c16:uniqueId val="{00000000-EC55-4F6A-822E-C6C412704C09}"/>
            </c:ext>
          </c:extLst>
        </c:ser>
        <c:ser>
          <c:idx val="1"/>
          <c:order val="1"/>
          <c:tx>
            <c:strRef>
              <c:f>'G1'!$C$33</c:f>
              <c:strCache>
                <c:ptCount val="1"/>
                <c:pt idx="0">
                  <c:v>Charter / Charters</c:v>
                </c:pt>
              </c:strCache>
            </c:strRef>
          </c:tx>
          <c:spPr>
            <a:solidFill>
              <a:schemeClr val="bg1">
                <a:lumMod val="50000"/>
              </a:schemeClr>
            </a:solidFill>
            <a:ln>
              <a:noFill/>
            </a:ln>
            <a:effectLst/>
          </c:spPr>
          <c:invertIfNegative val="0"/>
          <c:cat>
            <c:strRef>
              <c:f>'G1'!$A$34:$A$46</c:f>
              <c:strCache>
                <c:ptCount val="11"/>
                <c:pt idx="1">
                  <c:v>         Bern 
         Belp</c:v>
                </c:pt>
                <c:pt idx="4">
                  <c:v>         Lugano 
         Agno</c:v>
                </c:pt>
                <c:pt idx="7">
                  <c:v>         Sion</c:v>
                </c:pt>
                <c:pt idx="10">
                  <c:v>         St.Gallen 
         Altenrhein</c:v>
                </c:pt>
              </c:strCache>
            </c:strRef>
          </c:cat>
          <c:val>
            <c:numRef>
              <c:f>'G1'!$C$34:$C$46</c:f>
              <c:numCache>
                <c:formatCode>General</c:formatCode>
                <c:ptCount val="13"/>
                <c:pt idx="1">
                  <c:v>26</c:v>
                </c:pt>
                <c:pt idx="4">
                  <c:v>0</c:v>
                </c:pt>
                <c:pt idx="7">
                  <c:v>54</c:v>
                </c:pt>
                <c:pt idx="10">
                  <c:v>2</c:v>
                </c:pt>
              </c:numCache>
            </c:numRef>
          </c:val>
          <c:extLst>
            <c:ext xmlns:c16="http://schemas.microsoft.com/office/drawing/2014/chart" uri="{C3380CC4-5D6E-409C-BE32-E72D297353CC}">
              <c16:uniqueId val="{00000001-EC55-4F6A-822E-C6C412704C09}"/>
            </c:ext>
          </c:extLst>
        </c:ser>
        <c:ser>
          <c:idx val="2"/>
          <c:order val="2"/>
          <c:tx>
            <c:strRef>
              <c:f>'G1'!$D$33</c:f>
              <c:strCache>
                <c:ptCount val="1"/>
                <c:pt idx="0">
                  <c:v>Linien / Lignes</c:v>
                </c:pt>
              </c:strCache>
            </c:strRef>
          </c:tx>
          <c:spPr>
            <a:solidFill>
              <a:schemeClr val="tx2">
                <a:lumMod val="40000"/>
                <a:lumOff val="60000"/>
              </a:schemeClr>
            </a:solidFill>
            <a:ln>
              <a:noFill/>
            </a:ln>
            <a:effectLst/>
          </c:spPr>
          <c:invertIfNegative val="0"/>
          <c:cat>
            <c:strRef>
              <c:f>'G1'!$A$34:$A$46</c:f>
              <c:strCache>
                <c:ptCount val="11"/>
                <c:pt idx="1">
                  <c:v>         Bern 
         Belp</c:v>
                </c:pt>
                <c:pt idx="4">
                  <c:v>         Lugano 
         Agno</c:v>
                </c:pt>
                <c:pt idx="7">
                  <c:v>         Sion</c:v>
                </c:pt>
                <c:pt idx="10">
                  <c:v>         St.Gallen 
         Altenrhein</c:v>
                </c:pt>
              </c:strCache>
            </c:strRef>
          </c:cat>
          <c:val>
            <c:numRef>
              <c:f>'G1'!$D$34:$D$46</c:f>
              <c:numCache>
                <c:formatCode>General</c:formatCode>
                <c:ptCount val="13"/>
                <c:pt idx="2">
                  <c:v>60</c:v>
                </c:pt>
                <c:pt idx="5">
                  <c:v>0</c:v>
                </c:pt>
                <c:pt idx="8">
                  <c:v>0</c:v>
                </c:pt>
                <c:pt idx="11">
                  <c:v>203</c:v>
                </c:pt>
              </c:numCache>
            </c:numRef>
          </c:val>
          <c:extLst>
            <c:ext xmlns:c16="http://schemas.microsoft.com/office/drawing/2014/chart" uri="{C3380CC4-5D6E-409C-BE32-E72D297353CC}">
              <c16:uniqueId val="{00000002-EC55-4F6A-822E-C6C412704C09}"/>
            </c:ext>
          </c:extLst>
        </c:ser>
        <c:ser>
          <c:idx val="3"/>
          <c:order val="3"/>
          <c:tx>
            <c:strRef>
              <c:f>'G1'!$E$33</c:f>
              <c:strCache>
                <c:ptCount val="1"/>
                <c:pt idx="0">
                  <c:v>Charter / Charters</c:v>
                </c:pt>
              </c:strCache>
            </c:strRef>
          </c:tx>
          <c:spPr>
            <a:solidFill>
              <a:schemeClr val="tx2"/>
            </a:solidFill>
            <a:ln>
              <a:noFill/>
            </a:ln>
            <a:effectLst/>
          </c:spPr>
          <c:invertIfNegative val="0"/>
          <c:cat>
            <c:strRef>
              <c:f>'G1'!$A$34:$A$46</c:f>
              <c:strCache>
                <c:ptCount val="11"/>
                <c:pt idx="1">
                  <c:v>         Bern 
         Belp</c:v>
                </c:pt>
                <c:pt idx="4">
                  <c:v>         Lugano 
         Agno</c:v>
                </c:pt>
                <c:pt idx="7">
                  <c:v>         Sion</c:v>
                </c:pt>
                <c:pt idx="10">
                  <c:v>         St.Gallen 
         Altenrhein</c:v>
                </c:pt>
              </c:strCache>
            </c:strRef>
          </c:cat>
          <c:val>
            <c:numRef>
              <c:f>'G1'!$E$34:$E$46</c:f>
              <c:numCache>
                <c:formatCode>General</c:formatCode>
                <c:ptCount val="13"/>
                <c:pt idx="2">
                  <c:v>39</c:v>
                </c:pt>
                <c:pt idx="5">
                  <c:v>0</c:v>
                </c:pt>
                <c:pt idx="8">
                  <c:v>76</c:v>
                </c:pt>
                <c:pt idx="11">
                  <c:v>0</c:v>
                </c:pt>
              </c:numCache>
            </c:numRef>
          </c:val>
          <c:extLst>
            <c:ext xmlns:c16="http://schemas.microsoft.com/office/drawing/2014/chart" uri="{C3380CC4-5D6E-409C-BE32-E72D297353CC}">
              <c16:uniqueId val="{00000003-EC55-4F6A-822E-C6C412704C09}"/>
            </c:ext>
          </c:extLst>
        </c:ser>
        <c:dLbls>
          <c:showLegendKey val="0"/>
          <c:showVal val="0"/>
          <c:showCatName val="0"/>
          <c:showSerName val="0"/>
          <c:showPercent val="0"/>
          <c:showBubbleSize val="0"/>
        </c:dLbls>
        <c:gapWidth val="15"/>
        <c:overlap val="100"/>
        <c:axId val="169690944"/>
        <c:axId val="88593160"/>
      </c:barChart>
      <c:catAx>
        <c:axId val="169690944"/>
        <c:scaling>
          <c:orientation val="minMax"/>
        </c:scaling>
        <c:delete val="0"/>
        <c:axPos val="b"/>
        <c:majorGridlines>
          <c:spPr>
            <a:ln w="6350"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88593160"/>
        <c:crosses val="autoZero"/>
        <c:auto val="1"/>
        <c:lblAlgn val="ctr"/>
        <c:lblOffset val="100"/>
        <c:noMultiLvlLbl val="0"/>
      </c:catAx>
      <c:valAx>
        <c:axId val="88593160"/>
        <c:scaling>
          <c:orientation val="minMax"/>
          <c:max val="300"/>
          <c:min val="0"/>
        </c:scaling>
        <c:delete val="0"/>
        <c:axPos val="l"/>
        <c:majorGridlines>
          <c:spPr>
            <a:ln w="6350"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169690944"/>
        <c:crosses val="autoZero"/>
        <c:crossBetween val="between"/>
        <c:majorUnit val="50"/>
      </c:valAx>
      <c:spPr>
        <a:solidFill>
          <a:schemeClr val="bg1">
            <a:lumMod val="95000"/>
          </a:schemeClr>
        </a:solidFill>
        <a:ln w="6350">
          <a:solidFill>
            <a:schemeClr val="bg1">
              <a:lumMod val="7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03728717277072E-2"/>
          <c:y val="0.20697363202908969"/>
          <c:w val="0.29263156233727294"/>
          <c:h val="0.54164467873740829"/>
        </c:manualLayout>
      </c:layout>
      <c:barChart>
        <c:barDir val="col"/>
        <c:grouping val="stacked"/>
        <c:varyColors val="0"/>
        <c:ser>
          <c:idx val="0"/>
          <c:order val="0"/>
          <c:tx>
            <c:strRef>
              <c:f>'G2 '!$B$21</c:f>
              <c:strCache>
                <c:ptCount val="1"/>
                <c:pt idx="0">
                  <c:v>2022</c:v>
                </c:pt>
              </c:strCache>
            </c:strRef>
          </c:tx>
          <c:spPr>
            <a:solidFill>
              <a:schemeClr val="bg1">
                <a:lumMod val="85000"/>
              </a:schemeClr>
            </a:solidFill>
            <a:ln w="19050">
              <a:noFill/>
            </a:ln>
            <a:effectLst/>
          </c:spPr>
          <c:invertIfNegative val="0"/>
          <c:cat>
            <c:strRef>
              <c:f>'G2 '!$A$22:$A$31</c:f>
              <c:strCache>
                <c:ptCount val="8"/>
                <c:pt idx="1">
                  <c:v>         Basel 
         Mulhouse</c:v>
                </c:pt>
                <c:pt idx="4">
                  <c:v>         Genève 
         Cointrin</c:v>
                </c:pt>
                <c:pt idx="7">
                  <c:v>         Zürich  
         Kloten</c:v>
                </c:pt>
              </c:strCache>
            </c:strRef>
          </c:cat>
          <c:val>
            <c:numRef>
              <c:f>'G2 '!$B$22:$B$31</c:f>
              <c:numCache>
                <c:formatCode>#\ ###\ ##0</c:formatCode>
                <c:ptCount val="10"/>
                <c:pt idx="0" formatCode="General">
                  <c:v>0</c:v>
                </c:pt>
                <c:pt idx="1">
                  <c:v>1704688</c:v>
                </c:pt>
                <c:pt idx="4">
                  <c:v>3497331</c:v>
                </c:pt>
                <c:pt idx="7">
                  <c:v>6070178</c:v>
                </c:pt>
              </c:numCache>
            </c:numRef>
          </c:val>
          <c:extLst>
            <c:ext xmlns:c16="http://schemas.microsoft.com/office/drawing/2014/chart" uri="{C3380CC4-5D6E-409C-BE32-E72D297353CC}">
              <c16:uniqueId val="{00000000-407B-493B-8728-2232C61F5A2F}"/>
            </c:ext>
          </c:extLst>
        </c:ser>
        <c:ser>
          <c:idx val="1"/>
          <c:order val="1"/>
          <c:tx>
            <c:strRef>
              <c:f>'G2 '!$C$21</c:f>
              <c:strCache>
                <c:ptCount val="1"/>
                <c:pt idx="0">
                  <c:v>2022</c:v>
                </c:pt>
              </c:strCache>
            </c:strRef>
          </c:tx>
          <c:spPr>
            <a:solidFill>
              <a:schemeClr val="bg1">
                <a:lumMod val="50000"/>
              </a:schemeClr>
            </a:solidFill>
            <a:ln>
              <a:noFill/>
            </a:ln>
            <a:effectLst/>
          </c:spPr>
          <c:invertIfNegative val="0"/>
          <c:cat>
            <c:strRef>
              <c:f>'G2 '!$A$22:$A$31</c:f>
              <c:strCache>
                <c:ptCount val="8"/>
                <c:pt idx="1">
                  <c:v>         Basel 
         Mulhouse</c:v>
                </c:pt>
                <c:pt idx="4">
                  <c:v>         Genève 
         Cointrin</c:v>
                </c:pt>
                <c:pt idx="7">
                  <c:v>         Zürich  
         Kloten</c:v>
                </c:pt>
              </c:strCache>
            </c:strRef>
          </c:cat>
          <c:val>
            <c:numRef>
              <c:f>'G2 '!$C$22:$C$31</c:f>
              <c:numCache>
                <c:formatCode>#\ ###\ ##0</c:formatCode>
                <c:ptCount val="10"/>
                <c:pt idx="0" formatCode="General">
                  <c:v>0</c:v>
                </c:pt>
                <c:pt idx="1">
                  <c:v>59099</c:v>
                </c:pt>
                <c:pt idx="4">
                  <c:v>6655</c:v>
                </c:pt>
                <c:pt idx="7">
                  <c:v>37399</c:v>
                </c:pt>
              </c:numCache>
            </c:numRef>
          </c:val>
          <c:extLst>
            <c:ext xmlns:c16="http://schemas.microsoft.com/office/drawing/2014/chart" uri="{C3380CC4-5D6E-409C-BE32-E72D297353CC}">
              <c16:uniqueId val="{00000001-407B-493B-8728-2232C61F5A2F}"/>
            </c:ext>
          </c:extLst>
        </c:ser>
        <c:ser>
          <c:idx val="2"/>
          <c:order val="2"/>
          <c:tx>
            <c:strRef>
              <c:f>'G2 '!$D$21</c:f>
              <c:strCache>
                <c:ptCount val="1"/>
                <c:pt idx="0">
                  <c:v>2023</c:v>
                </c:pt>
              </c:strCache>
            </c:strRef>
          </c:tx>
          <c:spPr>
            <a:solidFill>
              <a:schemeClr val="tx2">
                <a:lumMod val="40000"/>
                <a:lumOff val="60000"/>
              </a:schemeClr>
            </a:solidFill>
            <a:ln>
              <a:noFill/>
            </a:ln>
            <a:effectLst/>
          </c:spPr>
          <c:invertIfNegative val="0"/>
          <c:cat>
            <c:strRef>
              <c:f>'G2 '!$A$22:$A$31</c:f>
              <c:strCache>
                <c:ptCount val="8"/>
                <c:pt idx="1">
                  <c:v>         Basel 
         Mulhouse</c:v>
                </c:pt>
                <c:pt idx="4">
                  <c:v>         Genève 
         Cointrin</c:v>
                </c:pt>
                <c:pt idx="7">
                  <c:v>         Zürich  
         Kloten</c:v>
                </c:pt>
              </c:strCache>
            </c:strRef>
          </c:cat>
          <c:val>
            <c:numRef>
              <c:f>'G2 '!$D$22:$D$31</c:f>
              <c:numCache>
                <c:formatCode>General</c:formatCode>
                <c:ptCount val="10"/>
                <c:pt idx="0">
                  <c:v>0</c:v>
                </c:pt>
                <c:pt idx="2" formatCode="#\ ###\ ##0">
                  <c:v>1919508</c:v>
                </c:pt>
                <c:pt idx="5" formatCode="#\ ###\ ##0">
                  <c:v>3797605</c:v>
                </c:pt>
                <c:pt idx="8" formatCode="#\ ###\ ##0">
                  <c:v>7063116</c:v>
                </c:pt>
              </c:numCache>
            </c:numRef>
          </c:val>
          <c:extLst>
            <c:ext xmlns:c16="http://schemas.microsoft.com/office/drawing/2014/chart" uri="{C3380CC4-5D6E-409C-BE32-E72D297353CC}">
              <c16:uniqueId val="{00000002-407B-493B-8728-2232C61F5A2F}"/>
            </c:ext>
          </c:extLst>
        </c:ser>
        <c:ser>
          <c:idx val="3"/>
          <c:order val="3"/>
          <c:tx>
            <c:strRef>
              <c:f>'G2 '!$E$21</c:f>
              <c:strCache>
                <c:ptCount val="1"/>
                <c:pt idx="0">
                  <c:v>2023</c:v>
                </c:pt>
              </c:strCache>
            </c:strRef>
          </c:tx>
          <c:spPr>
            <a:solidFill>
              <a:schemeClr val="tx2"/>
            </a:solidFill>
            <a:ln>
              <a:noFill/>
            </a:ln>
            <a:effectLst/>
          </c:spPr>
          <c:invertIfNegative val="0"/>
          <c:cat>
            <c:strRef>
              <c:f>'G2 '!$A$22:$A$31</c:f>
              <c:strCache>
                <c:ptCount val="8"/>
                <c:pt idx="1">
                  <c:v>         Basel 
         Mulhouse</c:v>
                </c:pt>
                <c:pt idx="4">
                  <c:v>         Genève 
         Cointrin</c:v>
                </c:pt>
                <c:pt idx="7">
                  <c:v>         Zürich  
         Kloten</c:v>
                </c:pt>
              </c:strCache>
            </c:strRef>
          </c:cat>
          <c:val>
            <c:numRef>
              <c:f>'G2 '!$E$22:$E$31</c:f>
              <c:numCache>
                <c:formatCode>General</c:formatCode>
                <c:ptCount val="10"/>
                <c:pt idx="0">
                  <c:v>0</c:v>
                </c:pt>
                <c:pt idx="2" formatCode="#\ ###\ ##0">
                  <c:v>63568</c:v>
                </c:pt>
                <c:pt idx="5" formatCode="#\ ###\ ##0">
                  <c:v>5729</c:v>
                </c:pt>
                <c:pt idx="8" formatCode="#\ ###\ ##0">
                  <c:v>34434</c:v>
                </c:pt>
              </c:numCache>
            </c:numRef>
          </c:val>
          <c:extLst>
            <c:ext xmlns:c16="http://schemas.microsoft.com/office/drawing/2014/chart" uri="{C3380CC4-5D6E-409C-BE32-E72D297353CC}">
              <c16:uniqueId val="{00000003-407B-493B-8728-2232C61F5A2F}"/>
            </c:ext>
          </c:extLst>
        </c:ser>
        <c:dLbls>
          <c:showLegendKey val="0"/>
          <c:showVal val="0"/>
          <c:showCatName val="0"/>
          <c:showSerName val="0"/>
          <c:showPercent val="0"/>
          <c:showBubbleSize val="0"/>
        </c:dLbls>
        <c:gapWidth val="15"/>
        <c:overlap val="100"/>
        <c:axId val="169690944"/>
        <c:axId val="88593160"/>
      </c:barChart>
      <c:catAx>
        <c:axId val="169690944"/>
        <c:scaling>
          <c:orientation val="minMax"/>
        </c:scaling>
        <c:delete val="0"/>
        <c:axPos val="b"/>
        <c:majorGridlines>
          <c:spPr>
            <a:ln w="6350"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88593160"/>
        <c:crosses val="autoZero"/>
        <c:auto val="1"/>
        <c:lblAlgn val="ctr"/>
        <c:lblOffset val="100"/>
        <c:noMultiLvlLbl val="0"/>
      </c:catAx>
      <c:valAx>
        <c:axId val="88593160"/>
        <c:scaling>
          <c:orientation val="minMax"/>
          <c:max val="8000000"/>
          <c:min val="0"/>
        </c:scaling>
        <c:delete val="0"/>
        <c:axPos val="l"/>
        <c:majorGridlines>
          <c:spPr>
            <a:ln w="6350" cap="flat" cmpd="sng" algn="ctr">
              <a:solidFill>
                <a:schemeClr val="tx1">
                  <a:lumMod val="15000"/>
                  <a:lumOff val="85000"/>
                </a:schemeClr>
              </a:solidFill>
              <a:round/>
            </a:ln>
            <a:effectLst/>
          </c:spPr>
        </c:majorGridlines>
        <c:numFmt formatCode="#\ ###\ ##0" sourceLinked="0"/>
        <c:majorTickMark val="none"/>
        <c:minorTickMark val="none"/>
        <c:tickLblPos val="nextTo"/>
        <c:spPr>
          <a:noFill/>
          <a:ln>
            <a:noFill/>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169690944"/>
        <c:crosses val="autoZero"/>
        <c:crossBetween val="between"/>
        <c:majorUnit val="1000000"/>
      </c:valAx>
      <c:spPr>
        <a:solidFill>
          <a:schemeClr val="bg1">
            <a:lumMod val="95000"/>
          </a:schemeClr>
        </a:solidFill>
        <a:ln w="6350">
          <a:solidFill>
            <a:schemeClr val="bg1">
              <a:lumMod val="7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03728717277072E-2"/>
          <c:y val="3.2173204426443239E-2"/>
          <c:w val="0.80075400512040262"/>
          <c:h val="0.77812830945878153"/>
        </c:manualLayout>
      </c:layout>
      <c:barChart>
        <c:barDir val="col"/>
        <c:grouping val="stacked"/>
        <c:varyColors val="0"/>
        <c:ser>
          <c:idx val="0"/>
          <c:order val="0"/>
          <c:tx>
            <c:strRef>
              <c:f>'G2 '!$B$34</c:f>
              <c:strCache>
                <c:ptCount val="1"/>
                <c:pt idx="0">
                  <c:v>Linien / Lignes</c:v>
                </c:pt>
              </c:strCache>
            </c:strRef>
          </c:tx>
          <c:spPr>
            <a:solidFill>
              <a:schemeClr val="bg1">
                <a:lumMod val="85000"/>
              </a:schemeClr>
            </a:solidFill>
            <a:ln w="19050">
              <a:noFill/>
            </a:ln>
            <a:effectLst/>
          </c:spPr>
          <c:invertIfNegative val="0"/>
          <c:cat>
            <c:strRef>
              <c:f>'G2 '!$A$35:$A$47</c:f>
              <c:strCache>
                <c:ptCount val="11"/>
                <c:pt idx="1">
                  <c:v>         Bern 
         Belp</c:v>
                </c:pt>
                <c:pt idx="4">
                  <c:v>         Lugano 
         Agno</c:v>
                </c:pt>
                <c:pt idx="7">
                  <c:v>         Sion</c:v>
                </c:pt>
                <c:pt idx="10">
                  <c:v>         St.Gallen 
         Altenrhein</c:v>
                </c:pt>
              </c:strCache>
            </c:strRef>
          </c:cat>
          <c:val>
            <c:numRef>
              <c:f>'G2 '!$B$35:$B$47</c:f>
              <c:numCache>
                <c:formatCode>#\ ###\ ##0</c:formatCode>
                <c:ptCount val="13"/>
                <c:pt idx="1">
                  <c:v>4193</c:v>
                </c:pt>
                <c:pt idx="4">
                  <c:v>0</c:v>
                </c:pt>
                <c:pt idx="7">
                  <c:v>0</c:v>
                </c:pt>
                <c:pt idx="10">
                  <c:v>9080</c:v>
                </c:pt>
              </c:numCache>
            </c:numRef>
          </c:val>
          <c:extLst>
            <c:ext xmlns:c16="http://schemas.microsoft.com/office/drawing/2014/chart" uri="{C3380CC4-5D6E-409C-BE32-E72D297353CC}">
              <c16:uniqueId val="{00000000-B638-49A8-83F3-A3FD9C2C2A4A}"/>
            </c:ext>
          </c:extLst>
        </c:ser>
        <c:ser>
          <c:idx val="1"/>
          <c:order val="1"/>
          <c:tx>
            <c:strRef>
              <c:f>'G2 '!$C$34</c:f>
              <c:strCache>
                <c:ptCount val="1"/>
                <c:pt idx="0">
                  <c:v>Charter / Charters</c:v>
                </c:pt>
              </c:strCache>
            </c:strRef>
          </c:tx>
          <c:spPr>
            <a:solidFill>
              <a:schemeClr val="bg1">
                <a:lumMod val="50000"/>
              </a:schemeClr>
            </a:solidFill>
            <a:ln>
              <a:noFill/>
            </a:ln>
            <a:effectLst/>
          </c:spPr>
          <c:invertIfNegative val="0"/>
          <c:cat>
            <c:strRef>
              <c:f>'G2 '!$A$35:$A$47</c:f>
              <c:strCache>
                <c:ptCount val="11"/>
                <c:pt idx="1">
                  <c:v>         Bern 
         Belp</c:v>
                </c:pt>
                <c:pt idx="4">
                  <c:v>         Lugano 
         Agno</c:v>
                </c:pt>
                <c:pt idx="7">
                  <c:v>         Sion</c:v>
                </c:pt>
                <c:pt idx="10">
                  <c:v>         St.Gallen 
         Altenrhein</c:v>
                </c:pt>
              </c:strCache>
            </c:strRef>
          </c:cat>
          <c:val>
            <c:numRef>
              <c:f>'G2 '!$C$35:$C$47</c:f>
              <c:numCache>
                <c:formatCode>#\ ###\ ##0</c:formatCode>
                <c:ptCount val="13"/>
                <c:pt idx="1">
                  <c:v>1394</c:v>
                </c:pt>
                <c:pt idx="4">
                  <c:v>0</c:v>
                </c:pt>
                <c:pt idx="7">
                  <c:v>496</c:v>
                </c:pt>
                <c:pt idx="10">
                  <c:v>0</c:v>
                </c:pt>
              </c:numCache>
            </c:numRef>
          </c:val>
          <c:extLst>
            <c:ext xmlns:c16="http://schemas.microsoft.com/office/drawing/2014/chart" uri="{C3380CC4-5D6E-409C-BE32-E72D297353CC}">
              <c16:uniqueId val="{00000001-B638-49A8-83F3-A3FD9C2C2A4A}"/>
            </c:ext>
          </c:extLst>
        </c:ser>
        <c:ser>
          <c:idx val="2"/>
          <c:order val="2"/>
          <c:tx>
            <c:strRef>
              <c:f>'G2 '!$D$34</c:f>
              <c:strCache>
                <c:ptCount val="1"/>
                <c:pt idx="0">
                  <c:v>Linien / Lignes</c:v>
                </c:pt>
              </c:strCache>
            </c:strRef>
          </c:tx>
          <c:spPr>
            <a:solidFill>
              <a:schemeClr val="tx2">
                <a:lumMod val="40000"/>
                <a:lumOff val="60000"/>
              </a:schemeClr>
            </a:solidFill>
            <a:ln>
              <a:noFill/>
            </a:ln>
            <a:effectLst/>
          </c:spPr>
          <c:invertIfNegative val="0"/>
          <c:cat>
            <c:strRef>
              <c:f>'G2 '!$A$35:$A$47</c:f>
              <c:strCache>
                <c:ptCount val="11"/>
                <c:pt idx="1">
                  <c:v>         Bern 
         Belp</c:v>
                </c:pt>
                <c:pt idx="4">
                  <c:v>         Lugano 
         Agno</c:v>
                </c:pt>
                <c:pt idx="7">
                  <c:v>         Sion</c:v>
                </c:pt>
                <c:pt idx="10">
                  <c:v>         St.Gallen 
         Altenrhein</c:v>
                </c:pt>
              </c:strCache>
            </c:strRef>
          </c:cat>
          <c:val>
            <c:numRef>
              <c:f>'G2 '!$D$35:$D$47</c:f>
              <c:numCache>
                <c:formatCode>General</c:formatCode>
                <c:ptCount val="13"/>
                <c:pt idx="2" formatCode="#\ ###\ ##0">
                  <c:v>3939</c:v>
                </c:pt>
                <c:pt idx="5" formatCode="#\ ###\ ##0">
                  <c:v>0</c:v>
                </c:pt>
                <c:pt idx="8" formatCode="#\ ###\ ##0">
                  <c:v>0</c:v>
                </c:pt>
                <c:pt idx="11" formatCode="#\ ###\ ##0">
                  <c:v>10497</c:v>
                </c:pt>
              </c:numCache>
            </c:numRef>
          </c:val>
          <c:extLst>
            <c:ext xmlns:c16="http://schemas.microsoft.com/office/drawing/2014/chart" uri="{C3380CC4-5D6E-409C-BE32-E72D297353CC}">
              <c16:uniqueId val="{00000002-B638-49A8-83F3-A3FD9C2C2A4A}"/>
            </c:ext>
          </c:extLst>
        </c:ser>
        <c:ser>
          <c:idx val="3"/>
          <c:order val="3"/>
          <c:tx>
            <c:strRef>
              <c:f>'G2 '!$E$34</c:f>
              <c:strCache>
                <c:ptCount val="1"/>
                <c:pt idx="0">
                  <c:v>Charter / Charters</c:v>
                </c:pt>
              </c:strCache>
            </c:strRef>
          </c:tx>
          <c:spPr>
            <a:solidFill>
              <a:schemeClr val="tx2"/>
            </a:solidFill>
            <a:ln>
              <a:noFill/>
            </a:ln>
            <a:effectLst/>
          </c:spPr>
          <c:invertIfNegative val="0"/>
          <c:cat>
            <c:strRef>
              <c:f>'G2 '!$A$35:$A$47</c:f>
              <c:strCache>
                <c:ptCount val="11"/>
                <c:pt idx="1">
                  <c:v>         Bern 
         Belp</c:v>
                </c:pt>
                <c:pt idx="4">
                  <c:v>         Lugano 
         Agno</c:v>
                </c:pt>
                <c:pt idx="7">
                  <c:v>         Sion</c:v>
                </c:pt>
                <c:pt idx="10">
                  <c:v>         St.Gallen 
         Altenrhein</c:v>
                </c:pt>
              </c:strCache>
            </c:strRef>
          </c:cat>
          <c:val>
            <c:numRef>
              <c:f>'G2 '!$E$35:$E$47</c:f>
              <c:numCache>
                <c:formatCode>General</c:formatCode>
                <c:ptCount val="13"/>
                <c:pt idx="2" formatCode="#\ ###\ ##0">
                  <c:v>2254</c:v>
                </c:pt>
                <c:pt idx="5" formatCode="#\ ###\ ##0">
                  <c:v>0</c:v>
                </c:pt>
                <c:pt idx="8" formatCode="#\ ###\ ##0">
                  <c:v>576</c:v>
                </c:pt>
                <c:pt idx="11" formatCode="#\ ###\ ##0">
                  <c:v>0</c:v>
                </c:pt>
              </c:numCache>
            </c:numRef>
          </c:val>
          <c:extLst>
            <c:ext xmlns:c16="http://schemas.microsoft.com/office/drawing/2014/chart" uri="{C3380CC4-5D6E-409C-BE32-E72D297353CC}">
              <c16:uniqueId val="{00000003-B638-49A8-83F3-A3FD9C2C2A4A}"/>
            </c:ext>
          </c:extLst>
        </c:ser>
        <c:dLbls>
          <c:showLegendKey val="0"/>
          <c:showVal val="0"/>
          <c:showCatName val="0"/>
          <c:showSerName val="0"/>
          <c:showPercent val="0"/>
          <c:showBubbleSize val="0"/>
        </c:dLbls>
        <c:gapWidth val="15"/>
        <c:overlap val="100"/>
        <c:axId val="169690944"/>
        <c:axId val="88593160"/>
      </c:barChart>
      <c:catAx>
        <c:axId val="169690944"/>
        <c:scaling>
          <c:orientation val="minMax"/>
        </c:scaling>
        <c:delete val="0"/>
        <c:axPos val="b"/>
        <c:majorGridlines>
          <c:spPr>
            <a:ln w="6350"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88593160"/>
        <c:crosses val="autoZero"/>
        <c:auto val="1"/>
        <c:lblAlgn val="ctr"/>
        <c:lblOffset val="100"/>
        <c:noMultiLvlLbl val="0"/>
      </c:catAx>
      <c:valAx>
        <c:axId val="88593160"/>
        <c:scaling>
          <c:orientation val="minMax"/>
          <c:max val="15000"/>
          <c:min val="0"/>
        </c:scaling>
        <c:delete val="0"/>
        <c:axPos val="l"/>
        <c:majorGridlines>
          <c:spPr>
            <a:ln w="6350"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169690944"/>
        <c:crosses val="autoZero"/>
        <c:crossBetween val="between"/>
        <c:majorUnit val="5000"/>
      </c:valAx>
      <c:spPr>
        <a:solidFill>
          <a:schemeClr val="bg1">
            <a:lumMod val="95000"/>
          </a:schemeClr>
        </a:solidFill>
        <a:ln w="6350">
          <a:solidFill>
            <a:schemeClr val="bg1">
              <a:lumMod val="7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714073692046323E-2"/>
          <c:y val="0.26227412573706915"/>
          <c:w val="0.21240202564682073"/>
          <c:h val="0.3120263700667954"/>
        </c:manualLayout>
      </c:layout>
      <c:pieChart>
        <c:varyColors val="1"/>
        <c:ser>
          <c:idx val="0"/>
          <c:order val="0"/>
          <c:tx>
            <c:strRef>
              <c:f>'G3'!$B$30</c:f>
              <c:strCache>
                <c:ptCount val="1"/>
                <c:pt idx="0">
                  <c:v>Total</c:v>
                </c:pt>
              </c:strCache>
            </c:strRef>
          </c:tx>
          <c:spPr>
            <a:solidFill>
              <a:schemeClr val="bg1">
                <a:lumMod val="85000"/>
              </a:schemeClr>
            </a:solidFill>
            <a:ln w="19050"/>
          </c:spPr>
          <c:dPt>
            <c:idx val="0"/>
            <c:bubble3D val="0"/>
            <c:spPr>
              <a:solidFill>
                <a:schemeClr val="tx2">
                  <a:lumMod val="40000"/>
                  <a:lumOff val="60000"/>
                </a:schemeClr>
              </a:solidFill>
              <a:ln w="19050">
                <a:noFill/>
              </a:ln>
              <a:effectLst/>
            </c:spPr>
            <c:extLst>
              <c:ext xmlns:c16="http://schemas.microsoft.com/office/drawing/2014/chart" uri="{C3380CC4-5D6E-409C-BE32-E72D297353CC}">
                <c16:uniqueId val="{00000001-36F2-464D-94B9-9A7FDFB64780}"/>
              </c:ext>
            </c:extLst>
          </c:dPt>
          <c:dPt>
            <c:idx val="1"/>
            <c:bubble3D val="0"/>
            <c:spPr>
              <a:solidFill>
                <a:schemeClr val="accent6">
                  <a:lumMod val="40000"/>
                  <a:lumOff val="60000"/>
                </a:schemeClr>
              </a:solidFill>
              <a:ln w="19050">
                <a:noFill/>
              </a:ln>
              <a:effectLst/>
            </c:spPr>
            <c:extLst>
              <c:ext xmlns:c16="http://schemas.microsoft.com/office/drawing/2014/chart" uri="{C3380CC4-5D6E-409C-BE32-E72D297353CC}">
                <c16:uniqueId val="{00000003-36F2-464D-94B9-9A7FDFB64780}"/>
              </c:ext>
            </c:extLst>
          </c:dPt>
          <c:dPt>
            <c:idx val="2"/>
            <c:bubble3D val="0"/>
            <c:spPr>
              <a:solidFill>
                <a:schemeClr val="accent6"/>
              </a:solidFill>
              <a:ln w="19050">
                <a:noFill/>
              </a:ln>
              <a:effectLst/>
            </c:spPr>
            <c:extLst>
              <c:ext xmlns:c16="http://schemas.microsoft.com/office/drawing/2014/chart" uri="{C3380CC4-5D6E-409C-BE32-E72D297353CC}">
                <c16:uniqueId val="{00000005-36F2-464D-94B9-9A7FDFB64780}"/>
              </c:ext>
            </c:extLst>
          </c:dPt>
          <c:dPt>
            <c:idx val="3"/>
            <c:bubble3D val="0"/>
            <c:spPr>
              <a:solidFill>
                <a:schemeClr val="accent6">
                  <a:lumMod val="50000"/>
                </a:schemeClr>
              </a:solidFill>
              <a:ln w="19050">
                <a:noFill/>
              </a:ln>
              <a:effectLst/>
            </c:spPr>
            <c:extLst>
              <c:ext xmlns:c16="http://schemas.microsoft.com/office/drawing/2014/chart" uri="{C3380CC4-5D6E-409C-BE32-E72D297353CC}">
                <c16:uniqueId val="{00000007-36F2-464D-94B9-9A7FDFB64780}"/>
              </c:ext>
            </c:extLst>
          </c:dPt>
          <c:dPt>
            <c:idx val="4"/>
            <c:bubble3D val="0"/>
            <c:spPr>
              <a:solidFill>
                <a:schemeClr val="bg1">
                  <a:lumMod val="85000"/>
                </a:schemeClr>
              </a:solidFill>
              <a:ln w="19050">
                <a:noFill/>
              </a:ln>
              <a:effectLst/>
            </c:spPr>
            <c:extLst>
              <c:ext xmlns:c16="http://schemas.microsoft.com/office/drawing/2014/chart" uri="{C3380CC4-5D6E-409C-BE32-E72D297353CC}">
                <c16:uniqueId val="{00000009-36F2-464D-94B9-9A7FDFB64780}"/>
              </c:ext>
            </c:extLst>
          </c:dPt>
          <c:dPt>
            <c:idx val="5"/>
            <c:bubble3D val="0"/>
            <c:spPr>
              <a:solidFill>
                <a:schemeClr val="bg1">
                  <a:lumMod val="50000"/>
                </a:schemeClr>
              </a:solidFill>
              <a:ln w="19050">
                <a:noFill/>
              </a:ln>
              <a:effectLst/>
            </c:spPr>
            <c:extLst>
              <c:ext xmlns:c16="http://schemas.microsoft.com/office/drawing/2014/chart" uri="{C3380CC4-5D6E-409C-BE32-E72D297353CC}">
                <c16:uniqueId val="{0000000B-36F2-464D-94B9-9A7FDFB64780}"/>
              </c:ext>
            </c:extLst>
          </c:dPt>
          <c:dPt>
            <c:idx val="6"/>
            <c:bubble3D val="0"/>
            <c:spPr>
              <a:solidFill>
                <a:schemeClr val="tx1">
                  <a:lumMod val="65000"/>
                  <a:lumOff val="35000"/>
                </a:schemeClr>
              </a:solidFill>
              <a:ln w="19050">
                <a:noFill/>
              </a:ln>
              <a:effectLst/>
            </c:spPr>
            <c:extLst>
              <c:ext xmlns:c16="http://schemas.microsoft.com/office/drawing/2014/chart" uri="{C3380CC4-5D6E-409C-BE32-E72D297353CC}">
                <c16:uniqueId val="{0000000D-36F2-464D-94B9-9A7FDFB64780}"/>
              </c:ext>
            </c:extLst>
          </c:dPt>
          <c:dLbls>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0"/>
              <c:showCatName val="0"/>
              <c:showSerName val="0"/>
              <c:showPercent val="1"/>
              <c:showBubbleSize val="0"/>
              <c:extLst>
                <c:ext xmlns:c16="http://schemas.microsoft.com/office/drawing/2014/chart" uri="{C3380CC4-5D6E-409C-BE32-E72D297353CC}">
                  <c16:uniqueId val="{00000001-36F2-464D-94B9-9A7FDFB64780}"/>
                </c:ext>
              </c:extLst>
            </c:dLbl>
            <c:dLbl>
              <c:idx val="1"/>
              <c:numFmt formatCode="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0"/>
              <c:showCatName val="0"/>
              <c:showSerName val="0"/>
              <c:showPercent val="1"/>
              <c:showBubbleSize val="0"/>
              <c:extLst>
                <c:ext xmlns:c16="http://schemas.microsoft.com/office/drawing/2014/chart" uri="{C3380CC4-5D6E-409C-BE32-E72D297353CC}">
                  <c16:uniqueId val="{00000003-36F2-464D-94B9-9A7FDFB64780}"/>
                </c:ext>
              </c:extLst>
            </c:dLbl>
            <c:dLbl>
              <c:idx val="2"/>
              <c:numFmt formatCode="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0"/>
              <c:showCatName val="0"/>
              <c:showSerName val="0"/>
              <c:showPercent val="1"/>
              <c:showBubbleSize val="0"/>
              <c:extLst>
                <c:ext xmlns:c16="http://schemas.microsoft.com/office/drawing/2014/chart" uri="{C3380CC4-5D6E-409C-BE32-E72D297353CC}">
                  <c16:uniqueId val="{00000005-36F2-464D-94B9-9A7FDFB64780}"/>
                </c:ext>
              </c:extLst>
            </c:dLbl>
            <c:dLbl>
              <c:idx val="3"/>
              <c:layout>
                <c:manualLayout>
                  <c:x val="-3.6335754714906421E-3"/>
                  <c:y val="-6.688707833179151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6F2-464D-94B9-9A7FDFB64780}"/>
                </c:ext>
              </c:extLst>
            </c:dLbl>
            <c:dLbl>
              <c:idx val="4"/>
              <c:numFmt formatCode="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0"/>
              <c:showCatName val="0"/>
              <c:showSerName val="0"/>
              <c:showPercent val="1"/>
              <c:showBubbleSize val="0"/>
              <c:extLst>
                <c:ext xmlns:c16="http://schemas.microsoft.com/office/drawing/2014/chart" uri="{C3380CC4-5D6E-409C-BE32-E72D297353CC}">
                  <c16:uniqueId val="{00000009-36F2-464D-94B9-9A7FDFB64780}"/>
                </c:ext>
              </c:extLst>
            </c:dLbl>
            <c:dLbl>
              <c:idx val="5"/>
              <c:layout>
                <c:manualLayout>
                  <c:x val="-3.6223587123290126E-3"/>
                  <c:y val="-3.4028965065171279E-2"/>
                </c:manualLayout>
              </c:layout>
              <c:dLblPos val="bestFit"/>
              <c:showLegendKey val="0"/>
              <c:showVal val="0"/>
              <c:showCatName val="0"/>
              <c:showSerName val="0"/>
              <c:showPercent val="1"/>
              <c:showBubbleSize val="0"/>
              <c:extLst>
                <c:ext xmlns:c15="http://schemas.microsoft.com/office/drawing/2012/chart" uri="{CE6537A1-D6FC-4f65-9D91-7224C49458BB}">
                  <c15:layout>
                    <c:manualLayout>
                      <c:w val="5.1747649727312932E-2"/>
                      <c:h val="3.3843554375888041E-2"/>
                    </c:manualLayout>
                  </c15:layout>
                </c:ext>
                <c:ext xmlns:c16="http://schemas.microsoft.com/office/drawing/2014/chart" uri="{C3380CC4-5D6E-409C-BE32-E72D297353CC}">
                  <c16:uniqueId val="{0000000B-36F2-464D-94B9-9A7FDFB64780}"/>
                </c:ext>
              </c:extLst>
            </c:dLbl>
            <c:dLbl>
              <c:idx val="6"/>
              <c:layout>
                <c:manualLayout>
                  <c:x val="2.804181389577258E-2"/>
                  <c:y val="-7.6746205933003863E-3"/>
                </c:manualLayout>
              </c:layout>
              <c:tx>
                <c:rich>
                  <a:bodyPr/>
                  <a:lstStyle/>
                  <a:p>
                    <a:r>
                      <a:rPr lang="en-US"/>
                      <a:t>1.0%</a:t>
                    </a:r>
                  </a:p>
                </c:rich>
              </c:tx>
              <c:dLblPos val="bestFit"/>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D-36F2-464D-94B9-9A7FDFB6478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'G3'!$A$31:$A$37</c:f>
              <c:strCache>
                <c:ptCount val="7"/>
                <c:pt idx="0">
                  <c:v>Europa / Europe</c:v>
                </c:pt>
                <c:pt idx="1">
                  <c:v>Afrika / Afrique</c:v>
                </c:pt>
                <c:pt idx="2">
                  <c:v>Asien / Asie</c:v>
                </c:pt>
                <c:pt idx="3">
                  <c:v>Ozeanien / Océanie</c:v>
                </c:pt>
                <c:pt idx="4">
                  <c:v>Nordamerika / Amérique du Nord</c:v>
                </c:pt>
                <c:pt idx="5">
                  <c:v>Zentralamerika / Amérique centrale</c:v>
                </c:pt>
                <c:pt idx="6">
                  <c:v>Südamerika / Amérique du Sud</c:v>
                </c:pt>
              </c:strCache>
            </c:strRef>
          </c:cat>
          <c:val>
            <c:numRef>
              <c:f>'G3'!$B$31:$B$37</c:f>
              <c:numCache>
                <c:formatCode>#\ ###\ ##0</c:formatCode>
                <c:ptCount val="7"/>
                <c:pt idx="0">
                  <c:v>4218093</c:v>
                </c:pt>
                <c:pt idx="1">
                  <c:v>287212</c:v>
                </c:pt>
                <c:pt idx="2">
                  <c:v>464761</c:v>
                </c:pt>
                <c:pt idx="3">
                  <c:v>28262</c:v>
                </c:pt>
                <c:pt idx="4">
                  <c:v>322006</c:v>
                </c:pt>
                <c:pt idx="5">
                  <c:v>40312</c:v>
                </c:pt>
                <c:pt idx="6">
                  <c:v>76566</c:v>
                </c:pt>
              </c:numCache>
            </c:numRef>
          </c:val>
          <c:extLst>
            <c:ext xmlns:c16="http://schemas.microsoft.com/office/drawing/2014/chart" uri="{C3380CC4-5D6E-409C-BE32-E72D297353CC}">
              <c16:uniqueId val="{0000000E-36F2-464D-94B9-9A7FDFB64780}"/>
            </c:ext>
          </c:extLst>
        </c:ser>
        <c:dLbls>
          <c:dLblPos val="bestFit"/>
          <c:showLegendKey val="0"/>
          <c:showVal val="1"/>
          <c:showCatName val="0"/>
          <c:showSerName val="0"/>
          <c:showPercent val="0"/>
          <c:showBubbleSize val="0"/>
          <c:showLeaderLines val="1"/>
        </c:dLbls>
        <c:firstSliceAng val="0"/>
      </c:pieChart>
      <c:spPr>
        <a:noFill/>
        <a:ln w="25400">
          <a:noFill/>
        </a:ln>
        <a:effectLst/>
      </c:spPr>
    </c:plotArea>
    <c:legend>
      <c:legendPos val="r"/>
      <c:layout>
        <c:manualLayout>
          <c:xMode val="edge"/>
          <c:yMode val="edge"/>
          <c:x val="2.3181635498401843E-2"/>
          <c:y val="0.60863788094699023"/>
          <c:w val="0.25572662728609591"/>
          <c:h val="0.24707529032895542"/>
        </c:manualLayout>
      </c:layout>
      <c:overlay val="0"/>
      <c:spPr>
        <a:noFill/>
        <a:ln>
          <a:noFill/>
        </a:ln>
        <a:effectLst/>
      </c:spPr>
      <c:txPr>
        <a:bodyPr rot="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16566859589842"/>
          <c:y val="3.2173204426443239E-2"/>
          <c:w val="0.81266521156622984"/>
          <c:h val="0.90747219833222525"/>
        </c:manualLayout>
      </c:layout>
      <c:barChart>
        <c:barDir val="bar"/>
        <c:grouping val="clustered"/>
        <c:varyColors val="0"/>
        <c:ser>
          <c:idx val="0"/>
          <c:order val="0"/>
          <c:tx>
            <c:strRef>
              <c:f>'G3'!$A$41</c:f>
              <c:strCache>
                <c:ptCount val="1"/>
                <c:pt idx="0">
                  <c:v>Südamerika 
Amérique du Sud</c:v>
                </c:pt>
              </c:strCache>
            </c:strRef>
          </c:tx>
          <c:spPr>
            <a:solidFill>
              <a:schemeClr val="tx1">
                <a:lumMod val="65000"/>
                <a:lumOff val="35000"/>
              </a:schemeClr>
            </a:solidFill>
            <a:ln w="19050">
              <a:noFill/>
            </a:ln>
            <a:effectLst/>
          </c:spPr>
          <c:invertIfNegative val="0"/>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'G3'!$B$40:$D$40</c:f>
              <c:strCache>
                <c:ptCount val="3"/>
                <c:pt idx="0">
                  <c:v>Basel 
Mulhouse</c:v>
                </c:pt>
                <c:pt idx="1">
                  <c:v>Genève 
Cointrin</c:v>
                </c:pt>
                <c:pt idx="2">
                  <c:v>Zürich 
Kloten</c:v>
                </c:pt>
              </c:strCache>
            </c:strRef>
          </c:cat>
          <c:val>
            <c:numRef>
              <c:f>'G3'!$B$41:$D$41</c:f>
              <c:numCache>
                <c:formatCode>#\ ###\ ##0</c:formatCode>
                <c:ptCount val="3"/>
                <c:pt idx="0">
                  <c:v>0</c:v>
                </c:pt>
                <c:pt idx="1">
                  <c:v>18117</c:v>
                </c:pt>
                <c:pt idx="2">
                  <c:v>58449</c:v>
                </c:pt>
              </c:numCache>
            </c:numRef>
          </c:val>
          <c:extLst>
            <c:ext xmlns:c16="http://schemas.microsoft.com/office/drawing/2014/chart" uri="{C3380CC4-5D6E-409C-BE32-E72D297353CC}">
              <c16:uniqueId val="{00000000-703C-4C28-A3EC-7ECE7E884911}"/>
            </c:ext>
          </c:extLst>
        </c:ser>
        <c:ser>
          <c:idx val="1"/>
          <c:order val="1"/>
          <c:tx>
            <c:strRef>
              <c:f>'G3'!$A$42</c:f>
              <c:strCache>
                <c:ptCount val="1"/>
                <c:pt idx="0">
                  <c:v>Zentralamerika 
Amérique centrale</c:v>
                </c:pt>
              </c:strCache>
            </c:strRef>
          </c:tx>
          <c:spPr>
            <a:solidFill>
              <a:schemeClr val="bg1">
                <a:lumMod val="50000"/>
              </a:schemeClr>
            </a:solidFill>
            <a:ln>
              <a:noFill/>
            </a:ln>
            <a:effectLst/>
          </c:spPr>
          <c:invertIfNegative val="0"/>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'G3'!$B$40:$D$40</c:f>
              <c:strCache>
                <c:ptCount val="3"/>
                <c:pt idx="0">
                  <c:v>Basel 
Mulhouse</c:v>
                </c:pt>
                <c:pt idx="1">
                  <c:v>Genève 
Cointrin</c:v>
                </c:pt>
                <c:pt idx="2">
                  <c:v>Zürich 
Kloten</c:v>
                </c:pt>
              </c:strCache>
            </c:strRef>
          </c:cat>
          <c:val>
            <c:numRef>
              <c:f>'G3'!$B$42:$D$42</c:f>
              <c:numCache>
                <c:formatCode>#\ ###\ ##0</c:formatCode>
                <c:ptCount val="3"/>
                <c:pt idx="0">
                  <c:v>0</c:v>
                </c:pt>
                <c:pt idx="1">
                  <c:v>7448</c:v>
                </c:pt>
                <c:pt idx="2">
                  <c:v>32864</c:v>
                </c:pt>
              </c:numCache>
            </c:numRef>
          </c:val>
          <c:extLst>
            <c:ext xmlns:c16="http://schemas.microsoft.com/office/drawing/2014/chart" uri="{C3380CC4-5D6E-409C-BE32-E72D297353CC}">
              <c16:uniqueId val="{00000001-703C-4C28-A3EC-7ECE7E884911}"/>
            </c:ext>
          </c:extLst>
        </c:ser>
        <c:ser>
          <c:idx val="2"/>
          <c:order val="2"/>
          <c:tx>
            <c:strRef>
              <c:f>'G3'!$A$43</c:f>
              <c:strCache>
                <c:ptCount val="1"/>
                <c:pt idx="0">
                  <c:v>Nordamerika 
Amérique du Nord</c:v>
                </c:pt>
              </c:strCache>
            </c:strRef>
          </c:tx>
          <c:spPr>
            <a:solidFill>
              <a:schemeClr val="bg1">
                <a:lumMod val="85000"/>
              </a:schemeClr>
            </a:solidFill>
            <a:ln>
              <a:noFill/>
            </a:ln>
            <a:effectLst/>
          </c:spPr>
          <c:invertIfNegative val="0"/>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'G3'!$B$40:$D$40</c:f>
              <c:strCache>
                <c:ptCount val="3"/>
                <c:pt idx="0">
                  <c:v>Basel 
Mulhouse</c:v>
                </c:pt>
                <c:pt idx="1">
                  <c:v>Genève 
Cointrin</c:v>
                </c:pt>
                <c:pt idx="2">
                  <c:v>Zürich 
Kloten</c:v>
                </c:pt>
              </c:strCache>
            </c:strRef>
          </c:cat>
          <c:val>
            <c:numRef>
              <c:f>'G3'!$B$43:$D$43</c:f>
              <c:numCache>
                <c:formatCode>#\ ###\ ##0</c:formatCode>
                <c:ptCount val="3"/>
                <c:pt idx="0">
                  <c:v>329</c:v>
                </c:pt>
                <c:pt idx="1">
                  <c:v>99333</c:v>
                </c:pt>
                <c:pt idx="2">
                  <c:v>222344</c:v>
                </c:pt>
              </c:numCache>
            </c:numRef>
          </c:val>
          <c:extLst>
            <c:ext xmlns:c16="http://schemas.microsoft.com/office/drawing/2014/chart" uri="{C3380CC4-5D6E-409C-BE32-E72D297353CC}">
              <c16:uniqueId val="{00000002-703C-4C28-A3EC-7ECE7E884911}"/>
            </c:ext>
          </c:extLst>
        </c:ser>
        <c:ser>
          <c:idx val="3"/>
          <c:order val="3"/>
          <c:tx>
            <c:strRef>
              <c:f>'G3'!$A$44</c:f>
              <c:strCache>
                <c:ptCount val="1"/>
                <c:pt idx="0">
                  <c:v>Ozeanien 
Océanie</c:v>
                </c:pt>
              </c:strCache>
            </c:strRef>
          </c:tx>
          <c:spPr>
            <a:solidFill>
              <a:schemeClr val="accent4"/>
            </a:solidFill>
            <a:ln>
              <a:noFill/>
            </a:ln>
            <a:effectLst/>
          </c:spPr>
          <c:invertIfNegative val="0"/>
          <c:dPt>
            <c:idx val="2"/>
            <c:invertIfNegative val="0"/>
            <c:bubble3D val="0"/>
            <c:spPr>
              <a:solidFill>
                <a:schemeClr val="accent6">
                  <a:lumMod val="50000"/>
                </a:schemeClr>
              </a:solidFill>
              <a:ln>
                <a:noFill/>
              </a:ln>
              <a:effectLst/>
            </c:spPr>
            <c:extLst>
              <c:ext xmlns:c16="http://schemas.microsoft.com/office/drawing/2014/chart" uri="{C3380CC4-5D6E-409C-BE32-E72D297353CC}">
                <c16:uniqueId val="{00000004-703C-4C28-A3EC-7ECE7E884911}"/>
              </c:ext>
            </c:extLst>
          </c:dPt>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'G3'!$B$40:$D$40</c:f>
              <c:strCache>
                <c:ptCount val="3"/>
                <c:pt idx="0">
                  <c:v>Basel 
Mulhouse</c:v>
                </c:pt>
                <c:pt idx="1">
                  <c:v>Genève 
Cointrin</c:v>
                </c:pt>
                <c:pt idx="2">
                  <c:v>Zürich 
Kloten</c:v>
                </c:pt>
              </c:strCache>
            </c:strRef>
          </c:cat>
          <c:val>
            <c:numRef>
              <c:f>'G3'!$B$44:$D$44</c:f>
              <c:numCache>
                <c:formatCode>#\ ###\ ##0</c:formatCode>
                <c:ptCount val="3"/>
                <c:pt idx="0">
                  <c:v>0</c:v>
                </c:pt>
                <c:pt idx="1">
                  <c:v>3833</c:v>
                </c:pt>
                <c:pt idx="2">
                  <c:v>24429</c:v>
                </c:pt>
              </c:numCache>
            </c:numRef>
          </c:val>
          <c:extLst>
            <c:ext xmlns:c16="http://schemas.microsoft.com/office/drawing/2014/chart" uri="{C3380CC4-5D6E-409C-BE32-E72D297353CC}">
              <c16:uniqueId val="{00000005-703C-4C28-A3EC-7ECE7E884911}"/>
            </c:ext>
          </c:extLst>
        </c:ser>
        <c:ser>
          <c:idx val="4"/>
          <c:order val="4"/>
          <c:tx>
            <c:strRef>
              <c:f>'G3'!$A$45</c:f>
              <c:strCache>
                <c:ptCount val="1"/>
                <c:pt idx="0">
                  <c:v>Asien 
Asie</c:v>
                </c:pt>
              </c:strCache>
            </c:strRef>
          </c:tx>
          <c:spPr>
            <a:solidFill>
              <a:schemeClr val="accent6"/>
            </a:solidFill>
            <a:ln>
              <a:noFill/>
            </a:ln>
            <a:effectLst/>
          </c:spPr>
          <c:invertIfNegative val="0"/>
          <c:dLbls>
            <c:numFmt formatCode="#\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'G3'!$B$40:$D$40</c:f>
              <c:strCache>
                <c:ptCount val="3"/>
                <c:pt idx="0">
                  <c:v>Basel 
Mulhouse</c:v>
                </c:pt>
                <c:pt idx="1">
                  <c:v>Genève 
Cointrin</c:v>
                </c:pt>
                <c:pt idx="2">
                  <c:v>Zürich 
Kloten</c:v>
                </c:pt>
              </c:strCache>
            </c:strRef>
          </c:cat>
          <c:val>
            <c:numRef>
              <c:f>'G3'!$B$45:$D$45</c:f>
              <c:numCache>
                <c:formatCode>#\ ###\ ##0</c:formatCode>
                <c:ptCount val="3"/>
                <c:pt idx="0">
                  <c:v>359</c:v>
                </c:pt>
                <c:pt idx="1">
                  <c:v>137739</c:v>
                </c:pt>
                <c:pt idx="2">
                  <c:v>326623</c:v>
                </c:pt>
              </c:numCache>
            </c:numRef>
          </c:val>
          <c:extLst>
            <c:ext xmlns:c16="http://schemas.microsoft.com/office/drawing/2014/chart" uri="{C3380CC4-5D6E-409C-BE32-E72D297353CC}">
              <c16:uniqueId val="{00000006-703C-4C28-A3EC-7ECE7E884911}"/>
            </c:ext>
          </c:extLst>
        </c:ser>
        <c:ser>
          <c:idx val="5"/>
          <c:order val="5"/>
          <c:tx>
            <c:strRef>
              <c:f>'G3'!$A$46</c:f>
              <c:strCache>
                <c:ptCount val="1"/>
                <c:pt idx="0">
                  <c:v>Afrika 
Afrique</c:v>
                </c:pt>
              </c:strCache>
            </c:strRef>
          </c:tx>
          <c:spPr>
            <a:solidFill>
              <a:schemeClr val="accent6">
                <a:lumMod val="40000"/>
                <a:lumOff val="60000"/>
              </a:schemeClr>
            </a:solidFill>
            <a:ln>
              <a:noFill/>
            </a:ln>
            <a:effectLst/>
          </c:spPr>
          <c:invertIfNegative val="0"/>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'G3'!$B$40:$D$40</c:f>
              <c:strCache>
                <c:ptCount val="3"/>
                <c:pt idx="0">
                  <c:v>Basel 
Mulhouse</c:v>
                </c:pt>
                <c:pt idx="1">
                  <c:v>Genève 
Cointrin</c:v>
                </c:pt>
                <c:pt idx="2">
                  <c:v>Zürich 
Kloten</c:v>
                </c:pt>
              </c:strCache>
            </c:strRef>
          </c:cat>
          <c:val>
            <c:numRef>
              <c:f>'G3'!$B$46:$D$46</c:f>
              <c:numCache>
                <c:formatCode>#\ ###\ ##0</c:formatCode>
                <c:ptCount val="3"/>
                <c:pt idx="0">
                  <c:v>45849</c:v>
                </c:pt>
                <c:pt idx="1">
                  <c:v>128270</c:v>
                </c:pt>
                <c:pt idx="2">
                  <c:v>113093</c:v>
                </c:pt>
              </c:numCache>
            </c:numRef>
          </c:val>
          <c:extLst>
            <c:ext xmlns:c16="http://schemas.microsoft.com/office/drawing/2014/chart" uri="{C3380CC4-5D6E-409C-BE32-E72D297353CC}">
              <c16:uniqueId val="{00000007-703C-4C28-A3EC-7ECE7E884911}"/>
            </c:ext>
          </c:extLst>
        </c:ser>
        <c:ser>
          <c:idx val="6"/>
          <c:order val="6"/>
          <c:tx>
            <c:strRef>
              <c:f>'G3'!$A$47</c:f>
              <c:strCache>
                <c:ptCount val="1"/>
                <c:pt idx="0">
                  <c:v>Europa 
Europe</c:v>
                </c:pt>
              </c:strCache>
            </c:strRef>
          </c:tx>
          <c:spPr>
            <a:solidFill>
              <a:schemeClr val="tx2">
                <a:lumMod val="40000"/>
                <a:lumOff val="60000"/>
              </a:schemeClr>
            </a:solidFill>
            <a:ln>
              <a:noFill/>
            </a:ln>
            <a:effectLst/>
          </c:spPr>
          <c:invertIfNegative val="0"/>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'G3'!$B$40:$D$40</c:f>
              <c:strCache>
                <c:ptCount val="3"/>
                <c:pt idx="0">
                  <c:v>Basel 
Mulhouse</c:v>
                </c:pt>
                <c:pt idx="1">
                  <c:v>Genève 
Cointrin</c:v>
                </c:pt>
                <c:pt idx="2">
                  <c:v>Zürich 
Kloten</c:v>
                </c:pt>
              </c:strCache>
            </c:strRef>
          </c:cat>
          <c:val>
            <c:numRef>
              <c:f>'G3'!$B$47:$D$47</c:f>
              <c:numCache>
                <c:formatCode>#\ ###\ ##0</c:formatCode>
                <c:ptCount val="3"/>
                <c:pt idx="0">
                  <c:v>941958</c:v>
                </c:pt>
                <c:pt idx="1">
                  <c:v>1499253</c:v>
                </c:pt>
                <c:pt idx="2">
                  <c:v>1769081</c:v>
                </c:pt>
              </c:numCache>
            </c:numRef>
          </c:val>
          <c:extLst>
            <c:ext xmlns:c16="http://schemas.microsoft.com/office/drawing/2014/chart" uri="{C3380CC4-5D6E-409C-BE32-E72D297353CC}">
              <c16:uniqueId val="{00000008-703C-4C28-A3EC-7ECE7E884911}"/>
            </c:ext>
          </c:extLst>
        </c:ser>
        <c:dLbls>
          <c:dLblPos val="outEnd"/>
          <c:showLegendKey val="0"/>
          <c:showVal val="1"/>
          <c:showCatName val="0"/>
          <c:showSerName val="0"/>
          <c:showPercent val="0"/>
          <c:showBubbleSize val="0"/>
        </c:dLbls>
        <c:gapWidth val="175"/>
        <c:axId val="169690944"/>
        <c:axId val="88593160"/>
      </c:barChart>
      <c:catAx>
        <c:axId val="169690944"/>
        <c:scaling>
          <c:orientation val="minMax"/>
        </c:scaling>
        <c:delete val="0"/>
        <c:axPos val="l"/>
        <c:majorGridlines>
          <c:spPr>
            <a:ln w="6350"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88593160"/>
        <c:crosses val="autoZero"/>
        <c:auto val="1"/>
        <c:lblAlgn val="ctr"/>
        <c:lblOffset val="100"/>
        <c:noMultiLvlLbl val="0"/>
      </c:catAx>
      <c:valAx>
        <c:axId val="88593160"/>
        <c:scaling>
          <c:orientation val="minMax"/>
          <c:max val="2500000"/>
          <c:min val="0"/>
        </c:scaling>
        <c:delete val="0"/>
        <c:axPos val="b"/>
        <c:majorGridlines>
          <c:spPr>
            <a:ln w="6350" cap="flat" cmpd="sng" algn="ctr">
              <a:solidFill>
                <a:schemeClr val="tx1">
                  <a:lumMod val="15000"/>
                  <a:lumOff val="85000"/>
                </a:schemeClr>
              </a:solidFill>
              <a:round/>
            </a:ln>
            <a:effectLst/>
          </c:spPr>
        </c:majorGridlines>
        <c:numFmt formatCode="#\ ###\ ##0" sourceLinked="0"/>
        <c:majorTickMark val="none"/>
        <c:minorTickMark val="none"/>
        <c:tickLblPos val="nextTo"/>
        <c:spPr>
          <a:noFill/>
          <a:ln>
            <a:noFill/>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169690944"/>
        <c:crosses val="autoZero"/>
        <c:crossBetween val="between"/>
        <c:majorUnit val="500000"/>
      </c:valAx>
      <c:spPr>
        <a:solidFill>
          <a:schemeClr val="bg1">
            <a:lumMod val="95000"/>
          </a:schemeClr>
        </a:solidFill>
        <a:ln w="6350">
          <a:solidFill>
            <a:schemeClr val="bg1">
              <a:lumMod val="7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195943</xdr:colOff>
      <xdr:row>2</xdr:row>
      <xdr:rowOff>119743</xdr:rowOff>
    </xdr:from>
    <xdr:to>
      <xdr:col>9</xdr:col>
      <xdr:colOff>65314</xdr:colOff>
      <xdr:row>19</xdr:row>
      <xdr:rowOff>0</xdr:rowOff>
    </xdr:to>
    <xdr:graphicFrame macro="">
      <xdr:nvGraphicFramePr>
        <xdr:cNvPr id="2" name="Diagramm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197068</xdr:colOff>
      <xdr:row>0</xdr:row>
      <xdr:rowOff>202012</xdr:rowOff>
    </xdr:from>
    <xdr:ext cx="6023679" cy="376057"/>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97068" y="156292"/>
          <a:ext cx="6023679" cy="3760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de-CH" sz="950" b="0">
              <a:latin typeface="Roboto Medium" panose="02000000000000000000" pitchFamily="2" charset="0"/>
              <a:ea typeface="Roboto Medium" panose="02000000000000000000" pitchFamily="2" charset="0"/>
            </a:rPr>
            <a:t>Flugbewegungen</a:t>
          </a:r>
          <a:r>
            <a:rPr lang="de-CH" sz="950" b="0" baseline="0">
              <a:latin typeface="Roboto Medium" panose="02000000000000000000" pitchFamily="2" charset="0"/>
              <a:ea typeface="Roboto Medium" panose="02000000000000000000" pitchFamily="2" charset="0"/>
            </a:rPr>
            <a:t> im Linien- und Charterverkehr nach </a:t>
          </a:r>
          <a:r>
            <a:rPr lang="de-CH" sz="950" b="0" baseline="0">
              <a:solidFill>
                <a:sysClr val="windowText" lastClr="000000"/>
              </a:solidFill>
              <a:latin typeface="Roboto Medium" panose="02000000000000000000" pitchFamily="2" charset="0"/>
              <a:ea typeface="Roboto Medium" panose="02000000000000000000" pitchFamily="2" charset="0"/>
            </a:rPr>
            <a:t>Flughäfen</a:t>
          </a:r>
          <a:r>
            <a:rPr lang="de-CH" sz="950" b="0" baseline="0">
              <a:latin typeface="Roboto Medium" panose="02000000000000000000" pitchFamily="2" charset="0"/>
              <a:ea typeface="Roboto Medium" panose="02000000000000000000" pitchFamily="2" charset="0"/>
            </a:rPr>
            <a:t> – 4. Quartal 2022/2023</a:t>
          </a:r>
        </a:p>
        <a:p>
          <a:r>
            <a:rPr lang="de-CH" sz="950" b="0">
              <a:latin typeface="Roboto Medium" panose="02000000000000000000" pitchFamily="2" charset="0"/>
              <a:ea typeface="Roboto Medium" panose="02000000000000000000" pitchFamily="2" charset="0"/>
            </a:rPr>
            <a:t>Mouvements aériens dans le trafic</a:t>
          </a:r>
          <a:r>
            <a:rPr lang="de-CH" sz="950" b="0" baseline="0">
              <a:latin typeface="Roboto Medium" panose="02000000000000000000" pitchFamily="2" charset="0"/>
              <a:ea typeface="Roboto Medium" panose="02000000000000000000" pitchFamily="2" charset="0"/>
            </a:rPr>
            <a:t> </a:t>
          </a:r>
          <a:r>
            <a:rPr lang="de-CH" sz="950" b="0">
              <a:latin typeface="Roboto Medium" panose="02000000000000000000" pitchFamily="2" charset="0"/>
              <a:ea typeface="Roboto Medium" panose="02000000000000000000" pitchFamily="2" charset="0"/>
            </a:rPr>
            <a:t>de ligne et charter selon </a:t>
          </a:r>
          <a:r>
            <a:rPr lang="de-CH" sz="950" b="0">
              <a:solidFill>
                <a:sysClr val="windowText" lastClr="000000"/>
              </a:solidFill>
              <a:latin typeface="Roboto Medium" panose="02000000000000000000" pitchFamily="2" charset="0"/>
              <a:ea typeface="Roboto Medium" panose="02000000000000000000" pitchFamily="2" charset="0"/>
            </a:rPr>
            <a:t>l'aéroport</a:t>
          </a:r>
          <a:r>
            <a:rPr lang="de-CH" sz="950" b="0">
              <a:latin typeface="Roboto Medium" panose="02000000000000000000" pitchFamily="2" charset="0"/>
              <a:ea typeface="Roboto Medium" panose="02000000000000000000" pitchFamily="2" charset="0"/>
            </a:rPr>
            <a:t> – 4ème trimestre 2022/2023</a:t>
          </a:r>
        </a:p>
      </xdr:txBody>
    </xdr:sp>
    <xdr:clientData/>
  </xdr:oneCellAnchor>
  <xdr:twoCellAnchor>
    <xdr:from>
      <xdr:col>0</xdr:col>
      <xdr:colOff>205922</xdr:colOff>
      <xdr:row>3</xdr:row>
      <xdr:rowOff>131582</xdr:rowOff>
    </xdr:from>
    <xdr:to>
      <xdr:col>9</xdr:col>
      <xdr:colOff>5442</xdr:colOff>
      <xdr:row>3</xdr:row>
      <xdr:rowOff>174171</xdr:rowOff>
    </xdr:to>
    <xdr:cxnSp macro="">
      <xdr:nvCxnSpPr>
        <xdr:cNvPr id="4" name="Gerader Verbinder 3">
          <a:extLst>
            <a:ext uri="{FF2B5EF4-FFF2-40B4-BE49-F238E27FC236}">
              <a16:creationId xmlns:a16="http://schemas.microsoft.com/office/drawing/2014/main" id="{00000000-0008-0000-0100-000004000000}"/>
            </a:ext>
          </a:extLst>
        </xdr:cNvPr>
        <xdr:cNvCxnSpPr/>
      </xdr:nvCxnSpPr>
      <xdr:spPr>
        <a:xfrm>
          <a:off x="205922" y="642122"/>
          <a:ext cx="6200320" cy="42589"/>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168509</xdr:colOff>
      <xdr:row>16</xdr:row>
      <xdr:rowOff>91214</xdr:rowOff>
    </xdr:from>
    <xdr:to>
      <xdr:col>8</xdr:col>
      <xdr:colOff>566058</xdr:colOff>
      <xdr:row>16</xdr:row>
      <xdr:rowOff>97971</xdr:rowOff>
    </xdr:to>
    <xdr:cxnSp macro="">
      <xdr:nvCxnSpPr>
        <xdr:cNvPr id="5" name="Gerader Verbinder 4">
          <a:extLst>
            <a:ext uri="{FF2B5EF4-FFF2-40B4-BE49-F238E27FC236}">
              <a16:creationId xmlns:a16="http://schemas.microsoft.com/office/drawing/2014/main" id="{00000000-0008-0000-0100-000005000000}"/>
            </a:ext>
          </a:extLst>
        </xdr:cNvPr>
        <xdr:cNvCxnSpPr/>
      </xdr:nvCxnSpPr>
      <xdr:spPr>
        <a:xfrm>
          <a:off x="168509" y="2861628"/>
          <a:ext cx="6172420" cy="6757"/>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99058</xdr:colOff>
      <xdr:row>5</xdr:row>
      <xdr:rowOff>130623</xdr:rowOff>
    </xdr:from>
    <xdr:to>
      <xdr:col>7</xdr:col>
      <xdr:colOff>217714</xdr:colOff>
      <xdr:row>16</xdr:row>
      <xdr:rowOff>70756</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208642</xdr:colOff>
      <xdr:row>4</xdr:row>
      <xdr:rowOff>19332</xdr:rowOff>
    </xdr:from>
    <xdr:ext cx="1723573" cy="202235"/>
    <xdr:sp macro="" textlink="">
      <xdr:nvSpPr>
        <xdr:cNvPr id="8" name="Textfeld 7">
          <a:extLst>
            <a:ext uri="{FF2B5EF4-FFF2-40B4-BE49-F238E27FC236}">
              <a16:creationId xmlns:a16="http://schemas.microsoft.com/office/drawing/2014/main" id="{00000000-0008-0000-0100-000008000000}"/>
            </a:ext>
          </a:extLst>
        </xdr:cNvPr>
        <xdr:cNvSpPr txBox="1"/>
      </xdr:nvSpPr>
      <xdr:spPr>
        <a:xfrm>
          <a:off x="208642" y="705132"/>
          <a:ext cx="1723573" cy="202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Landesflughäfen / Aéroports nationaux</a:t>
          </a:r>
        </a:p>
      </xdr:txBody>
    </xdr:sp>
    <xdr:clientData/>
  </xdr:oneCellAnchor>
  <xdr:oneCellAnchor>
    <xdr:from>
      <xdr:col>3</xdr:col>
      <xdr:colOff>112849</xdr:colOff>
      <xdr:row>4</xdr:row>
      <xdr:rowOff>32469</xdr:rowOff>
    </xdr:from>
    <xdr:ext cx="1723573" cy="192360"/>
    <xdr:sp macro="" textlink="">
      <xdr:nvSpPr>
        <xdr:cNvPr id="9" name="Textfeld 8">
          <a:extLst>
            <a:ext uri="{FF2B5EF4-FFF2-40B4-BE49-F238E27FC236}">
              <a16:creationId xmlns:a16="http://schemas.microsoft.com/office/drawing/2014/main" id="{00000000-0008-0000-0100-000009000000}"/>
            </a:ext>
          </a:extLst>
        </xdr:cNvPr>
        <xdr:cNvSpPr txBox="1"/>
      </xdr:nvSpPr>
      <xdr:spPr>
        <a:xfrm>
          <a:off x="2676435" y="712826"/>
          <a:ext cx="1723573"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solidFill>
                <a:sysClr val="windowText" lastClr="000000"/>
              </a:solidFill>
              <a:latin typeface="Roboto Medium" panose="02000000000000000000" pitchFamily="2" charset="0"/>
              <a:ea typeface="Roboto Medium" panose="02000000000000000000" pitchFamily="2" charset="0"/>
            </a:rPr>
            <a:t>Regionalflughäfen / Aéroports régionaux</a:t>
          </a:r>
        </a:p>
      </xdr:txBody>
    </xdr:sp>
    <xdr:clientData/>
  </xdr:oneCellAnchor>
  <xdr:twoCellAnchor editAs="oneCell">
    <xdr:from>
      <xdr:col>7</xdr:col>
      <xdr:colOff>122465</xdr:colOff>
      <xdr:row>5</xdr:row>
      <xdr:rowOff>210909</xdr:rowOff>
    </xdr:from>
    <xdr:to>
      <xdr:col>8</xdr:col>
      <xdr:colOff>544286</xdr:colOff>
      <xdr:row>9</xdr:row>
      <xdr:rowOff>34700</xdr:rowOff>
    </xdr:to>
    <xdr:pic>
      <xdr:nvPicPr>
        <xdr:cNvPr id="13" name="Grafik 12">
          <a:extLst>
            <a:ext uri="{FF2B5EF4-FFF2-40B4-BE49-F238E27FC236}">
              <a16:creationId xmlns:a16="http://schemas.microsoft.com/office/drawing/2014/main" id="{3EAF1E67-8CB2-4059-B004-65D7970AD89C}"/>
            </a:ext>
          </a:extLst>
        </xdr:cNvPr>
        <xdr:cNvPicPr>
          <a:picLocks noChangeAspect="1"/>
        </xdr:cNvPicPr>
      </xdr:nvPicPr>
      <xdr:blipFill>
        <a:blip xmlns:r="http://schemas.openxmlformats.org/officeDocument/2006/relationships" r:embed="rId3"/>
        <a:stretch>
          <a:fillRect/>
        </a:stretch>
      </xdr:blipFill>
      <xdr:spPr>
        <a:xfrm>
          <a:off x="5619751" y="1204230"/>
          <a:ext cx="1108981" cy="670701"/>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dr:relSizeAnchor xmlns:cdr="http://schemas.openxmlformats.org/drawingml/2006/chartDrawing">
    <cdr:from>
      <cdr:x>0</cdr:x>
      <cdr:y>0.87576</cdr:y>
    </cdr:from>
    <cdr:to>
      <cdr:x>1</cdr:x>
      <cdr:y>0.97607</cdr:y>
    </cdr:to>
    <cdr:sp macro="" textlink="">
      <cdr:nvSpPr>
        <cdr:cNvPr id="3" name="Textfeld 2"/>
        <cdr:cNvSpPr txBox="1"/>
      </cdr:nvSpPr>
      <cdr:spPr>
        <a:xfrm xmlns:a="http://schemas.openxmlformats.org/drawingml/2006/main">
          <a:off x="0" y="2497712"/>
          <a:ext cx="6286500" cy="28609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de-CH" sz="550">
              <a:latin typeface="Roboto Light" panose="02000000000000000000" pitchFamily="2" charset="0"/>
              <a:ea typeface="Roboto Light" panose="02000000000000000000" pitchFamily="2" charset="0"/>
            </a:rPr>
            <a:t>Quelle:</a:t>
          </a:r>
          <a:r>
            <a:rPr lang="de-CH" sz="550" baseline="0">
              <a:latin typeface="Roboto Light" panose="02000000000000000000" pitchFamily="2" charset="0"/>
              <a:ea typeface="Roboto Light" panose="02000000000000000000" pitchFamily="2" charset="0"/>
            </a:rPr>
            <a:t> BFS, BAZL – Luftverkehr, Linien- und Charterverkehr (AVIA_LC)                                                                                                                                                                                                                        </a:t>
          </a:r>
          <a:r>
            <a:rPr lang="de-CH" sz="550" baseline="0">
              <a:effectLst/>
              <a:latin typeface="Roboto Light" panose="02000000000000000000" pitchFamily="2" charset="0"/>
              <a:ea typeface="Roboto Light" panose="02000000000000000000" pitchFamily="2" charset="0"/>
              <a:cs typeface="+mn-cs"/>
            </a:rPr>
            <a:t>©BFS/OFS  </a:t>
          </a:r>
          <a:r>
            <a:rPr lang="de-CH" sz="550" baseline="0">
              <a:latin typeface="Roboto Light" panose="02000000000000000000" pitchFamily="2" charset="0"/>
              <a:ea typeface="Roboto Light" panose="02000000000000000000" pitchFamily="2" charset="0"/>
            </a:rPr>
            <a:t>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de-CH" sz="550">
              <a:effectLst/>
              <a:latin typeface="Roboto Light" panose="02000000000000000000" pitchFamily="2" charset="0"/>
              <a:ea typeface="Roboto Light" panose="02000000000000000000" pitchFamily="2" charset="0"/>
              <a:cs typeface="+mn-cs"/>
            </a:rPr>
            <a:t>Source: OFS, OFAC – Transport aérien, trafic de ligne et charter (AVIA_LC)</a:t>
          </a:r>
          <a:br>
            <a:rPr lang="de-CH" sz="550">
              <a:effectLst/>
              <a:latin typeface="Roboto Light" panose="02000000000000000000" pitchFamily="2" charset="0"/>
              <a:ea typeface="Roboto Light" panose="02000000000000000000" pitchFamily="2" charset="0"/>
              <a:cs typeface="+mn-cs"/>
            </a:rPr>
          </a:br>
          <a:endParaRPr lang="de-CH" sz="500">
            <a:effectLst/>
            <a:latin typeface="Roboto Light" panose="02000000000000000000" pitchFamily="2" charset="0"/>
            <a:ea typeface="Roboto Light" panose="02000000000000000000" pitchFamily="2" charset="0"/>
          </a:endParaRPr>
        </a:p>
        <a:p xmlns:a="http://schemas.openxmlformats.org/drawingml/2006/main">
          <a:endParaRPr lang="de-CH" sz="550">
            <a:effectLst/>
            <a:latin typeface="Roboto Light" panose="02000000000000000000" pitchFamily="2" charset="0"/>
            <a:ea typeface="Roboto Light" panose="02000000000000000000" pitchFamily="2" charset="0"/>
            <a:cs typeface="+mn-cs"/>
          </a:endParaRPr>
        </a:p>
        <a:p xmlns:a="http://schemas.openxmlformats.org/drawingml/2006/main">
          <a:endParaRPr lang="de-CH" sz="550" i="0">
            <a:latin typeface="Roboto Light" panose="02000000000000000000" pitchFamily="2" charset="0"/>
            <a:ea typeface="Roboto Light" panose="02000000000000000000" pitchFamily="2" charset="0"/>
          </a:endParaRPr>
        </a:p>
      </cdr:txBody>
    </cdr:sp>
  </cdr:relSizeAnchor>
  <cdr:relSizeAnchor xmlns:cdr="http://schemas.openxmlformats.org/drawingml/2006/chartDrawing">
    <cdr:from>
      <cdr:x>0.00076</cdr:x>
      <cdr:y>0</cdr:y>
    </cdr:from>
    <cdr:to>
      <cdr:x>0.37227</cdr:x>
      <cdr:y>0.05546</cdr:y>
    </cdr:to>
    <cdr:sp macro="" textlink="">
      <cdr:nvSpPr>
        <cdr:cNvPr id="7" name="Textfeld 9"/>
        <cdr:cNvSpPr txBox="1"/>
      </cdr:nvSpPr>
      <cdr:spPr>
        <a:xfrm xmlns:a="http://schemas.openxmlformats.org/drawingml/2006/main">
          <a:off x="4778" y="0"/>
          <a:ext cx="2335497" cy="17417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Light" panose="02000000000000000000" pitchFamily="2" charset="0"/>
              <a:ea typeface="Roboto Light" panose="02000000000000000000" pitchFamily="2" charset="0"/>
            </a:rPr>
            <a:t>Starts und Landungen / Décollages et atterrissages</a:t>
          </a:r>
        </a:p>
      </cdr:txBody>
    </cdr:sp>
  </cdr:relSizeAnchor>
</c:userShapes>
</file>

<file path=xl/drawings/drawing3.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195943</xdr:colOff>
      <xdr:row>2</xdr:row>
      <xdr:rowOff>105102</xdr:rowOff>
    </xdr:from>
    <xdr:to>
      <xdr:col>8</xdr:col>
      <xdr:colOff>625929</xdr:colOff>
      <xdr:row>18</xdr:row>
      <xdr:rowOff>92528</xdr:rowOff>
    </xdr:to>
    <xdr:graphicFrame macro="">
      <xdr:nvGraphicFramePr>
        <xdr:cNvPr id="2" name="Diagramm 1">
          <a:extLst>
            <a:ext uri="{FF2B5EF4-FFF2-40B4-BE49-F238E27FC236}">
              <a16:creationId xmlns:a16="http://schemas.microsoft.com/office/drawing/2014/main" id="{D4A010B7-3F61-43D6-9655-8D65B78AF4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201386</xdr:colOff>
      <xdr:row>3</xdr:row>
      <xdr:rowOff>136071</xdr:rowOff>
    </xdr:from>
    <xdr:to>
      <xdr:col>8</xdr:col>
      <xdr:colOff>630979</xdr:colOff>
      <xdr:row>3</xdr:row>
      <xdr:rowOff>142470</xdr:rowOff>
    </xdr:to>
    <xdr:cxnSp macro="">
      <xdr:nvCxnSpPr>
        <xdr:cNvPr id="3" name="Gerader Verbinder 2">
          <a:extLst>
            <a:ext uri="{FF2B5EF4-FFF2-40B4-BE49-F238E27FC236}">
              <a16:creationId xmlns:a16="http://schemas.microsoft.com/office/drawing/2014/main" id="{E9A5CE4B-56AA-4D28-A7E6-82B2B5E2D92B}"/>
            </a:ext>
          </a:extLst>
        </xdr:cNvPr>
        <xdr:cNvCxnSpPr/>
      </xdr:nvCxnSpPr>
      <xdr:spPr>
        <a:xfrm>
          <a:off x="201386" y="646611"/>
          <a:ext cx="6190313" cy="6399"/>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115387</xdr:colOff>
      <xdr:row>5</xdr:row>
      <xdr:rowOff>87079</xdr:rowOff>
    </xdr:from>
    <xdr:to>
      <xdr:col>7</xdr:col>
      <xdr:colOff>185057</xdr:colOff>
      <xdr:row>16</xdr:row>
      <xdr:rowOff>81642</xdr:rowOff>
    </xdr:to>
    <xdr:graphicFrame macro="">
      <xdr:nvGraphicFramePr>
        <xdr:cNvPr id="5" name="Diagramm 4">
          <a:extLst>
            <a:ext uri="{FF2B5EF4-FFF2-40B4-BE49-F238E27FC236}">
              <a16:creationId xmlns:a16="http://schemas.microsoft.com/office/drawing/2014/main" id="{4B4EE6CB-F917-452F-8E5C-90A28AFDA4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6</xdr:col>
      <xdr:colOff>488950</xdr:colOff>
      <xdr:row>1</xdr:row>
      <xdr:rowOff>0</xdr:rowOff>
    </xdr:from>
    <xdr:ext cx="184731" cy="264560"/>
    <xdr:sp macro="" textlink="">
      <xdr:nvSpPr>
        <xdr:cNvPr id="6" name="Textfeld 5">
          <a:extLst>
            <a:ext uri="{FF2B5EF4-FFF2-40B4-BE49-F238E27FC236}">
              <a16:creationId xmlns:a16="http://schemas.microsoft.com/office/drawing/2014/main" id="{E8633DFE-9EF0-45F6-99B3-FD9532FAE7AE}"/>
            </a:ext>
          </a:extLst>
        </xdr:cNvPr>
        <xdr:cNvSpPr txBox="1"/>
      </xdr:nvSpPr>
      <xdr:spPr>
        <a:xfrm>
          <a:off x="4969510" y="1600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0</xdr:col>
      <xdr:colOff>208642</xdr:colOff>
      <xdr:row>4</xdr:row>
      <xdr:rowOff>19332</xdr:rowOff>
    </xdr:from>
    <xdr:ext cx="1723573" cy="202235"/>
    <xdr:sp macro="" textlink="">
      <xdr:nvSpPr>
        <xdr:cNvPr id="7" name="Textfeld 6">
          <a:extLst>
            <a:ext uri="{FF2B5EF4-FFF2-40B4-BE49-F238E27FC236}">
              <a16:creationId xmlns:a16="http://schemas.microsoft.com/office/drawing/2014/main" id="{8AC302E0-EEAE-4A3C-90AB-00B3858994F6}"/>
            </a:ext>
          </a:extLst>
        </xdr:cNvPr>
        <xdr:cNvSpPr txBox="1"/>
      </xdr:nvSpPr>
      <xdr:spPr>
        <a:xfrm>
          <a:off x="208642" y="705132"/>
          <a:ext cx="1723573" cy="202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Landesflughäfen / Aéroports nationaux</a:t>
          </a:r>
        </a:p>
      </xdr:txBody>
    </xdr:sp>
    <xdr:clientData/>
  </xdr:oneCellAnchor>
  <xdr:oneCellAnchor>
    <xdr:from>
      <xdr:col>3</xdr:col>
      <xdr:colOff>129178</xdr:colOff>
      <xdr:row>4</xdr:row>
      <xdr:rowOff>32469</xdr:rowOff>
    </xdr:from>
    <xdr:ext cx="1723573" cy="192360"/>
    <xdr:sp macro="" textlink="">
      <xdr:nvSpPr>
        <xdr:cNvPr id="8" name="Textfeld 7">
          <a:extLst>
            <a:ext uri="{FF2B5EF4-FFF2-40B4-BE49-F238E27FC236}">
              <a16:creationId xmlns:a16="http://schemas.microsoft.com/office/drawing/2014/main" id="{FDA91F52-CA9C-479C-8E22-F6A9ADC10788}"/>
            </a:ext>
          </a:extLst>
        </xdr:cNvPr>
        <xdr:cNvSpPr txBox="1"/>
      </xdr:nvSpPr>
      <xdr:spPr>
        <a:xfrm>
          <a:off x="2692764" y="712826"/>
          <a:ext cx="1723573"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solidFill>
                <a:sysClr val="windowText" lastClr="000000"/>
              </a:solidFill>
              <a:latin typeface="Roboto Medium" panose="02000000000000000000" pitchFamily="2" charset="0"/>
              <a:ea typeface="Roboto Medium" panose="02000000000000000000" pitchFamily="2" charset="0"/>
            </a:rPr>
            <a:t>Regionalflughäfen / Aéroports régionaux</a:t>
          </a:r>
        </a:p>
      </xdr:txBody>
    </xdr:sp>
    <xdr:clientData/>
  </xdr:oneCellAnchor>
  <xdr:oneCellAnchor>
    <xdr:from>
      <xdr:col>0</xdr:col>
      <xdr:colOff>186183</xdr:colOff>
      <xdr:row>1</xdr:row>
      <xdr:rowOff>1315</xdr:rowOff>
    </xdr:from>
    <xdr:ext cx="6023679" cy="341586"/>
    <xdr:sp macro="" textlink="">
      <xdr:nvSpPr>
        <xdr:cNvPr id="9" name="Textfeld 8">
          <a:extLst>
            <a:ext uri="{FF2B5EF4-FFF2-40B4-BE49-F238E27FC236}">
              <a16:creationId xmlns:a16="http://schemas.microsoft.com/office/drawing/2014/main" id="{F05A4297-73BA-4FE0-826B-D17B4EB25CE3}"/>
            </a:ext>
          </a:extLst>
        </xdr:cNvPr>
        <xdr:cNvSpPr txBox="1"/>
      </xdr:nvSpPr>
      <xdr:spPr>
        <a:xfrm>
          <a:off x="186183" y="159158"/>
          <a:ext cx="6023679" cy="341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de-CH" sz="950" b="0">
              <a:latin typeface="Roboto Medium" panose="02000000000000000000" pitchFamily="2" charset="0"/>
              <a:ea typeface="Roboto Medium" panose="02000000000000000000" pitchFamily="2" charset="0"/>
            </a:rPr>
            <a:t>Passagier/-innen </a:t>
          </a:r>
          <a:r>
            <a:rPr lang="de-CH" sz="950" b="0" baseline="0">
              <a:latin typeface="Roboto Medium" panose="02000000000000000000" pitchFamily="2" charset="0"/>
              <a:ea typeface="Roboto Medium" panose="02000000000000000000" pitchFamily="2" charset="0"/>
            </a:rPr>
            <a:t>im Linien- und Charterverkehr nach </a:t>
          </a:r>
          <a:r>
            <a:rPr lang="de-CH" sz="950" b="0" baseline="0">
              <a:solidFill>
                <a:sysClr val="windowText" lastClr="000000"/>
              </a:solidFill>
              <a:latin typeface="Roboto Medium" panose="02000000000000000000" pitchFamily="2" charset="0"/>
              <a:ea typeface="Roboto Medium" panose="02000000000000000000" pitchFamily="2" charset="0"/>
            </a:rPr>
            <a:t>Flughäfen</a:t>
          </a:r>
          <a:r>
            <a:rPr lang="de-CH" sz="950" b="0" baseline="0">
              <a:latin typeface="Roboto Medium" panose="02000000000000000000" pitchFamily="2" charset="0"/>
              <a:ea typeface="Roboto Medium" panose="02000000000000000000" pitchFamily="2" charset="0"/>
            </a:rPr>
            <a:t> – 4. Quartal 2022/2023</a:t>
          </a:r>
        </a:p>
        <a:p>
          <a:r>
            <a:rPr lang="de-CH" sz="950" b="0">
              <a:latin typeface="Roboto Medium" panose="02000000000000000000" pitchFamily="2" charset="0"/>
              <a:ea typeface="Roboto Medium" panose="02000000000000000000" pitchFamily="2" charset="0"/>
            </a:rPr>
            <a:t>Passagers dans le trafic</a:t>
          </a:r>
          <a:r>
            <a:rPr lang="de-CH" sz="950" b="0" baseline="0">
              <a:latin typeface="Roboto Medium" panose="02000000000000000000" pitchFamily="2" charset="0"/>
              <a:ea typeface="Roboto Medium" panose="02000000000000000000" pitchFamily="2" charset="0"/>
            </a:rPr>
            <a:t> </a:t>
          </a:r>
          <a:r>
            <a:rPr lang="de-CH" sz="950" b="0">
              <a:latin typeface="Roboto Medium" panose="02000000000000000000" pitchFamily="2" charset="0"/>
              <a:ea typeface="Roboto Medium" panose="02000000000000000000" pitchFamily="2" charset="0"/>
            </a:rPr>
            <a:t>de ligne et charter selon </a:t>
          </a:r>
          <a:r>
            <a:rPr lang="de-CH" sz="950" b="0">
              <a:solidFill>
                <a:sysClr val="windowText" lastClr="000000"/>
              </a:solidFill>
              <a:latin typeface="Roboto Medium" panose="02000000000000000000" pitchFamily="2" charset="0"/>
              <a:ea typeface="Roboto Medium" panose="02000000000000000000" pitchFamily="2" charset="0"/>
            </a:rPr>
            <a:t>l'aéroport</a:t>
          </a:r>
          <a:r>
            <a:rPr lang="de-CH" sz="950" b="0">
              <a:latin typeface="Roboto Medium" panose="02000000000000000000" pitchFamily="2" charset="0"/>
              <a:ea typeface="Roboto Medium" panose="02000000000000000000" pitchFamily="2" charset="0"/>
            </a:rPr>
            <a:t> – 4ème trimestre 2022/2023</a:t>
          </a:r>
        </a:p>
      </xdr:txBody>
    </xdr:sp>
    <xdr:clientData/>
  </xdr:oneCellAnchor>
  <xdr:twoCellAnchor>
    <xdr:from>
      <xdr:col>0</xdr:col>
      <xdr:colOff>185057</xdr:colOff>
      <xdr:row>16</xdr:row>
      <xdr:rowOff>58558</xdr:rowOff>
    </xdr:from>
    <xdr:to>
      <xdr:col>8</xdr:col>
      <xdr:colOff>582679</xdr:colOff>
      <xdr:row>16</xdr:row>
      <xdr:rowOff>70758</xdr:rowOff>
    </xdr:to>
    <xdr:cxnSp macro="">
      <xdr:nvCxnSpPr>
        <xdr:cNvPr id="4" name="Gerader Verbinder 3">
          <a:extLst>
            <a:ext uri="{FF2B5EF4-FFF2-40B4-BE49-F238E27FC236}">
              <a16:creationId xmlns:a16="http://schemas.microsoft.com/office/drawing/2014/main" id="{482EDB9D-5C75-4904-A03D-DE79BC6FDDCA}"/>
            </a:ext>
          </a:extLst>
        </xdr:cNvPr>
        <xdr:cNvCxnSpPr/>
      </xdr:nvCxnSpPr>
      <xdr:spPr>
        <a:xfrm flipV="1">
          <a:off x="185057" y="2828972"/>
          <a:ext cx="6172493" cy="1220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7</xdr:col>
      <xdr:colOff>190500</xdr:colOff>
      <xdr:row>5</xdr:row>
      <xdr:rowOff>149679</xdr:rowOff>
    </xdr:from>
    <xdr:to>
      <xdr:col>8</xdr:col>
      <xdr:colOff>612321</xdr:colOff>
      <xdr:row>9</xdr:row>
      <xdr:rowOff>957</xdr:rowOff>
    </xdr:to>
    <xdr:pic>
      <xdr:nvPicPr>
        <xdr:cNvPr id="12" name="Grafik 11">
          <a:extLst>
            <a:ext uri="{FF2B5EF4-FFF2-40B4-BE49-F238E27FC236}">
              <a16:creationId xmlns:a16="http://schemas.microsoft.com/office/drawing/2014/main" id="{9EFC93F0-227D-48C0-A65A-BF5A3FD1F897}"/>
            </a:ext>
          </a:extLst>
        </xdr:cNvPr>
        <xdr:cNvPicPr>
          <a:picLocks noChangeAspect="1"/>
        </xdr:cNvPicPr>
      </xdr:nvPicPr>
      <xdr:blipFill>
        <a:blip xmlns:r="http://schemas.openxmlformats.org/officeDocument/2006/relationships" r:embed="rId3"/>
        <a:stretch>
          <a:fillRect/>
        </a:stretch>
      </xdr:blipFill>
      <xdr:spPr>
        <a:xfrm>
          <a:off x="5687786" y="1143000"/>
          <a:ext cx="1108981" cy="670701"/>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dr:relSizeAnchor xmlns:cdr="http://schemas.openxmlformats.org/drawingml/2006/chartDrawing">
    <cdr:from>
      <cdr:x>0</cdr:x>
      <cdr:y>0.89105</cdr:y>
    </cdr:from>
    <cdr:to>
      <cdr:x>1</cdr:x>
      <cdr:y>0.98823</cdr:y>
    </cdr:to>
    <cdr:sp macro="" textlink="">
      <cdr:nvSpPr>
        <cdr:cNvPr id="3" name="Textfeld 2"/>
        <cdr:cNvSpPr txBox="1"/>
      </cdr:nvSpPr>
      <cdr:spPr>
        <a:xfrm xmlns:a="http://schemas.openxmlformats.org/drawingml/2006/main">
          <a:off x="0" y="2471929"/>
          <a:ext cx="6204857" cy="269584"/>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CH" sz="550">
              <a:effectLst/>
              <a:latin typeface="Roboto Light" panose="02000000000000000000" pitchFamily="2" charset="0"/>
              <a:ea typeface="Roboto Light" panose="02000000000000000000" pitchFamily="2" charset="0"/>
              <a:cs typeface="+mn-cs"/>
            </a:rPr>
            <a:t>Quelle:</a:t>
          </a:r>
          <a:r>
            <a:rPr lang="de-CH" sz="550" baseline="0">
              <a:effectLst/>
              <a:latin typeface="Roboto Light" panose="02000000000000000000" pitchFamily="2" charset="0"/>
              <a:ea typeface="Roboto Light" panose="02000000000000000000" pitchFamily="2" charset="0"/>
              <a:cs typeface="+mn-cs"/>
            </a:rPr>
            <a:t> BFS, BAZL – Luftverkehr, Linien- und Charterverkehr (AVIA_LC)                                                                                                                                                                                                                       ©BFS/OFS </a:t>
          </a:r>
        </a:p>
        <a:p xmlns:a="http://schemas.openxmlformats.org/drawingml/2006/main">
          <a:r>
            <a:rPr lang="de-CH" sz="550">
              <a:effectLst/>
              <a:latin typeface="Roboto Light" panose="02000000000000000000" pitchFamily="2" charset="0"/>
              <a:ea typeface="Roboto Light" panose="02000000000000000000" pitchFamily="2" charset="0"/>
              <a:cs typeface="+mn-cs"/>
            </a:rPr>
            <a:t>Source: OFS, OFAC – Transport aérien, trafic de ligne et charter (AVIA_LC)</a:t>
          </a:r>
          <a:endParaRPr lang="de-CH" sz="550">
            <a:effectLst/>
            <a:latin typeface="Roboto Light" panose="02000000000000000000" pitchFamily="2" charset="0"/>
            <a:ea typeface="Roboto Light" panose="02000000000000000000" pitchFamily="2" charset="0"/>
          </a:endParaRPr>
        </a:p>
        <a:p xmlns:a="http://schemas.openxmlformats.org/drawingml/2006/main">
          <a:endParaRPr lang="de-CH" sz="550" i="0">
            <a:latin typeface="Roboto Light" panose="02000000000000000000" pitchFamily="2" charset="0"/>
            <a:ea typeface="Roboto Light" panose="02000000000000000000" pitchFamily="2" charset="0"/>
          </a:endParaRPr>
        </a:p>
      </cdr:txBody>
    </cdr:sp>
  </cdr:relSizeAnchor>
  <cdr:relSizeAnchor xmlns:cdr="http://schemas.openxmlformats.org/drawingml/2006/chartDrawing">
    <cdr:from>
      <cdr:x>0.00076</cdr:x>
      <cdr:y>0.00845</cdr:y>
    </cdr:from>
    <cdr:to>
      <cdr:x>0.83706</cdr:x>
      <cdr:y>0.08086</cdr:y>
    </cdr:to>
    <cdr:sp macro="" textlink="">
      <cdr:nvSpPr>
        <cdr:cNvPr id="8" name="Textfeld 9"/>
        <cdr:cNvSpPr txBox="1"/>
      </cdr:nvSpPr>
      <cdr:spPr>
        <a:xfrm xmlns:a="http://schemas.openxmlformats.org/drawingml/2006/main">
          <a:off x="4826" y="24615"/>
          <a:ext cx="5310124" cy="21092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Light" panose="02000000000000000000" pitchFamily="2" charset="0"/>
              <a:ea typeface="Roboto Light" panose="02000000000000000000" pitchFamily="2" charset="0"/>
            </a:rPr>
            <a:t>Ankommende und abfliegende Lokal- und Transferpassagier/-innen / Passagers locaux et en transfert, à</a:t>
          </a:r>
          <a:r>
            <a:rPr lang="de-CH" sz="650" b="0" baseline="0">
              <a:latin typeface="Roboto Light" panose="02000000000000000000" pitchFamily="2" charset="0"/>
              <a:ea typeface="Roboto Light" panose="02000000000000000000" pitchFamily="2" charset="0"/>
            </a:rPr>
            <a:t> l'arrivée et au départ</a:t>
          </a:r>
          <a:endParaRPr lang="de-CH" sz="650" b="0">
            <a:latin typeface="Roboto Light" panose="02000000000000000000" pitchFamily="2" charset="0"/>
            <a:ea typeface="Roboto Light" panose="02000000000000000000" pitchFamily="2" charset="0"/>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149959</xdr:colOff>
      <xdr:row>2</xdr:row>
      <xdr:rowOff>105100</xdr:rowOff>
    </xdr:from>
    <xdr:to>
      <xdr:col>8</xdr:col>
      <xdr:colOff>401410</xdr:colOff>
      <xdr:row>24</xdr:row>
      <xdr:rowOff>136070</xdr:rowOff>
    </xdr:to>
    <xdr:graphicFrame macro="">
      <xdr:nvGraphicFramePr>
        <xdr:cNvPr id="2" name="Diagramm 1">
          <a:extLst>
            <a:ext uri="{FF2B5EF4-FFF2-40B4-BE49-F238E27FC236}">
              <a16:creationId xmlns:a16="http://schemas.microsoft.com/office/drawing/2014/main" id="{D0AAE46D-C060-4067-8CC2-180523FF39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166508</xdr:colOff>
      <xdr:row>3</xdr:row>
      <xdr:rowOff>138151</xdr:rowOff>
    </xdr:from>
    <xdr:to>
      <xdr:col>8</xdr:col>
      <xdr:colOff>330308</xdr:colOff>
      <xdr:row>3</xdr:row>
      <xdr:rowOff>138151</xdr:rowOff>
    </xdr:to>
    <xdr:cxnSp macro="">
      <xdr:nvCxnSpPr>
        <xdr:cNvPr id="3" name="Gerader Verbinder 2">
          <a:extLst>
            <a:ext uri="{FF2B5EF4-FFF2-40B4-BE49-F238E27FC236}">
              <a16:creationId xmlns:a16="http://schemas.microsoft.com/office/drawing/2014/main" id="{ABED2774-BCCD-4839-878F-DB5897D3DEDF}"/>
            </a:ext>
          </a:extLst>
        </xdr:cNvPr>
        <xdr:cNvCxnSpPr/>
      </xdr:nvCxnSpPr>
      <xdr:spPr>
        <a:xfrm>
          <a:off x="166508" y="641071"/>
          <a:ext cx="592452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218670</xdr:colOff>
      <xdr:row>23</xdr:row>
      <xdr:rowOff>98203</xdr:rowOff>
    </xdr:from>
    <xdr:to>
      <xdr:col>8</xdr:col>
      <xdr:colOff>382470</xdr:colOff>
      <xdr:row>23</xdr:row>
      <xdr:rowOff>98203</xdr:rowOff>
    </xdr:to>
    <xdr:cxnSp macro="">
      <xdr:nvCxnSpPr>
        <xdr:cNvPr id="4" name="Gerader Verbinder 3">
          <a:extLst>
            <a:ext uri="{FF2B5EF4-FFF2-40B4-BE49-F238E27FC236}">
              <a16:creationId xmlns:a16="http://schemas.microsoft.com/office/drawing/2014/main" id="{696BF86C-E148-452A-AAF4-9DCB2978A9A3}"/>
            </a:ext>
          </a:extLst>
        </xdr:cNvPr>
        <xdr:cNvCxnSpPr/>
      </xdr:nvCxnSpPr>
      <xdr:spPr>
        <a:xfrm>
          <a:off x="218670" y="4106323"/>
          <a:ext cx="592452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25562</xdr:colOff>
      <xdr:row>6</xdr:row>
      <xdr:rowOff>5442</xdr:rowOff>
    </xdr:from>
    <xdr:to>
      <xdr:col>8</xdr:col>
      <xdr:colOff>261258</xdr:colOff>
      <xdr:row>21</xdr:row>
      <xdr:rowOff>10885</xdr:rowOff>
    </xdr:to>
    <xdr:graphicFrame macro="">
      <xdr:nvGraphicFramePr>
        <xdr:cNvPr id="5" name="Diagramm 4">
          <a:extLst>
            <a:ext uri="{FF2B5EF4-FFF2-40B4-BE49-F238E27FC236}">
              <a16:creationId xmlns:a16="http://schemas.microsoft.com/office/drawing/2014/main" id="{CDDB4499-7BB6-4C6E-8A61-04FD1DFB88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6</xdr:col>
      <xdr:colOff>488950</xdr:colOff>
      <xdr:row>1</xdr:row>
      <xdr:rowOff>0</xdr:rowOff>
    </xdr:from>
    <xdr:ext cx="184731" cy="264560"/>
    <xdr:sp macro="" textlink="">
      <xdr:nvSpPr>
        <xdr:cNvPr id="6" name="Textfeld 5">
          <a:extLst>
            <a:ext uri="{FF2B5EF4-FFF2-40B4-BE49-F238E27FC236}">
              <a16:creationId xmlns:a16="http://schemas.microsoft.com/office/drawing/2014/main" id="{51BA9455-54FE-4706-B9B1-7558ECAC4B0F}"/>
            </a:ext>
          </a:extLst>
        </xdr:cNvPr>
        <xdr:cNvSpPr txBox="1"/>
      </xdr:nvSpPr>
      <xdr:spPr>
        <a:xfrm>
          <a:off x="4969510" y="15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0</xdr:col>
      <xdr:colOff>187621</xdr:colOff>
      <xdr:row>4</xdr:row>
      <xdr:rowOff>55368</xdr:rowOff>
    </xdr:from>
    <xdr:ext cx="2268468" cy="448096"/>
    <xdr:sp macro="" textlink="">
      <xdr:nvSpPr>
        <xdr:cNvPr id="7" name="Textfeld 6">
          <a:extLst>
            <a:ext uri="{FF2B5EF4-FFF2-40B4-BE49-F238E27FC236}">
              <a16:creationId xmlns:a16="http://schemas.microsoft.com/office/drawing/2014/main" id="{94670143-1C92-474E-9A05-C7FE38DEA1D3}"/>
            </a:ext>
          </a:extLst>
        </xdr:cNvPr>
        <xdr:cNvSpPr txBox="1"/>
      </xdr:nvSpPr>
      <xdr:spPr>
        <a:xfrm>
          <a:off x="187621" y="837779"/>
          <a:ext cx="2268468" cy="4480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Nach Zielkontinent</a:t>
          </a:r>
        </a:p>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Selon </a:t>
          </a:r>
          <a:r>
            <a:rPr lang="de-CH" sz="650" b="0">
              <a:solidFill>
                <a:sysClr val="windowText" lastClr="000000"/>
              </a:solidFill>
              <a:latin typeface="Roboto Medium" panose="02000000000000000000" pitchFamily="2" charset="0"/>
              <a:ea typeface="Roboto Medium" panose="02000000000000000000" pitchFamily="2" charset="0"/>
            </a:rPr>
            <a:t>le continent</a:t>
          </a:r>
          <a:r>
            <a:rPr lang="de-CH" sz="650" b="0" baseline="0">
              <a:solidFill>
                <a:sysClr val="windowText" lastClr="000000"/>
              </a:solidFill>
              <a:latin typeface="Roboto Medium" panose="02000000000000000000" pitchFamily="2" charset="0"/>
              <a:ea typeface="Roboto Medium" panose="02000000000000000000" pitchFamily="2" charset="0"/>
            </a:rPr>
            <a:t> de destination</a:t>
          </a:r>
        </a:p>
        <a:p>
          <a:pPr marL="0" marR="0" indent="0" defTabSz="914400" eaLnBrk="1" fontAlgn="auto" latinLnBrk="0" hangingPunct="1">
            <a:lnSpc>
              <a:spcPct val="100000"/>
            </a:lnSpc>
            <a:spcBef>
              <a:spcPts val="0"/>
            </a:spcBef>
            <a:spcAft>
              <a:spcPts val="0"/>
            </a:spcAft>
            <a:buClrTx/>
            <a:buSzTx/>
            <a:buFontTx/>
            <a:buNone/>
            <a:tabLst/>
            <a:defRPr/>
          </a:pPr>
          <a:r>
            <a:rPr lang="de-CH" sz="650" b="0" baseline="0">
              <a:solidFill>
                <a:sysClr val="windowText" lastClr="000000"/>
              </a:solidFill>
              <a:latin typeface="Roboto Light" panose="02000000000000000000" pitchFamily="2" charset="0"/>
              <a:ea typeface="Roboto Light" panose="02000000000000000000" pitchFamily="2" charset="0"/>
            </a:rPr>
            <a:t>(Total 5 437 212  </a:t>
          </a:r>
          <a:r>
            <a:rPr lang="de-CH" sz="650" b="0" baseline="0">
              <a:solidFill>
                <a:schemeClr val="tx1"/>
              </a:solidFill>
              <a:latin typeface="Roboto Light" panose="02000000000000000000" pitchFamily="2" charset="0"/>
              <a:ea typeface="Roboto Light" panose="02000000000000000000" pitchFamily="2" charset="0"/>
            </a:rPr>
            <a:t>Passagier/-innen / passagers)</a:t>
          </a:r>
          <a:endParaRPr lang="de-CH" sz="650" b="0">
            <a:solidFill>
              <a:schemeClr val="tx1"/>
            </a:solidFill>
            <a:latin typeface="Roboto Light" panose="02000000000000000000" pitchFamily="2" charset="0"/>
            <a:ea typeface="Roboto Light" panose="02000000000000000000" pitchFamily="2" charset="0"/>
          </a:endParaRPr>
        </a:p>
      </xdr:txBody>
    </xdr:sp>
    <xdr:clientData/>
  </xdr:oneCellAnchor>
  <xdr:oneCellAnchor>
    <xdr:from>
      <xdr:col>2</xdr:col>
      <xdr:colOff>514943</xdr:colOff>
      <xdr:row>4</xdr:row>
      <xdr:rowOff>49924</xdr:rowOff>
    </xdr:from>
    <xdr:ext cx="3235185" cy="292388"/>
    <xdr:sp macro="" textlink="">
      <xdr:nvSpPr>
        <xdr:cNvPr id="8" name="Textfeld 7">
          <a:extLst>
            <a:ext uri="{FF2B5EF4-FFF2-40B4-BE49-F238E27FC236}">
              <a16:creationId xmlns:a16="http://schemas.microsoft.com/office/drawing/2014/main" id="{65F22BEB-EC8C-4C2F-90E5-71F6671D2EA9}"/>
            </a:ext>
          </a:extLst>
        </xdr:cNvPr>
        <xdr:cNvSpPr txBox="1"/>
      </xdr:nvSpPr>
      <xdr:spPr>
        <a:xfrm>
          <a:off x="2431666" y="729862"/>
          <a:ext cx="3235185" cy="292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Nach Zielkontinent und </a:t>
          </a:r>
          <a:r>
            <a:rPr lang="de-CH" sz="650" b="0">
              <a:solidFill>
                <a:sysClr val="windowText" lastClr="000000"/>
              </a:solidFill>
              <a:latin typeface="Roboto Medium" panose="02000000000000000000" pitchFamily="2" charset="0"/>
              <a:ea typeface="Roboto Medium" panose="02000000000000000000" pitchFamily="2" charset="0"/>
            </a:rPr>
            <a:t>Flughafen</a:t>
          </a:r>
          <a:r>
            <a:rPr lang="de-CH" sz="650" b="0">
              <a:latin typeface="Roboto Medium" panose="02000000000000000000" pitchFamily="2" charset="0"/>
              <a:ea typeface="Roboto Medium" panose="02000000000000000000" pitchFamily="2" charset="0"/>
            </a:rPr>
            <a:t> (nur Landesflughäfen) </a:t>
          </a:r>
        </a:p>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Selon</a:t>
          </a:r>
          <a:r>
            <a:rPr lang="de-CH" sz="650" b="0" baseline="0">
              <a:latin typeface="Roboto Medium" panose="02000000000000000000" pitchFamily="2" charset="0"/>
              <a:ea typeface="Roboto Medium" panose="02000000000000000000" pitchFamily="2" charset="0"/>
            </a:rPr>
            <a:t> le continent de destination et </a:t>
          </a:r>
          <a:r>
            <a:rPr lang="de-CH" sz="650" b="0" baseline="0">
              <a:solidFill>
                <a:sysClr val="windowText" lastClr="000000"/>
              </a:solidFill>
              <a:latin typeface="Roboto Medium" panose="02000000000000000000" pitchFamily="2" charset="0"/>
              <a:ea typeface="Roboto Medium" panose="02000000000000000000" pitchFamily="2" charset="0"/>
            </a:rPr>
            <a:t>l'aéroport </a:t>
          </a:r>
          <a:r>
            <a:rPr lang="de-CH" sz="650" b="0" baseline="0">
              <a:latin typeface="Roboto Medium" panose="02000000000000000000" pitchFamily="2" charset="0"/>
              <a:ea typeface="Roboto Medium" panose="02000000000000000000" pitchFamily="2" charset="0"/>
            </a:rPr>
            <a:t>(uniquement aéroports nationaux)</a:t>
          </a:r>
          <a:endParaRPr lang="de-CH" sz="650" b="0">
            <a:latin typeface="Roboto Medium" panose="02000000000000000000" pitchFamily="2" charset="0"/>
            <a:ea typeface="Roboto Medium" panose="02000000000000000000" pitchFamily="2" charset="0"/>
          </a:endParaRPr>
        </a:p>
      </xdr:txBody>
    </xdr:sp>
    <xdr:clientData/>
  </xdr:oneCellAnchor>
  <xdr:oneCellAnchor>
    <xdr:from>
      <xdr:col>0</xdr:col>
      <xdr:colOff>157655</xdr:colOff>
      <xdr:row>0</xdr:row>
      <xdr:rowOff>148034</xdr:rowOff>
    </xdr:from>
    <xdr:ext cx="6036817" cy="335020"/>
    <xdr:sp macro="" textlink="">
      <xdr:nvSpPr>
        <xdr:cNvPr id="9" name="Textfeld 8">
          <a:extLst>
            <a:ext uri="{FF2B5EF4-FFF2-40B4-BE49-F238E27FC236}">
              <a16:creationId xmlns:a16="http://schemas.microsoft.com/office/drawing/2014/main" id="{B1F2661E-811D-4619-834D-E19906EE3F80}"/>
            </a:ext>
          </a:extLst>
        </xdr:cNvPr>
        <xdr:cNvSpPr txBox="1"/>
      </xdr:nvSpPr>
      <xdr:spPr>
        <a:xfrm>
          <a:off x="157655" y="148034"/>
          <a:ext cx="6036817" cy="335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de-CH" sz="950" b="0">
              <a:latin typeface="Roboto Medium" panose="02000000000000000000" pitchFamily="2" charset="0"/>
              <a:ea typeface="Roboto Medium" panose="02000000000000000000" pitchFamily="2" charset="0"/>
            </a:rPr>
            <a:t>Passagier/-innen </a:t>
          </a:r>
          <a:r>
            <a:rPr lang="de-CH" sz="950" b="0" baseline="0">
              <a:latin typeface="Roboto Medium" panose="02000000000000000000" pitchFamily="2" charset="0"/>
              <a:ea typeface="Roboto Medium" panose="02000000000000000000" pitchFamily="2" charset="0"/>
            </a:rPr>
            <a:t>im Linien- und Charterverkehr nach Endziel – 4. Quartal 2023</a:t>
          </a:r>
        </a:p>
        <a:p>
          <a:r>
            <a:rPr lang="de-CH" sz="950" b="0">
              <a:latin typeface="Roboto Medium" panose="02000000000000000000" pitchFamily="2" charset="0"/>
              <a:ea typeface="Roboto Medium" panose="02000000000000000000" pitchFamily="2" charset="0"/>
            </a:rPr>
            <a:t>Passagers dans le trafic</a:t>
          </a:r>
          <a:r>
            <a:rPr lang="de-CH" sz="950" b="0" baseline="0">
              <a:latin typeface="Roboto Medium" panose="02000000000000000000" pitchFamily="2" charset="0"/>
              <a:ea typeface="Roboto Medium" panose="02000000000000000000" pitchFamily="2" charset="0"/>
            </a:rPr>
            <a:t> </a:t>
          </a:r>
          <a:r>
            <a:rPr lang="de-CH" sz="950" b="0">
              <a:latin typeface="Roboto Medium" panose="02000000000000000000" pitchFamily="2" charset="0"/>
              <a:ea typeface="Roboto Medium" panose="02000000000000000000" pitchFamily="2" charset="0"/>
            </a:rPr>
            <a:t>de ligne et charter selon la destination finale – 4ème trimestre 2023</a:t>
          </a:r>
        </a:p>
      </xdr:txBody>
    </xdr:sp>
    <xdr:clientData/>
  </xdr:oneCellAnchor>
  <xdr:twoCellAnchor>
    <xdr:from>
      <xdr:col>0</xdr:col>
      <xdr:colOff>210915</xdr:colOff>
      <xdr:row>22</xdr:row>
      <xdr:rowOff>27210</xdr:rowOff>
    </xdr:from>
    <xdr:to>
      <xdr:col>8</xdr:col>
      <xdr:colOff>394081</xdr:colOff>
      <xdr:row>23</xdr:row>
      <xdr:rowOff>41448</xdr:rowOff>
    </xdr:to>
    <xdr:sp macro="" textlink="">
      <xdr:nvSpPr>
        <xdr:cNvPr id="10" name="Textfeld 1">
          <a:extLst>
            <a:ext uri="{FF2B5EF4-FFF2-40B4-BE49-F238E27FC236}">
              <a16:creationId xmlns:a16="http://schemas.microsoft.com/office/drawing/2014/main" id="{978ED4B2-7308-40D7-8691-2A8052BC8790}"/>
            </a:ext>
          </a:extLst>
        </xdr:cNvPr>
        <xdr:cNvSpPr txBox="1"/>
      </xdr:nvSpPr>
      <xdr:spPr>
        <a:xfrm>
          <a:off x="210915" y="3860070"/>
          <a:ext cx="5943886" cy="189498"/>
        </a:xfrm>
        <a:prstGeom prst="rect">
          <a:avLst/>
        </a:prstGeom>
      </xdr:spPr>
      <xdr:txBody>
        <a:bodyPr wrap="square" lIns="0" tIns="0" rIns="0" bIns="0"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CH" sz="550">
              <a:solidFill>
                <a:schemeClr val="tx1"/>
              </a:solidFill>
              <a:effectLst/>
              <a:latin typeface="Roboto Light" panose="02000000000000000000" pitchFamily="2" charset="0"/>
              <a:ea typeface="Roboto Light" panose="02000000000000000000" pitchFamily="2" charset="0"/>
              <a:cs typeface="+mn-cs"/>
            </a:rPr>
            <a:t>Hinweis:</a:t>
          </a:r>
          <a:r>
            <a:rPr lang="de-CH" sz="550" baseline="0">
              <a:solidFill>
                <a:schemeClr val="tx1"/>
              </a:solidFill>
              <a:effectLst/>
              <a:latin typeface="Roboto Light" panose="02000000000000000000" pitchFamily="2" charset="0"/>
              <a:ea typeface="Roboto Light" panose="02000000000000000000" pitchFamily="2" charset="0"/>
              <a:cs typeface="+mn-cs"/>
            </a:rPr>
            <a:t> Zahlen gemäss Stand der </a:t>
          </a:r>
          <a:r>
            <a:rPr lang="de-CH" sz="550" baseline="0">
              <a:solidFill>
                <a:sysClr val="windowText" lastClr="000000"/>
              </a:solidFill>
              <a:effectLst/>
              <a:latin typeface="Roboto Light" panose="02000000000000000000" pitchFamily="2" charset="0"/>
              <a:ea typeface="Roboto Light" panose="02000000000000000000" pitchFamily="2" charset="0"/>
              <a:cs typeface="+mn-cs"/>
            </a:rPr>
            <a:t>Datenbanken am 17.01.2024. Kleinere nachträgliche Anpassungen können nicht ausgeschlossen werden.</a:t>
          </a:r>
          <a:endParaRPr lang="de-CH" sz="550">
            <a:solidFill>
              <a:sysClr val="windowText" lastClr="000000"/>
            </a:solidFill>
            <a:effectLst/>
            <a:latin typeface="Roboto Light" panose="02000000000000000000" pitchFamily="2" charset="0"/>
            <a:ea typeface="Roboto Light" panose="02000000000000000000" pitchFamily="2" charset="0"/>
          </a:endParaRPr>
        </a:p>
        <a:p>
          <a:r>
            <a:rPr lang="de-CH" sz="550" baseline="0">
              <a:solidFill>
                <a:sysClr val="windowText" lastClr="000000"/>
              </a:solidFill>
              <a:effectLst/>
              <a:latin typeface="Roboto Light" panose="02000000000000000000" pitchFamily="2" charset="0"/>
              <a:ea typeface="Roboto Light" panose="02000000000000000000" pitchFamily="2" charset="0"/>
              <a:cs typeface="+mn-cs"/>
            </a:rPr>
            <a:t>Remarque: chiffres selon l'état des banques de données au 17.01.2024. De petites adaptations ultérieures ne peuvent pas être  exclues.</a:t>
          </a:r>
          <a:endParaRPr lang="de-CH" sz="550">
            <a:solidFill>
              <a:sysClr val="windowText" lastClr="000000"/>
            </a:solidFill>
            <a:effectLst/>
            <a:latin typeface="Roboto Light" panose="02000000000000000000" pitchFamily="2" charset="0"/>
            <a:ea typeface="Roboto Light" panose="02000000000000000000" pitchFamily="2" charset="0"/>
          </a:endParaRPr>
        </a:p>
        <a:p>
          <a:endParaRPr lang="de-CH" sz="550" i="0">
            <a:solidFill>
              <a:sysClr val="windowText" lastClr="000000"/>
            </a:solidFill>
            <a:latin typeface="Roboto Light" panose="02000000000000000000" pitchFamily="2" charset="0"/>
            <a:ea typeface="Roboto Light" panose="02000000000000000000" pitchFamily="2" charset="0"/>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dr:relSizeAnchor xmlns:cdr="http://schemas.openxmlformats.org/drawingml/2006/chartDrawing">
    <cdr:from>
      <cdr:x>0.00634</cdr:x>
      <cdr:y>0.9518</cdr:y>
    </cdr:from>
    <cdr:to>
      <cdr:x>0.99573</cdr:x>
      <cdr:y>1</cdr:y>
    </cdr:to>
    <cdr:sp macro="" textlink="">
      <cdr:nvSpPr>
        <cdr:cNvPr id="3" name="Textfeld 2"/>
        <cdr:cNvSpPr txBox="1"/>
      </cdr:nvSpPr>
      <cdr:spPr>
        <a:xfrm xmlns:a="http://schemas.openxmlformats.org/drawingml/2006/main">
          <a:off x="40821" y="4445858"/>
          <a:ext cx="6367612" cy="225148"/>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CH" sz="550">
              <a:latin typeface="Roboto Light" panose="02000000000000000000" pitchFamily="2" charset="0"/>
              <a:ea typeface="Roboto Light" panose="02000000000000000000" pitchFamily="2" charset="0"/>
            </a:rPr>
            <a:t>  Quelle:</a:t>
          </a:r>
          <a:r>
            <a:rPr lang="de-CH" sz="550" baseline="0">
              <a:latin typeface="Roboto Light" panose="02000000000000000000" pitchFamily="2" charset="0"/>
              <a:ea typeface="Roboto Light" panose="02000000000000000000" pitchFamily="2" charset="0"/>
            </a:rPr>
            <a:t> BFS, BAZL – Luftverkehr, Linien- und Charterverkehr (AVIA_LC)                                                                                                                                                                                                        ©BFS/OFS                                                                                                                                                                                                                                                                                                                                                                                                       </a:t>
          </a:r>
        </a:p>
        <a:p xmlns:a="http://schemas.openxmlformats.org/drawingml/2006/main">
          <a:r>
            <a:rPr lang="de-CH" sz="550">
              <a:effectLst/>
              <a:latin typeface="Roboto Light" panose="02000000000000000000" pitchFamily="2" charset="0"/>
              <a:ea typeface="Roboto Light" panose="02000000000000000000" pitchFamily="2" charset="0"/>
              <a:cs typeface="+mn-cs"/>
            </a:rPr>
            <a:t>  Source: OFS, OFAC – Transport aérien, trafic de ligne et charter (AVIA_LC)</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de-CH" sz="550" baseline="0">
              <a:effectLst/>
              <a:latin typeface="Roboto Light" panose="02000000000000000000" pitchFamily="2" charset="0"/>
              <a:ea typeface="Roboto Light" panose="02000000000000000000" pitchFamily="2" charset="0"/>
              <a:cs typeface="+mn-cs"/>
            </a:rPr>
            <a:t> </a:t>
          </a:r>
          <a:endParaRPr lang="de-CH" sz="550">
            <a:effectLst/>
            <a:latin typeface="Roboto Light" panose="02000000000000000000" pitchFamily="2" charset="0"/>
            <a:ea typeface="Roboto Light" panose="02000000000000000000" pitchFamily="2" charset="0"/>
          </a:endParaRPr>
        </a:p>
        <a:p xmlns:a="http://schemas.openxmlformats.org/drawingml/2006/main">
          <a:endParaRPr lang="de-CH" sz="550" i="0">
            <a:latin typeface="Roboto Light" panose="02000000000000000000" pitchFamily="2" charset="0"/>
            <a:ea typeface="Roboto Light" panose="02000000000000000000" pitchFamily="2" charset="0"/>
          </a:endParaRPr>
        </a:p>
      </cdr:txBody>
    </cdr:sp>
  </cdr:relSizeAnchor>
  <cdr:relSizeAnchor xmlns:cdr="http://schemas.openxmlformats.org/drawingml/2006/chartDrawing">
    <cdr:from>
      <cdr:x>0.00076</cdr:x>
      <cdr:y>0.00845</cdr:y>
    </cdr:from>
    <cdr:to>
      <cdr:x>0.39498</cdr:x>
      <cdr:y>0.08086</cdr:y>
    </cdr:to>
    <cdr:sp macro="" textlink="">
      <cdr:nvSpPr>
        <cdr:cNvPr id="8" name="Textfeld 9"/>
        <cdr:cNvSpPr txBox="1"/>
      </cdr:nvSpPr>
      <cdr:spPr>
        <a:xfrm xmlns:a="http://schemas.openxmlformats.org/drawingml/2006/main">
          <a:off x="4561" y="34041"/>
          <a:ext cx="2365942" cy="29170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Light" panose="02000000000000000000" pitchFamily="2" charset="0"/>
              <a:ea typeface="Roboto Light" panose="02000000000000000000" pitchFamily="2" charset="0"/>
            </a:rPr>
            <a:t>Abfliegende Lokalpassagier/-innen / Passagers locaux au départ</a:t>
          </a:r>
        </a:p>
      </cdr:txBody>
    </cdr:sp>
  </cdr:relSizeAnchor>
</c:userShapes>
</file>

<file path=xl/drawings/drawing9.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35"/>
  <sheetViews>
    <sheetView showGridLines="0" tabSelected="1" zoomScaleNormal="100" workbookViewId="0"/>
  </sheetViews>
  <sheetFormatPr baseColWidth="10" defaultColWidth="12" defaultRowHeight="11.25" x14ac:dyDescent="0.2"/>
  <cols>
    <col min="1" max="1" width="12" style="37"/>
    <col min="2" max="2" width="17.6640625" style="37" customWidth="1"/>
    <col min="3" max="3" width="56.1640625" style="37" customWidth="1"/>
    <col min="4" max="4" width="14.83203125" style="37" customWidth="1"/>
    <col min="5" max="5" width="11.6640625" style="37" customWidth="1"/>
    <col min="6" max="6" width="17.6640625" style="37" customWidth="1"/>
    <col min="7" max="7" width="51.83203125" style="37" customWidth="1"/>
    <col min="8" max="8" width="14.83203125" style="37" customWidth="1"/>
    <col min="9" max="16384" width="12" style="37"/>
  </cols>
  <sheetData>
    <row r="2" spans="2:11" s="38" customFormat="1" ht="19.5" customHeight="1" x14ac:dyDescent="0.2">
      <c r="B2" s="134" t="s">
        <v>32</v>
      </c>
      <c r="C2" s="73"/>
      <c r="D2" s="74" t="s">
        <v>118</v>
      </c>
      <c r="F2" s="134" t="s">
        <v>51</v>
      </c>
      <c r="G2" s="73"/>
      <c r="H2" s="74" t="s">
        <v>118</v>
      </c>
    </row>
    <row r="3" spans="2:11" s="145" customFormat="1" ht="14.25" x14ac:dyDescent="0.2">
      <c r="B3" s="146" t="s">
        <v>119</v>
      </c>
      <c r="C3" s="146"/>
      <c r="D3" s="146"/>
      <c r="F3" s="146" t="s">
        <v>120</v>
      </c>
      <c r="G3" s="146"/>
      <c r="H3" s="146"/>
    </row>
    <row r="4" spans="2:11" s="38" customFormat="1" ht="20.25" customHeight="1" x14ac:dyDescent="0.2">
      <c r="B4" s="40"/>
      <c r="C4" s="39"/>
      <c r="D4" s="39"/>
      <c r="E4" s="39"/>
      <c r="F4" s="40"/>
      <c r="G4" s="39"/>
      <c r="H4" s="39"/>
    </row>
    <row r="5" spans="2:11" s="38" customFormat="1" ht="13.5" customHeight="1" x14ac:dyDescent="0.2">
      <c r="B5" s="75" t="s">
        <v>37</v>
      </c>
      <c r="C5" s="76"/>
      <c r="D5" s="76"/>
      <c r="E5" s="39"/>
      <c r="F5" s="75" t="s">
        <v>38</v>
      </c>
      <c r="G5" s="76"/>
      <c r="H5" s="76"/>
    </row>
    <row r="6" spans="2:11" s="136" customFormat="1" ht="13.5" customHeight="1" x14ac:dyDescent="0.2">
      <c r="B6" s="142"/>
      <c r="C6" s="143"/>
      <c r="D6" s="144"/>
      <c r="E6" s="140"/>
      <c r="F6" s="142"/>
      <c r="G6" s="143"/>
      <c r="H6" s="144"/>
    </row>
    <row r="7" spans="2:11" s="38" customFormat="1" ht="20.25" x14ac:dyDescent="0.2">
      <c r="B7" s="41" t="s">
        <v>1</v>
      </c>
      <c r="C7" s="39"/>
      <c r="D7" s="39"/>
      <c r="E7" s="39"/>
      <c r="F7" s="41" t="s">
        <v>17</v>
      </c>
      <c r="G7" s="39"/>
      <c r="H7" s="39"/>
    </row>
    <row r="8" spans="2:11" s="136" customFormat="1" ht="24.95" customHeight="1" x14ac:dyDescent="0.2">
      <c r="B8" s="142" t="s">
        <v>13</v>
      </c>
      <c r="C8" s="143" t="s">
        <v>69</v>
      </c>
      <c r="D8" s="151" t="s">
        <v>96</v>
      </c>
      <c r="E8" s="140"/>
      <c r="F8" s="142" t="s">
        <v>13</v>
      </c>
      <c r="G8" s="147" t="s">
        <v>86</v>
      </c>
      <c r="H8" s="151" t="s">
        <v>96</v>
      </c>
    </row>
    <row r="9" spans="2:11" s="136" customFormat="1" ht="24.95" customHeight="1" x14ac:dyDescent="0.2">
      <c r="B9" s="142" t="s">
        <v>14</v>
      </c>
      <c r="C9" s="147" t="s">
        <v>101</v>
      </c>
      <c r="D9" s="151" t="s">
        <v>96</v>
      </c>
      <c r="E9" s="140"/>
      <c r="F9" s="142" t="s">
        <v>14</v>
      </c>
      <c r="G9" s="143" t="s">
        <v>70</v>
      </c>
      <c r="H9" s="151" t="s">
        <v>96</v>
      </c>
    </row>
    <row r="10" spans="2:11" s="136" customFormat="1" ht="24.95" customHeight="1" x14ac:dyDescent="0.2">
      <c r="B10" s="142" t="s">
        <v>29</v>
      </c>
      <c r="C10" s="147" t="s">
        <v>102</v>
      </c>
      <c r="D10" s="144">
        <v>2023</v>
      </c>
      <c r="E10" s="140"/>
      <c r="F10" s="142" t="s">
        <v>29</v>
      </c>
      <c r="G10" s="143" t="s">
        <v>62</v>
      </c>
      <c r="H10" s="144">
        <v>2023</v>
      </c>
    </row>
    <row r="11" spans="2:11" s="136" customFormat="1" ht="13.5" customHeight="1" x14ac:dyDescent="0.2">
      <c r="B11" s="142"/>
      <c r="C11" s="143"/>
      <c r="D11" s="144"/>
      <c r="E11" s="140"/>
      <c r="F11" s="142"/>
      <c r="G11" s="143"/>
      <c r="H11" s="144"/>
    </row>
    <row r="12" spans="2:11" s="38" customFormat="1" ht="20.25" customHeight="1" x14ac:dyDescent="0.2">
      <c r="B12" s="41" t="s">
        <v>2</v>
      </c>
      <c r="C12" s="39"/>
      <c r="D12" s="39"/>
      <c r="E12" s="39"/>
      <c r="F12" s="41" t="s">
        <v>16</v>
      </c>
      <c r="G12" s="39"/>
      <c r="H12" s="39"/>
    </row>
    <row r="13" spans="2:11" s="136" customFormat="1" ht="34.15" customHeight="1" x14ac:dyDescent="0.2">
      <c r="B13" s="137" t="s">
        <v>15</v>
      </c>
      <c r="C13" s="148" t="s">
        <v>103</v>
      </c>
      <c r="D13" s="276" t="s">
        <v>96</v>
      </c>
      <c r="E13" s="140"/>
      <c r="F13" s="137" t="s">
        <v>15</v>
      </c>
      <c r="G13" s="148" t="s">
        <v>95</v>
      </c>
      <c r="H13" s="276" t="s">
        <v>96</v>
      </c>
    </row>
    <row r="14" spans="2:11" s="136" customFormat="1" ht="24.95" customHeight="1" x14ac:dyDescent="0.2">
      <c r="B14" s="141" t="s">
        <v>3</v>
      </c>
      <c r="C14" s="149" t="s">
        <v>104</v>
      </c>
      <c r="D14" s="151" t="s">
        <v>96</v>
      </c>
      <c r="E14" s="140"/>
      <c r="F14" s="141" t="s">
        <v>3</v>
      </c>
      <c r="G14" s="149" t="s">
        <v>74</v>
      </c>
      <c r="H14" s="151" t="s">
        <v>96</v>
      </c>
      <c r="K14"/>
    </row>
    <row r="15" spans="2:11" s="136" customFormat="1" ht="24.95" customHeight="1" x14ac:dyDescent="0.2">
      <c r="B15" s="137" t="s">
        <v>7</v>
      </c>
      <c r="C15" s="148" t="s">
        <v>105</v>
      </c>
      <c r="D15" s="139">
        <v>2023</v>
      </c>
      <c r="E15" s="140"/>
      <c r="F15" s="137" t="s">
        <v>7</v>
      </c>
      <c r="G15" s="148" t="s">
        <v>73</v>
      </c>
      <c r="H15" s="139">
        <v>2023</v>
      </c>
    </row>
    <row r="16" spans="2:11" s="136" customFormat="1" ht="24.95" customHeight="1" x14ac:dyDescent="0.2">
      <c r="B16" s="141" t="s">
        <v>4</v>
      </c>
      <c r="C16" s="149" t="s">
        <v>106</v>
      </c>
      <c r="D16" s="151" t="s">
        <v>96</v>
      </c>
      <c r="F16" s="141" t="s">
        <v>4</v>
      </c>
      <c r="G16" s="149" t="s">
        <v>66</v>
      </c>
      <c r="H16" s="151" t="s">
        <v>96</v>
      </c>
    </row>
    <row r="17" spans="2:10" s="136" customFormat="1" ht="24.95" customHeight="1" x14ac:dyDescent="0.2">
      <c r="B17" s="137" t="s">
        <v>8</v>
      </c>
      <c r="C17" s="148" t="s">
        <v>107</v>
      </c>
      <c r="D17" s="139">
        <v>2023</v>
      </c>
      <c r="F17" s="137" t="s">
        <v>8</v>
      </c>
      <c r="G17" s="138" t="s">
        <v>67</v>
      </c>
      <c r="H17" s="139">
        <v>2023</v>
      </c>
    </row>
    <row r="18" spans="2:10" s="136" customFormat="1" ht="24.95" customHeight="1" x14ac:dyDescent="0.2">
      <c r="B18" s="141" t="s">
        <v>5</v>
      </c>
      <c r="C18" s="149" t="s">
        <v>75</v>
      </c>
      <c r="D18" s="151" t="s">
        <v>96</v>
      </c>
      <c r="F18" s="141" t="s">
        <v>5</v>
      </c>
      <c r="G18" s="149" t="s">
        <v>77</v>
      </c>
      <c r="H18" s="151" t="s">
        <v>96</v>
      </c>
    </row>
    <row r="19" spans="2:10" s="136" customFormat="1" ht="24.95" customHeight="1" x14ac:dyDescent="0.2">
      <c r="B19" s="137" t="s">
        <v>9</v>
      </c>
      <c r="C19" s="148" t="s">
        <v>76</v>
      </c>
      <c r="D19" s="139">
        <v>2023</v>
      </c>
      <c r="F19" s="137" t="s">
        <v>9</v>
      </c>
      <c r="G19" s="148" t="s">
        <v>78</v>
      </c>
      <c r="H19" s="139">
        <v>2023</v>
      </c>
    </row>
    <row r="20" spans="2:10" s="136" customFormat="1" ht="13.5" customHeight="1" x14ac:dyDescent="0.2">
      <c r="B20" s="142"/>
      <c r="C20" s="143"/>
      <c r="D20" s="144"/>
      <c r="E20" s="140"/>
      <c r="F20" s="142"/>
      <c r="G20" s="143"/>
      <c r="H20" s="144"/>
    </row>
    <row r="21" spans="2:10" s="38" customFormat="1" ht="20.25" x14ac:dyDescent="0.2">
      <c r="B21" s="41" t="s">
        <v>39</v>
      </c>
      <c r="C21" s="39"/>
      <c r="D21" s="39"/>
      <c r="E21" s="39"/>
      <c r="F21" s="41" t="s">
        <v>40</v>
      </c>
      <c r="G21" s="39"/>
      <c r="H21" s="39"/>
    </row>
    <row r="22" spans="2:10" s="38" customFormat="1" ht="42.75" customHeight="1" x14ac:dyDescent="0.2">
      <c r="B22" s="135" t="s">
        <v>41</v>
      </c>
      <c r="C22" s="492" t="s">
        <v>108</v>
      </c>
      <c r="D22" s="493"/>
      <c r="E22" s="39"/>
      <c r="F22" s="135" t="s">
        <v>42</v>
      </c>
      <c r="G22" s="492" t="s">
        <v>87</v>
      </c>
      <c r="H22" s="493"/>
      <c r="J22" s="136"/>
    </row>
    <row r="23" spans="2:10" s="38" customFormat="1" ht="8.25" customHeight="1" x14ac:dyDescent="0.2">
      <c r="B23" s="40"/>
      <c r="C23" s="42"/>
      <c r="D23" s="42"/>
      <c r="E23" s="39"/>
      <c r="F23" s="40"/>
      <c r="G23" s="42"/>
      <c r="H23" s="42"/>
    </row>
    <row r="24" spans="2:10" s="38" customFormat="1" ht="12.75" customHeight="1" x14ac:dyDescent="0.25">
      <c r="B24" s="43" t="s">
        <v>35</v>
      </c>
      <c r="C24" s="44"/>
      <c r="D24" s="43"/>
      <c r="E24" s="40"/>
      <c r="F24" s="43" t="s">
        <v>36</v>
      </c>
      <c r="G24" s="44"/>
      <c r="H24" s="43"/>
    </row>
    <row r="25" spans="2:10" s="38" customFormat="1" ht="12.75" customHeight="1" x14ac:dyDescent="0.25">
      <c r="B25" s="45" t="s">
        <v>33</v>
      </c>
      <c r="C25" s="40"/>
      <c r="D25" s="40"/>
      <c r="E25" s="40"/>
      <c r="F25" s="45" t="s">
        <v>34</v>
      </c>
      <c r="G25" s="40"/>
      <c r="H25" s="40"/>
    </row>
    <row r="26" spans="2:10" ht="12.75" customHeight="1" x14ac:dyDescent="0.25">
      <c r="B26" s="46" t="s">
        <v>83</v>
      </c>
      <c r="C26" s="47"/>
      <c r="D26" s="47"/>
      <c r="E26" s="47"/>
      <c r="F26" s="46" t="s">
        <v>84</v>
      </c>
      <c r="G26" s="47"/>
      <c r="H26" s="47"/>
    </row>
    <row r="33" spans="2:7" x14ac:dyDescent="0.2">
      <c r="B33" s="48"/>
      <c r="F33" s="48"/>
    </row>
    <row r="35" spans="2:7" x14ac:dyDescent="0.2">
      <c r="C35" s="48"/>
      <c r="G35" s="48"/>
    </row>
  </sheetData>
  <mergeCells count="2">
    <mergeCell ref="G22:H22"/>
    <mergeCell ref="C22:D22"/>
  </mergeCells>
  <hyperlinks>
    <hyperlink ref="B13" location="A!K1" display="A" xr:uid="{00000000-0004-0000-0000-000000000000}"/>
    <hyperlink ref="B14" location="'B1'!J1" display="B1" xr:uid="{00000000-0004-0000-0000-000001000000}"/>
    <hyperlink ref="B15" location="'B2'!K1" display="B2" xr:uid="{00000000-0004-0000-0000-000002000000}"/>
    <hyperlink ref="B16" location="'C1'!J1" display="C1" xr:uid="{00000000-0004-0000-0000-000003000000}"/>
    <hyperlink ref="B17" location="'C2'!K1" display="C2" xr:uid="{00000000-0004-0000-0000-000004000000}"/>
    <hyperlink ref="B18" location="'D1'!J1" display="D1" xr:uid="{00000000-0004-0000-0000-000005000000}"/>
    <hyperlink ref="B19" location="'D2'!K1" display="D2" xr:uid="{00000000-0004-0000-0000-000006000000}"/>
    <hyperlink ref="B22" location="'Definitionen - Définitions'!H1" display="Definitionen" xr:uid="{00000000-0004-0000-0000-000007000000}"/>
    <hyperlink ref="F22" location="'Definitionen - Définitions'!H1" display="Définitions" xr:uid="{00000000-0004-0000-0000-000008000000}"/>
    <hyperlink ref="B9" location="'G2 '!I1" display="G2" xr:uid="{00000000-0004-0000-0000-000009000000}"/>
    <hyperlink ref="B10" location="'G3'!I1" display="G3" xr:uid="{00000000-0004-0000-0000-00000A000000}"/>
    <hyperlink ref="B8" location="'G1'!I1" display="G1" xr:uid="{00000000-0004-0000-0000-00000B000000}"/>
    <hyperlink ref="F13" location="A!K1" display="A" xr:uid="{00000000-0004-0000-0000-00000C000000}"/>
    <hyperlink ref="F14" location="'B1'!J1" display="B1" xr:uid="{00000000-0004-0000-0000-00000D000000}"/>
    <hyperlink ref="F9" location="'G2 '!I1" display="G2" xr:uid="{00000000-0004-0000-0000-00000E000000}"/>
    <hyperlink ref="F10" location="'G3'!I1" display="G3" xr:uid="{00000000-0004-0000-0000-00000F000000}"/>
    <hyperlink ref="F8" location="'G1'!I1" display="G1" xr:uid="{00000000-0004-0000-0000-000010000000}"/>
    <hyperlink ref="F15" location="'B2'!K1" display="B2" xr:uid="{00000000-0004-0000-0000-000011000000}"/>
    <hyperlink ref="F16" location="'C1'!J1" display="C1" xr:uid="{00000000-0004-0000-0000-000012000000}"/>
    <hyperlink ref="F17" location="'C2'!K1" display="C2" xr:uid="{00000000-0004-0000-0000-000013000000}"/>
    <hyperlink ref="F18" location="'D1'!J1" display="D1" xr:uid="{00000000-0004-0000-0000-000014000000}"/>
    <hyperlink ref="F19" location="'D2'!K1" display="D2" xr:uid="{00000000-0004-0000-0000-000015000000}"/>
  </hyperlinks>
  <pageMargins left="0.78740157480314965" right="0.78740157480314965" top="0.98425196850393704" bottom="0.98425196850393704" header="0.51181102362204722" footer="0.51181102362204722"/>
  <pageSetup paperSize="9" scale="5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59"/>
  <sheetViews>
    <sheetView showGridLines="0" zoomScaleNormal="100" workbookViewId="0">
      <selection activeCell="C9" sqref="C9"/>
    </sheetView>
  </sheetViews>
  <sheetFormatPr baseColWidth="10" defaultColWidth="13.33203125" defaultRowHeight="12" x14ac:dyDescent="0.2"/>
  <cols>
    <col min="1" max="1" width="10" style="2" customWidth="1"/>
    <col min="2" max="2" width="36.33203125" style="2" customWidth="1"/>
    <col min="3" max="3" width="14" style="2" customWidth="1"/>
    <col min="4" max="4" width="18.33203125" style="3" customWidth="1"/>
    <col min="5" max="5" width="17.6640625" style="3" customWidth="1"/>
    <col min="6" max="6" width="17.33203125" style="3" customWidth="1"/>
    <col min="7" max="7" width="10.5" style="3" customWidth="1"/>
    <col min="8" max="8" width="14.6640625" style="3" customWidth="1"/>
    <col min="9" max="9" width="10" style="3" customWidth="1"/>
    <col min="10" max="10" width="19.5" style="3" customWidth="1"/>
    <col min="11" max="16384" width="13.33203125" style="3"/>
  </cols>
  <sheetData>
    <row r="1" spans="1:22" s="113" customFormat="1" ht="12" customHeight="1" x14ac:dyDescent="0.2">
      <c r="A1" s="111" t="s">
        <v>141</v>
      </c>
      <c r="B1" s="112"/>
      <c r="C1" s="195"/>
      <c r="J1" s="163" t="s">
        <v>6</v>
      </c>
    </row>
    <row r="2" spans="1:22" s="113" customFormat="1" ht="12" customHeight="1" x14ac:dyDescent="0.2">
      <c r="A2" s="111" t="s">
        <v>142</v>
      </c>
      <c r="B2" s="112"/>
      <c r="C2" s="195"/>
      <c r="J2" s="115" t="s">
        <v>143</v>
      </c>
      <c r="K2" s="181"/>
      <c r="L2" s="181"/>
      <c r="M2" s="181"/>
      <c r="N2" s="181"/>
      <c r="O2" s="181"/>
      <c r="P2" s="181"/>
      <c r="Q2" s="181"/>
      <c r="R2" s="181"/>
    </row>
    <row r="3" spans="1:22" s="116" customFormat="1" ht="32.1" customHeight="1" x14ac:dyDescent="0.2">
      <c r="A3" s="526" t="s">
        <v>68</v>
      </c>
      <c r="B3" s="527"/>
      <c r="C3" s="527"/>
      <c r="D3" s="527"/>
      <c r="E3" s="528"/>
      <c r="F3" s="528"/>
      <c r="K3" s="182"/>
      <c r="L3" s="182"/>
      <c r="M3" s="182"/>
      <c r="N3" s="182"/>
      <c r="O3" s="182"/>
      <c r="P3" s="182"/>
      <c r="Q3" s="182"/>
      <c r="R3" s="182"/>
    </row>
    <row r="4" spans="1:22" x14ac:dyDescent="0.2">
      <c r="C4" s="216"/>
      <c r="D4" s="204"/>
      <c r="E4" s="204"/>
      <c r="F4" s="204"/>
      <c r="G4" s="204"/>
      <c r="H4" s="204"/>
      <c r="I4" s="204"/>
      <c r="J4" s="204"/>
      <c r="L4" s="414"/>
      <c r="M4" s="415"/>
      <c r="N4" s="415"/>
      <c r="O4" s="415"/>
      <c r="P4" s="415"/>
      <c r="Q4" s="415"/>
      <c r="R4" s="415"/>
      <c r="S4" s="415"/>
      <c r="T4" s="415"/>
      <c r="U4" s="118"/>
      <c r="V4" s="118"/>
    </row>
    <row r="5" spans="1:22" s="33" customFormat="1" ht="15.75" customHeight="1" x14ac:dyDescent="0.2">
      <c r="A5" s="520" t="s">
        <v>121</v>
      </c>
      <c r="B5" s="521"/>
      <c r="C5" s="217" t="s">
        <v>0</v>
      </c>
      <c r="D5" s="218"/>
      <c r="E5" s="218"/>
      <c r="F5" s="218"/>
      <c r="G5" s="218"/>
      <c r="H5" s="218"/>
      <c r="I5" s="218"/>
      <c r="J5" s="105"/>
      <c r="L5" s="416"/>
      <c r="M5" s="417"/>
      <c r="N5" s="417"/>
      <c r="O5" s="417"/>
      <c r="P5" s="417"/>
      <c r="Q5" s="417"/>
      <c r="R5" s="417"/>
      <c r="S5" s="417"/>
      <c r="T5" s="346"/>
      <c r="U5" s="94"/>
      <c r="V5" s="58"/>
    </row>
    <row r="6" spans="1:22" s="33" customFormat="1" ht="11.25" x14ac:dyDescent="0.2">
      <c r="A6" s="522"/>
      <c r="B6" s="523"/>
      <c r="C6" s="106" t="s">
        <v>18</v>
      </c>
      <c r="D6" s="106" t="s">
        <v>31</v>
      </c>
      <c r="E6" s="106" t="s">
        <v>20</v>
      </c>
      <c r="F6" s="107" t="s">
        <v>22</v>
      </c>
      <c r="G6" s="106" t="s">
        <v>19</v>
      </c>
      <c r="H6" s="106" t="s">
        <v>21</v>
      </c>
      <c r="I6" s="106" t="s">
        <v>12</v>
      </c>
      <c r="J6" s="108" t="s">
        <v>99</v>
      </c>
      <c r="L6" s="416"/>
      <c r="M6" s="418"/>
      <c r="N6" s="418"/>
      <c r="O6" s="418"/>
      <c r="P6" s="418"/>
      <c r="Q6" s="418"/>
      <c r="R6" s="418"/>
      <c r="S6" s="418"/>
      <c r="T6" s="418"/>
      <c r="U6" s="121"/>
      <c r="V6" s="123"/>
    </row>
    <row r="7" spans="1:22" s="5" customFormat="1" ht="6" customHeight="1" x14ac:dyDescent="0.2">
      <c r="A7" s="8"/>
      <c r="B7" s="9"/>
      <c r="C7" s="10"/>
      <c r="D7" s="10"/>
      <c r="E7" s="10"/>
      <c r="F7" s="10"/>
      <c r="G7" s="10"/>
      <c r="H7" s="10"/>
      <c r="I7" s="10"/>
      <c r="J7" s="10"/>
      <c r="L7" s="419"/>
      <c r="M7" s="417"/>
      <c r="N7" s="417"/>
      <c r="O7" s="417"/>
      <c r="P7" s="417"/>
      <c r="Q7" s="417"/>
      <c r="R7" s="417"/>
      <c r="S7" s="417"/>
      <c r="T7" s="420"/>
      <c r="U7" s="122"/>
      <c r="V7" s="118"/>
    </row>
    <row r="8" spans="1:22" s="81" customFormat="1" ht="12" customHeight="1" x14ac:dyDescent="0.2">
      <c r="A8" s="524" t="s">
        <v>93</v>
      </c>
      <c r="B8" s="525"/>
      <c r="C8" s="525"/>
      <c r="D8" s="525"/>
      <c r="E8" s="525"/>
      <c r="F8" s="525"/>
      <c r="G8" s="525"/>
      <c r="H8" s="525"/>
      <c r="I8" s="525"/>
      <c r="J8" s="525"/>
      <c r="L8" s="421"/>
      <c r="M8" s="421"/>
      <c r="N8" s="421"/>
      <c r="O8" s="421"/>
      <c r="P8" s="421"/>
      <c r="Q8" s="421"/>
      <c r="R8" s="421"/>
      <c r="S8" s="421"/>
      <c r="T8" s="420"/>
      <c r="U8" s="122"/>
      <c r="V8" s="118"/>
    </row>
    <row r="9" spans="1:22" s="81" customFormat="1" ht="12" customHeight="1" x14ac:dyDescent="0.2">
      <c r="B9" s="88" t="s">
        <v>18</v>
      </c>
      <c r="C9" s="411">
        <v>52706.438000000002</v>
      </c>
      <c r="D9" s="411">
        <v>9492.9580000000005</v>
      </c>
      <c r="E9" s="411">
        <v>4936.29</v>
      </c>
      <c r="F9" s="411">
        <v>38277.19</v>
      </c>
      <c r="G9" s="411">
        <v>0</v>
      </c>
      <c r="H9" s="411">
        <v>0</v>
      </c>
      <c r="I9" s="411">
        <v>0</v>
      </c>
      <c r="J9" s="411">
        <v>0</v>
      </c>
      <c r="K9" s="220"/>
      <c r="L9" s="422"/>
      <c r="M9" s="422"/>
      <c r="N9" s="422"/>
      <c r="O9" s="422"/>
      <c r="P9" s="422"/>
      <c r="Q9" s="422"/>
      <c r="R9" s="422"/>
      <c r="S9" s="422"/>
      <c r="T9" s="411"/>
      <c r="U9" s="122"/>
      <c r="V9" s="119"/>
    </row>
    <row r="10" spans="1:22" s="81" customFormat="1" ht="12" customHeight="1" x14ac:dyDescent="0.2">
      <c r="A10" s="88"/>
      <c r="B10" s="89" t="s">
        <v>23</v>
      </c>
      <c r="C10" s="410">
        <v>11772.352999999999</v>
      </c>
      <c r="D10" s="410">
        <v>6976.5339999999997</v>
      </c>
      <c r="E10" s="410">
        <v>1885.924</v>
      </c>
      <c r="F10" s="410">
        <v>2909.895</v>
      </c>
      <c r="G10" s="410">
        <v>0</v>
      </c>
      <c r="H10" s="410">
        <v>0</v>
      </c>
      <c r="I10" s="410">
        <v>0</v>
      </c>
      <c r="J10" s="410">
        <v>0</v>
      </c>
      <c r="K10" s="221"/>
      <c r="L10" s="422"/>
      <c r="M10" s="422"/>
      <c r="N10" s="422"/>
      <c r="O10" s="422"/>
      <c r="P10" s="422"/>
      <c r="Q10" s="422"/>
      <c r="R10" s="422"/>
      <c r="S10" s="422"/>
      <c r="T10" s="410"/>
      <c r="U10" s="122"/>
      <c r="V10" s="119"/>
    </row>
    <row r="11" spans="1:22" s="81" customFormat="1" ht="12" customHeight="1" x14ac:dyDescent="0.2">
      <c r="A11" s="88"/>
      <c r="B11" s="89" t="s">
        <v>24</v>
      </c>
      <c r="C11" s="410">
        <v>2227.9589999999998</v>
      </c>
      <c r="D11" s="410">
        <v>1.4419999999999999</v>
      </c>
      <c r="E11" s="410">
        <v>157.58799999999999</v>
      </c>
      <c r="F11" s="410">
        <v>2068.9290000000001</v>
      </c>
      <c r="G11" s="410">
        <v>0</v>
      </c>
      <c r="H11" s="410">
        <v>0</v>
      </c>
      <c r="I11" s="410">
        <v>0</v>
      </c>
      <c r="J11" s="410">
        <v>0</v>
      </c>
      <c r="L11" s="422"/>
      <c r="M11" s="422"/>
      <c r="N11" s="422"/>
      <c r="O11" s="422"/>
      <c r="P11" s="422"/>
      <c r="Q11" s="422"/>
      <c r="R11" s="422"/>
      <c r="S11" s="422"/>
      <c r="T11" s="410"/>
      <c r="U11" s="122"/>
      <c r="V11" s="118"/>
    </row>
    <row r="12" spans="1:22" s="81" customFormat="1" ht="12" customHeight="1" x14ac:dyDescent="0.2">
      <c r="A12" s="88"/>
      <c r="B12" s="89" t="s">
        <v>25</v>
      </c>
      <c r="C12" s="410">
        <v>21616.603999999999</v>
      </c>
      <c r="D12" s="410">
        <v>2514.982</v>
      </c>
      <c r="E12" s="410">
        <v>2342.8780000000002</v>
      </c>
      <c r="F12" s="410">
        <v>16758.743999999999</v>
      </c>
      <c r="G12" s="410">
        <v>0</v>
      </c>
      <c r="H12" s="410">
        <v>0</v>
      </c>
      <c r="I12" s="410">
        <v>0</v>
      </c>
      <c r="J12" s="410">
        <v>0</v>
      </c>
      <c r="L12" s="422"/>
      <c r="M12" s="422"/>
      <c r="N12" s="422"/>
      <c r="O12" s="422"/>
      <c r="P12" s="422"/>
      <c r="Q12" s="422"/>
      <c r="R12" s="422"/>
      <c r="S12" s="422"/>
      <c r="T12" s="410"/>
      <c r="U12" s="122"/>
      <c r="V12" s="118"/>
    </row>
    <row r="13" spans="1:22" s="81" customFormat="1" ht="12" customHeight="1" x14ac:dyDescent="0.2">
      <c r="A13" s="88"/>
      <c r="B13" s="89" t="s">
        <v>26</v>
      </c>
      <c r="C13" s="410">
        <v>0</v>
      </c>
      <c r="D13" s="410">
        <v>0</v>
      </c>
      <c r="E13" s="410">
        <v>0</v>
      </c>
      <c r="F13" s="410">
        <v>0</v>
      </c>
      <c r="G13" s="410">
        <v>0</v>
      </c>
      <c r="H13" s="410">
        <v>0</v>
      </c>
      <c r="I13" s="410">
        <v>0</v>
      </c>
      <c r="J13" s="410">
        <v>0</v>
      </c>
      <c r="L13" s="422"/>
      <c r="M13" s="422"/>
      <c r="N13" s="422"/>
      <c r="O13" s="422"/>
      <c r="P13" s="422"/>
      <c r="Q13" s="422"/>
      <c r="R13" s="422"/>
      <c r="S13" s="422"/>
      <c r="T13" s="410"/>
      <c r="U13" s="220"/>
      <c r="V13" s="118"/>
    </row>
    <row r="14" spans="1:22" s="81" customFormat="1" ht="12" customHeight="1" x14ac:dyDescent="0.2">
      <c r="A14" s="88"/>
      <c r="B14" s="89" t="s">
        <v>27</v>
      </c>
      <c r="C14" s="410">
        <v>14774.016</v>
      </c>
      <c r="D14" s="410">
        <v>0</v>
      </c>
      <c r="E14" s="410">
        <v>549.9</v>
      </c>
      <c r="F14" s="410">
        <v>14224.116</v>
      </c>
      <c r="G14" s="410">
        <v>0</v>
      </c>
      <c r="H14" s="410">
        <v>0</v>
      </c>
      <c r="I14" s="410">
        <v>0</v>
      </c>
      <c r="J14" s="410">
        <v>0</v>
      </c>
      <c r="L14" s="422"/>
      <c r="M14" s="422"/>
      <c r="N14" s="422"/>
      <c r="O14" s="422"/>
      <c r="P14" s="422"/>
      <c r="Q14" s="422"/>
      <c r="R14" s="422"/>
      <c r="S14" s="422"/>
      <c r="T14" s="410"/>
      <c r="U14" s="94"/>
      <c r="V14" s="58"/>
    </row>
    <row r="15" spans="1:22" s="81" customFormat="1" ht="12" customHeight="1" x14ac:dyDescent="0.2">
      <c r="A15" s="88"/>
      <c r="B15" s="89" t="s">
        <v>11</v>
      </c>
      <c r="C15" s="410">
        <v>451.61</v>
      </c>
      <c r="D15" s="410">
        <v>0</v>
      </c>
      <c r="E15" s="410">
        <v>0</v>
      </c>
      <c r="F15" s="410">
        <v>451.61</v>
      </c>
      <c r="G15" s="410">
        <v>0</v>
      </c>
      <c r="H15" s="410">
        <v>0</v>
      </c>
      <c r="I15" s="410">
        <v>0</v>
      </c>
      <c r="J15" s="410">
        <v>0</v>
      </c>
      <c r="L15" s="422"/>
      <c r="M15" s="422"/>
      <c r="N15" s="422"/>
      <c r="O15" s="422"/>
      <c r="P15" s="422"/>
      <c r="Q15" s="422"/>
      <c r="R15" s="422"/>
      <c r="S15" s="422"/>
      <c r="T15" s="410"/>
      <c r="U15" s="123"/>
      <c r="V15" s="123"/>
    </row>
    <row r="16" spans="1:22" s="81" customFormat="1" ht="12" customHeight="1" x14ac:dyDescent="0.2">
      <c r="A16" s="88"/>
      <c r="B16" s="89" t="s">
        <v>28</v>
      </c>
      <c r="C16" s="410">
        <v>1863.896</v>
      </c>
      <c r="D16" s="410">
        <v>0</v>
      </c>
      <c r="E16" s="410">
        <v>0</v>
      </c>
      <c r="F16" s="410">
        <v>1863.896</v>
      </c>
      <c r="G16" s="410">
        <v>0</v>
      </c>
      <c r="H16" s="410">
        <v>0</v>
      </c>
      <c r="I16" s="410">
        <v>0</v>
      </c>
      <c r="J16" s="410">
        <v>0</v>
      </c>
      <c r="L16" s="423"/>
      <c r="M16" s="410"/>
      <c r="N16" s="410"/>
      <c r="O16" s="410"/>
      <c r="P16" s="410"/>
      <c r="Q16" s="410"/>
      <c r="R16" s="410"/>
      <c r="S16" s="410"/>
      <c r="T16" s="410"/>
      <c r="U16" s="118"/>
      <c r="V16" s="118"/>
    </row>
    <row r="17" spans="1:22" s="81" customFormat="1" ht="12" customHeight="1" x14ac:dyDescent="0.2">
      <c r="A17" s="524" t="s">
        <v>97</v>
      </c>
      <c r="B17" s="525"/>
      <c r="C17" s="525"/>
      <c r="D17" s="525"/>
      <c r="E17" s="525"/>
      <c r="F17" s="525"/>
      <c r="G17" s="525"/>
      <c r="H17" s="525"/>
      <c r="I17" s="525"/>
      <c r="J17" s="525"/>
      <c r="L17" s="424"/>
      <c r="M17" s="415"/>
      <c r="N17" s="415"/>
      <c r="O17" s="415"/>
      <c r="P17" s="415"/>
      <c r="Q17" s="415"/>
      <c r="R17" s="415"/>
      <c r="S17" s="415"/>
      <c r="T17" s="415"/>
      <c r="U17" s="118"/>
      <c r="V17" s="118"/>
    </row>
    <row r="18" spans="1:22" s="81" customFormat="1" ht="12" customHeight="1" x14ac:dyDescent="0.2">
      <c r="A18" s="219"/>
      <c r="B18" s="88" t="s">
        <v>18</v>
      </c>
      <c r="C18" s="411">
        <v>52337.696000000004</v>
      </c>
      <c r="D18" s="411">
        <v>9356.8439999999991</v>
      </c>
      <c r="E18" s="411">
        <v>4376.1360000000004</v>
      </c>
      <c r="F18" s="411">
        <v>38604.716</v>
      </c>
      <c r="G18" s="411">
        <v>0</v>
      </c>
      <c r="H18" s="411">
        <v>0</v>
      </c>
      <c r="I18" s="411">
        <v>0</v>
      </c>
      <c r="J18" s="411">
        <v>0</v>
      </c>
      <c r="L18" s="424"/>
      <c r="M18" s="411"/>
      <c r="N18" s="411"/>
      <c r="O18" s="411"/>
      <c r="P18" s="411"/>
      <c r="Q18" s="411"/>
      <c r="R18" s="411"/>
      <c r="S18" s="411"/>
      <c r="T18" s="411"/>
      <c r="U18" s="118"/>
      <c r="V18" s="118"/>
    </row>
    <row r="19" spans="1:22" s="81" customFormat="1" ht="12" customHeight="1" x14ac:dyDescent="0.2">
      <c r="A19" s="88"/>
      <c r="B19" s="89" t="s">
        <v>23</v>
      </c>
      <c r="C19" s="410">
        <v>11334.832</v>
      </c>
      <c r="D19" s="410">
        <v>6612.0320000000002</v>
      </c>
      <c r="E19" s="410">
        <v>1748.6020000000001</v>
      </c>
      <c r="F19" s="410">
        <v>2974.1979999999999</v>
      </c>
      <c r="G19" s="410">
        <v>0</v>
      </c>
      <c r="H19" s="410">
        <v>0</v>
      </c>
      <c r="I19" s="410">
        <v>0</v>
      </c>
      <c r="J19" s="410">
        <v>0</v>
      </c>
      <c r="L19" s="424"/>
      <c r="M19" s="410"/>
      <c r="N19" s="410"/>
      <c r="O19" s="410"/>
      <c r="P19" s="410"/>
      <c r="Q19" s="410"/>
      <c r="R19" s="410"/>
      <c r="S19" s="410"/>
      <c r="T19" s="410"/>
      <c r="U19" s="118"/>
      <c r="V19" s="118"/>
    </row>
    <row r="20" spans="1:22" s="81" customFormat="1" ht="12" customHeight="1" x14ac:dyDescent="0.2">
      <c r="A20" s="88"/>
      <c r="B20" s="89" t="s">
        <v>24</v>
      </c>
      <c r="C20" s="410">
        <v>2550.0990000000002</v>
      </c>
      <c r="D20" s="410">
        <v>12.928000000000001</v>
      </c>
      <c r="E20" s="410">
        <v>137.96600000000001</v>
      </c>
      <c r="F20" s="410">
        <v>2399.2049999999999</v>
      </c>
      <c r="G20" s="410">
        <v>0</v>
      </c>
      <c r="H20" s="410">
        <v>0</v>
      </c>
      <c r="I20" s="410">
        <v>0</v>
      </c>
      <c r="J20" s="410">
        <v>0</v>
      </c>
      <c r="L20" s="424"/>
      <c r="M20" s="410"/>
      <c r="N20" s="410"/>
      <c r="O20" s="410"/>
      <c r="P20" s="410"/>
      <c r="Q20" s="410"/>
      <c r="R20" s="410"/>
      <c r="S20" s="410"/>
      <c r="T20" s="410"/>
      <c r="U20" s="118"/>
      <c r="V20" s="118"/>
    </row>
    <row r="21" spans="1:22" s="81" customFormat="1" ht="12" customHeight="1" x14ac:dyDescent="0.2">
      <c r="A21" s="88"/>
      <c r="B21" s="89" t="s">
        <v>25</v>
      </c>
      <c r="C21" s="410">
        <v>20076.468000000001</v>
      </c>
      <c r="D21" s="410">
        <v>2464.0749999999998</v>
      </c>
      <c r="E21" s="410">
        <v>2097.5079999999998</v>
      </c>
      <c r="F21" s="410">
        <v>15514.885</v>
      </c>
      <c r="G21" s="410">
        <v>0</v>
      </c>
      <c r="H21" s="410">
        <v>0</v>
      </c>
      <c r="I21" s="410">
        <v>0</v>
      </c>
      <c r="J21" s="410">
        <v>0</v>
      </c>
      <c r="L21" s="424"/>
      <c r="M21" s="410"/>
      <c r="N21" s="410"/>
      <c r="O21" s="410"/>
      <c r="P21" s="410"/>
      <c r="Q21" s="410"/>
      <c r="R21" s="410"/>
      <c r="S21" s="410"/>
      <c r="T21" s="410"/>
      <c r="U21" s="118"/>
      <c r="V21" s="118"/>
    </row>
    <row r="22" spans="1:22" s="81" customFormat="1" ht="12" customHeight="1" x14ac:dyDescent="0.2">
      <c r="A22" s="88"/>
      <c r="B22" s="89" t="s">
        <v>26</v>
      </c>
      <c r="C22" s="410">
        <v>0</v>
      </c>
      <c r="D22" s="410">
        <v>0</v>
      </c>
      <c r="E22" s="410">
        <v>0</v>
      </c>
      <c r="F22" s="410">
        <v>0</v>
      </c>
      <c r="G22" s="410">
        <v>0</v>
      </c>
      <c r="H22" s="410">
        <v>0</v>
      </c>
      <c r="I22" s="410">
        <v>0</v>
      </c>
      <c r="J22" s="410">
        <v>0</v>
      </c>
      <c r="L22" s="424"/>
      <c r="M22" s="410"/>
      <c r="N22" s="410"/>
      <c r="O22" s="410"/>
      <c r="P22" s="410"/>
      <c r="Q22" s="410"/>
      <c r="R22" s="410"/>
      <c r="S22" s="410"/>
      <c r="T22" s="410"/>
      <c r="U22" s="118"/>
      <c r="V22" s="118"/>
    </row>
    <row r="23" spans="1:22" s="81" customFormat="1" ht="12" customHeight="1" x14ac:dyDescent="0.2">
      <c r="A23" s="88"/>
      <c r="B23" s="89" t="s">
        <v>27</v>
      </c>
      <c r="C23" s="410">
        <v>16109.088</v>
      </c>
      <c r="D23" s="410">
        <v>267.80900000000003</v>
      </c>
      <c r="E23" s="410">
        <v>392.06</v>
      </c>
      <c r="F23" s="410">
        <v>15449.218999999999</v>
      </c>
      <c r="G23" s="410">
        <v>0</v>
      </c>
      <c r="H23" s="410">
        <v>0</v>
      </c>
      <c r="I23" s="410">
        <v>0</v>
      </c>
      <c r="J23" s="410">
        <v>0</v>
      </c>
      <c r="L23" s="424"/>
      <c r="M23" s="410"/>
      <c r="N23" s="410"/>
      <c r="O23" s="410"/>
      <c r="P23" s="410"/>
      <c r="Q23" s="410"/>
      <c r="R23" s="410"/>
      <c r="S23" s="410"/>
      <c r="T23" s="410"/>
      <c r="U23" s="94"/>
      <c r="V23" s="58"/>
    </row>
    <row r="24" spans="1:22" s="81" customFormat="1" ht="12" customHeight="1" x14ac:dyDescent="0.2">
      <c r="A24" s="88"/>
      <c r="B24" s="89" t="s">
        <v>11</v>
      </c>
      <c r="C24" s="410">
        <v>583.15700000000004</v>
      </c>
      <c r="D24" s="410">
        <v>0</v>
      </c>
      <c r="E24" s="410">
        <v>0</v>
      </c>
      <c r="F24" s="410">
        <v>583.15700000000004</v>
      </c>
      <c r="G24" s="410">
        <v>0</v>
      </c>
      <c r="H24" s="410">
        <v>0</v>
      </c>
      <c r="I24" s="410">
        <v>0</v>
      </c>
      <c r="J24" s="410">
        <v>0</v>
      </c>
      <c r="L24" s="424"/>
      <c r="M24" s="410"/>
      <c r="N24" s="410"/>
      <c r="O24" s="410"/>
      <c r="P24" s="410"/>
      <c r="Q24" s="410"/>
      <c r="R24" s="410"/>
      <c r="S24" s="410"/>
      <c r="T24" s="410"/>
      <c r="U24" s="123"/>
      <c r="V24" s="123"/>
    </row>
    <row r="25" spans="1:22" s="81" customFormat="1" ht="12" customHeight="1" x14ac:dyDescent="0.2">
      <c r="A25" s="88"/>
      <c r="B25" s="89" t="s">
        <v>28</v>
      </c>
      <c r="C25" s="410">
        <v>1684.0519999999999</v>
      </c>
      <c r="D25" s="410">
        <v>0</v>
      </c>
      <c r="E25" s="410">
        <v>0</v>
      </c>
      <c r="F25" s="410">
        <v>1684.0519999999999</v>
      </c>
      <c r="G25" s="410">
        <v>0</v>
      </c>
      <c r="H25" s="410">
        <v>0</v>
      </c>
      <c r="I25" s="410">
        <v>0</v>
      </c>
      <c r="J25" s="410">
        <v>0</v>
      </c>
      <c r="L25" s="424"/>
      <c r="M25" s="410"/>
      <c r="N25" s="410"/>
      <c r="O25" s="410"/>
      <c r="P25" s="410"/>
      <c r="Q25" s="410"/>
      <c r="R25" s="410"/>
      <c r="S25" s="410"/>
      <c r="T25" s="410"/>
      <c r="U25" s="118"/>
      <c r="V25" s="118"/>
    </row>
    <row r="26" spans="1:22" s="81" customFormat="1" ht="12" customHeight="1" x14ac:dyDescent="0.2">
      <c r="A26" s="524" t="s">
        <v>98</v>
      </c>
      <c r="B26" s="525"/>
      <c r="C26" s="525"/>
      <c r="D26" s="525"/>
      <c r="E26" s="525"/>
      <c r="F26" s="525"/>
      <c r="G26" s="525"/>
      <c r="H26" s="525"/>
      <c r="I26" s="525"/>
      <c r="J26" s="525"/>
      <c r="L26" s="416"/>
      <c r="M26" s="302"/>
      <c r="N26" s="302"/>
      <c r="O26" s="302"/>
      <c r="P26" s="302"/>
      <c r="Q26" s="302"/>
      <c r="R26" s="302"/>
      <c r="S26" s="302"/>
      <c r="T26" s="316"/>
      <c r="U26" s="118"/>
      <c r="V26" s="118"/>
    </row>
    <row r="27" spans="1:22" s="81" customFormat="1" ht="12" customHeight="1" x14ac:dyDescent="0.2">
      <c r="B27" s="88" t="s">
        <v>18</v>
      </c>
      <c r="C27" s="326">
        <v>-0.69961472300000005</v>
      </c>
      <c r="D27" s="326">
        <v>-1.433841801</v>
      </c>
      <c r="E27" s="326">
        <v>-11.347672040000001</v>
      </c>
      <c r="F27" s="316">
        <v>0.85566887219999999</v>
      </c>
      <c r="G27" s="316">
        <v>0</v>
      </c>
      <c r="H27" s="316">
        <v>0</v>
      </c>
      <c r="I27" s="316">
        <v>0</v>
      </c>
      <c r="J27" s="316">
        <v>0</v>
      </c>
      <c r="K27" s="174"/>
      <c r="L27" s="302"/>
      <c r="M27" s="302"/>
      <c r="N27" s="302"/>
      <c r="O27" s="302"/>
      <c r="P27" s="302"/>
      <c r="Q27" s="302"/>
      <c r="R27" s="302"/>
      <c r="S27" s="302"/>
      <c r="T27" s="326"/>
      <c r="U27" s="270"/>
      <c r="V27" s="270"/>
    </row>
    <row r="28" spans="1:22" s="81" customFormat="1" ht="12" customHeight="1" x14ac:dyDescent="0.2">
      <c r="A28" s="88"/>
      <c r="B28" s="89" t="s">
        <v>23</v>
      </c>
      <c r="C28" s="318">
        <v>-3.716512748</v>
      </c>
      <c r="D28" s="318">
        <v>-5.2246860689999997</v>
      </c>
      <c r="E28" s="318">
        <v>-7.281417491</v>
      </c>
      <c r="F28" s="317">
        <v>2.2098048211000001</v>
      </c>
      <c r="G28" s="317">
        <v>0</v>
      </c>
      <c r="H28" s="317">
        <v>0</v>
      </c>
      <c r="I28" s="317">
        <v>0</v>
      </c>
      <c r="J28" s="317">
        <v>0</v>
      </c>
      <c r="K28" s="68"/>
      <c r="L28" s="301"/>
      <c r="M28" s="301"/>
      <c r="N28" s="301"/>
      <c r="O28" s="301"/>
      <c r="P28" s="301"/>
      <c r="Q28" s="301"/>
      <c r="R28" s="301"/>
      <c r="S28" s="301"/>
      <c r="T28" s="318"/>
      <c r="U28" s="270"/>
      <c r="V28" s="270"/>
    </row>
    <row r="29" spans="1:22" s="81" customFormat="1" ht="12" customHeight="1" x14ac:dyDescent="0.2">
      <c r="A29" s="88"/>
      <c r="B29" s="89" t="s">
        <v>24</v>
      </c>
      <c r="C29" s="318">
        <v>14.458973436999999</v>
      </c>
      <c r="D29" s="317">
        <v>796.53259361999994</v>
      </c>
      <c r="E29" s="318">
        <v>-12.45145569</v>
      </c>
      <c r="F29" s="317">
        <v>15.963621758</v>
      </c>
      <c r="G29" s="317">
        <v>0</v>
      </c>
      <c r="H29" s="317">
        <v>0</v>
      </c>
      <c r="I29" s="317">
        <v>0</v>
      </c>
      <c r="J29" s="317">
        <v>0</v>
      </c>
      <c r="K29" s="52"/>
      <c r="L29" s="301"/>
      <c r="M29" s="301"/>
      <c r="N29" s="301"/>
      <c r="O29" s="301"/>
      <c r="P29" s="301"/>
      <c r="Q29" s="301"/>
      <c r="R29" s="301"/>
      <c r="S29" s="301"/>
      <c r="T29" s="318"/>
      <c r="U29" s="270"/>
      <c r="V29" s="270"/>
    </row>
    <row r="30" spans="1:22" s="81" customFormat="1" ht="12" customHeight="1" x14ac:dyDescent="0.2">
      <c r="A30" s="88"/>
      <c r="B30" s="89" t="s">
        <v>25</v>
      </c>
      <c r="C30" s="318">
        <v>-7.1247824130000001</v>
      </c>
      <c r="D30" s="318">
        <v>-2.024149676</v>
      </c>
      <c r="E30" s="318">
        <v>-10.47301652</v>
      </c>
      <c r="F30" s="318">
        <v>-7.4221492969999998</v>
      </c>
      <c r="G30" s="317">
        <v>0</v>
      </c>
      <c r="H30" s="317">
        <v>0</v>
      </c>
      <c r="I30" s="317">
        <v>0</v>
      </c>
      <c r="J30" s="317">
        <v>0</v>
      </c>
      <c r="K30" s="52"/>
      <c r="L30" s="301"/>
      <c r="M30" s="301"/>
      <c r="N30" s="301"/>
      <c r="O30" s="301"/>
      <c r="P30" s="301"/>
      <c r="Q30" s="301"/>
      <c r="R30" s="301"/>
      <c r="S30" s="301"/>
      <c r="T30" s="318"/>
      <c r="U30" s="270"/>
      <c r="V30" s="270"/>
    </row>
    <row r="31" spans="1:22" s="81" customFormat="1" ht="12" customHeight="1" x14ac:dyDescent="0.2">
      <c r="A31" s="88"/>
      <c r="B31" s="89" t="s">
        <v>26</v>
      </c>
      <c r="C31" s="317">
        <v>0</v>
      </c>
      <c r="D31" s="317">
        <v>0</v>
      </c>
      <c r="E31" s="317">
        <v>0</v>
      </c>
      <c r="F31" s="317">
        <v>0</v>
      </c>
      <c r="G31" s="317">
        <v>0</v>
      </c>
      <c r="H31" s="317">
        <v>0</v>
      </c>
      <c r="I31" s="317">
        <v>0</v>
      </c>
      <c r="J31" s="317">
        <v>0</v>
      </c>
      <c r="K31" s="91"/>
      <c r="L31" s="301"/>
      <c r="M31" s="301"/>
      <c r="N31" s="301"/>
      <c r="O31" s="301"/>
      <c r="P31" s="301"/>
      <c r="Q31" s="301"/>
      <c r="R31" s="301"/>
      <c r="S31" s="301"/>
      <c r="T31" s="318"/>
      <c r="U31" s="270"/>
      <c r="V31" s="270"/>
    </row>
    <row r="32" spans="1:22" s="81" customFormat="1" ht="12" customHeight="1" x14ac:dyDescent="0.2">
      <c r="A32" s="88"/>
      <c r="B32" s="89" t="s">
        <v>27</v>
      </c>
      <c r="C32" s="317">
        <v>9.0366221344</v>
      </c>
      <c r="D32" s="317" t="s">
        <v>94</v>
      </c>
      <c r="E32" s="318">
        <v>-28.70340062</v>
      </c>
      <c r="F32" s="317">
        <v>8.6128586128000002</v>
      </c>
      <c r="G32" s="317">
        <v>0</v>
      </c>
      <c r="H32" s="317">
        <v>0</v>
      </c>
      <c r="I32" s="317">
        <v>0</v>
      </c>
      <c r="J32" s="317">
        <v>0</v>
      </c>
      <c r="L32" s="301"/>
      <c r="M32" s="301"/>
      <c r="N32" s="301"/>
      <c r="O32" s="301"/>
      <c r="P32" s="301"/>
      <c r="Q32" s="301"/>
      <c r="R32" s="301"/>
      <c r="S32" s="301"/>
      <c r="T32" s="318"/>
      <c r="U32" s="270"/>
      <c r="V32" s="270"/>
    </row>
    <row r="33" spans="1:22" s="81" customFormat="1" ht="12" customHeight="1" x14ac:dyDescent="0.2">
      <c r="A33" s="88"/>
      <c r="B33" s="89" t="s">
        <v>11</v>
      </c>
      <c r="C33" s="317">
        <v>29.12845154</v>
      </c>
      <c r="D33" s="317">
        <v>0</v>
      </c>
      <c r="E33" s="317">
        <v>0</v>
      </c>
      <c r="F33" s="317">
        <v>29.12845154</v>
      </c>
      <c r="G33" s="317">
        <v>0</v>
      </c>
      <c r="H33" s="317">
        <v>0</v>
      </c>
      <c r="I33" s="317">
        <v>0</v>
      </c>
      <c r="J33" s="317">
        <v>0</v>
      </c>
      <c r="L33" s="301"/>
      <c r="M33" s="301"/>
      <c r="N33" s="301"/>
      <c r="O33" s="301"/>
      <c r="P33" s="301"/>
      <c r="Q33" s="301"/>
      <c r="R33" s="301"/>
      <c r="S33" s="301"/>
      <c r="T33" s="318"/>
      <c r="U33" s="270"/>
      <c r="V33" s="270"/>
    </row>
    <row r="34" spans="1:22" s="81" customFormat="1" ht="16.5" customHeight="1" x14ac:dyDescent="0.2">
      <c r="A34" s="88"/>
      <c r="B34" s="89" t="s">
        <v>28</v>
      </c>
      <c r="C34" s="412">
        <v>-9.6488216080000004</v>
      </c>
      <c r="D34" s="413">
        <v>0</v>
      </c>
      <c r="E34" s="413">
        <v>0</v>
      </c>
      <c r="F34" s="412">
        <v>-9.6488216080000004</v>
      </c>
      <c r="G34" s="413">
        <v>0</v>
      </c>
      <c r="H34" s="413">
        <v>0</v>
      </c>
      <c r="I34" s="413">
        <v>0</v>
      </c>
      <c r="J34" s="413">
        <v>0</v>
      </c>
      <c r="L34" s="370"/>
      <c r="M34" s="370"/>
      <c r="N34" s="370"/>
      <c r="O34" s="370"/>
      <c r="P34" s="370"/>
      <c r="Q34" s="370"/>
      <c r="R34" s="370"/>
      <c r="S34" s="370"/>
      <c r="T34" s="425"/>
      <c r="U34" s="270"/>
      <c r="V34" s="270"/>
    </row>
    <row r="35" spans="1:22" s="120" customFormat="1" ht="12" customHeight="1" x14ac:dyDescent="0.2">
      <c r="A35" s="429" t="s">
        <v>30</v>
      </c>
      <c r="B35" s="429"/>
      <c r="C35" s="430"/>
      <c r="D35" s="431"/>
      <c r="E35" s="19"/>
      <c r="F35" s="19"/>
      <c r="G35" s="19"/>
      <c r="H35" s="19"/>
      <c r="I35" s="19"/>
      <c r="J35" s="19"/>
      <c r="K35" s="19"/>
      <c r="L35" s="426"/>
      <c r="M35" s="426"/>
      <c r="N35" s="426"/>
      <c r="O35" s="426"/>
      <c r="P35" s="426"/>
      <c r="Q35" s="426"/>
      <c r="R35" s="426"/>
      <c r="S35" s="426"/>
      <c r="T35" s="426"/>
      <c r="U35" s="270"/>
      <c r="V35" s="270"/>
    </row>
    <row r="36" spans="1:22" s="52" customFormat="1" ht="12" customHeight="1" x14ac:dyDescent="0.2">
      <c r="A36" s="57" t="s">
        <v>82</v>
      </c>
      <c r="B36" s="57"/>
      <c r="C36" s="169"/>
      <c r="D36" s="215"/>
      <c r="E36" s="169"/>
      <c r="F36" s="59"/>
      <c r="G36" s="169"/>
      <c r="H36" s="169"/>
      <c r="I36" s="59"/>
      <c r="J36" s="169"/>
      <c r="K36" s="169"/>
      <c r="L36" s="328"/>
      <c r="M36" s="329"/>
      <c r="N36" s="329"/>
      <c r="O36" s="329"/>
      <c r="P36" s="328"/>
      <c r="Q36" s="328"/>
      <c r="R36" s="328"/>
      <c r="S36" s="328"/>
      <c r="T36" s="328"/>
    </row>
    <row r="37" spans="1:22" s="22" customFormat="1" ht="15.75" customHeight="1" x14ac:dyDescent="0.2">
      <c r="A37" s="57" t="s">
        <v>65</v>
      </c>
      <c r="B37" s="23"/>
      <c r="D37" s="23"/>
      <c r="L37" s="424"/>
      <c r="M37" s="424"/>
      <c r="N37" s="427"/>
      <c r="O37" s="424"/>
      <c r="P37" s="428"/>
      <c r="Q37" s="428"/>
      <c r="R37" s="428"/>
      <c r="S37" s="428"/>
      <c r="T37" s="428"/>
    </row>
    <row r="38" spans="1:22" x14ac:dyDescent="0.2">
      <c r="C38" s="275"/>
      <c r="D38" s="204"/>
      <c r="E38" s="204"/>
      <c r="F38" s="204"/>
      <c r="G38" s="204"/>
      <c r="H38" s="204"/>
      <c r="I38" s="204"/>
      <c r="J38" s="204"/>
      <c r="K38" s="30"/>
      <c r="L38" s="30"/>
      <c r="M38" s="81"/>
      <c r="N38" s="81"/>
      <c r="O38" s="53"/>
      <c r="P38" s="53"/>
      <c r="Q38" s="53"/>
      <c r="R38" s="53"/>
      <c r="S38" s="53"/>
      <c r="T38" s="53"/>
      <c r="U38" s="53"/>
      <c r="V38" s="53"/>
    </row>
    <row r="39" spans="1:22" x14ac:dyDescent="0.2">
      <c r="A39" s="3"/>
      <c r="B39" s="3"/>
      <c r="C39" s="204"/>
      <c r="D39" s="204"/>
      <c r="E39" s="204"/>
      <c r="F39" s="204"/>
      <c r="G39" s="204"/>
      <c r="H39" s="204"/>
      <c r="I39" s="204"/>
      <c r="J39" s="204"/>
      <c r="K39" s="204"/>
      <c r="L39" s="204"/>
      <c r="M39" s="154"/>
      <c r="N39" s="154"/>
      <c r="O39" s="154"/>
      <c r="P39" s="154"/>
      <c r="Q39" s="154"/>
      <c r="R39" s="154"/>
      <c r="S39" s="154"/>
      <c r="T39" s="154"/>
      <c r="U39" s="81"/>
      <c r="V39" s="81"/>
    </row>
    <row r="40" spans="1:22" x14ac:dyDescent="0.2">
      <c r="C40" s="204"/>
      <c r="D40" s="204"/>
      <c r="E40" s="204"/>
      <c r="F40" s="204"/>
      <c r="G40" s="204"/>
      <c r="H40" s="204"/>
      <c r="I40" s="204"/>
      <c r="J40" s="204"/>
      <c r="K40" s="204"/>
    </row>
    <row r="41" spans="1:22" x14ac:dyDescent="0.2">
      <c r="C41" s="204"/>
      <c r="D41" s="204"/>
      <c r="E41" s="204"/>
      <c r="F41" s="204"/>
      <c r="G41" s="204"/>
      <c r="H41" s="204"/>
      <c r="I41" s="204"/>
      <c r="J41" s="204"/>
      <c r="K41" s="204"/>
    </row>
    <row r="42" spans="1:22" x14ac:dyDescent="0.2">
      <c r="C42" s="204"/>
      <c r="D42" s="204"/>
      <c r="E42" s="204"/>
      <c r="F42" s="204"/>
      <c r="G42" s="204"/>
      <c r="H42" s="204"/>
      <c r="I42" s="204"/>
      <c r="J42" s="204"/>
      <c r="K42" s="204"/>
    </row>
    <row r="43" spans="1:22" x14ac:dyDescent="0.2">
      <c r="C43" s="204"/>
      <c r="D43" s="204"/>
      <c r="E43" s="204"/>
      <c r="F43" s="204"/>
      <c r="G43" s="204"/>
      <c r="H43" s="204"/>
      <c r="I43" s="204"/>
      <c r="J43" s="204"/>
      <c r="K43" s="204"/>
    </row>
    <row r="44" spans="1:22" x14ac:dyDescent="0.2">
      <c r="C44" s="204"/>
      <c r="D44" s="204"/>
      <c r="E44" s="204"/>
      <c r="F44" s="204"/>
      <c r="G44" s="204"/>
      <c r="H44" s="204"/>
      <c r="I44" s="204"/>
      <c r="J44" s="204"/>
      <c r="K44" s="204"/>
    </row>
    <row r="45" spans="1:22" x14ac:dyDescent="0.2">
      <c r="C45" s="204"/>
      <c r="D45" s="204"/>
      <c r="E45" s="204"/>
      <c r="F45" s="204"/>
      <c r="G45" s="204"/>
      <c r="H45" s="204"/>
      <c r="I45" s="204"/>
      <c r="J45" s="204"/>
      <c r="K45" s="204"/>
    </row>
    <row r="46" spans="1:22" x14ac:dyDescent="0.2">
      <c r="C46" s="204"/>
      <c r="D46" s="204"/>
      <c r="E46" s="204"/>
      <c r="F46" s="204"/>
      <c r="G46" s="204"/>
      <c r="H46" s="204"/>
      <c r="I46" s="204"/>
      <c r="J46" s="204"/>
      <c r="K46" s="204"/>
    </row>
    <row r="47" spans="1:22" x14ac:dyDescent="0.2">
      <c r="C47" s="204"/>
      <c r="D47" s="204"/>
      <c r="E47" s="204"/>
      <c r="F47" s="204"/>
      <c r="G47" s="204"/>
      <c r="H47" s="204"/>
      <c r="I47" s="204"/>
      <c r="J47" s="204"/>
      <c r="K47" s="204"/>
    </row>
    <row r="48" spans="1:22" x14ac:dyDescent="0.2">
      <c r="C48" s="204"/>
      <c r="D48" s="204"/>
      <c r="E48" s="204"/>
      <c r="F48" s="204"/>
      <c r="G48" s="204"/>
      <c r="H48" s="204"/>
      <c r="I48" s="204"/>
      <c r="J48" s="204"/>
      <c r="K48" s="204"/>
    </row>
    <row r="49" spans="3:11" x14ac:dyDescent="0.2">
      <c r="C49" s="204"/>
      <c r="D49" s="204"/>
      <c r="E49" s="204"/>
      <c r="F49" s="204"/>
      <c r="G49" s="204"/>
      <c r="H49" s="204"/>
      <c r="I49" s="204"/>
      <c r="J49" s="204"/>
      <c r="K49" s="204"/>
    </row>
    <row r="50" spans="3:11" x14ac:dyDescent="0.2">
      <c r="C50" s="204"/>
      <c r="D50" s="204"/>
      <c r="E50" s="204"/>
      <c r="F50" s="204"/>
      <c r="G50" s="204"/>
      <c r="H50" s="204"/>
      <c r="I50" s="204"/>
      <c r="J50" s="204"/>
    </row>
    <row r="51" spans="3:11" x14ac:dyDescent="0.2">
      <c r="C51" s="204"/>
      <c r="D51" s="204"/>
      <c r="E51" s="204"/>
      <c r="F51" s="204"/>
      <c r="G51" s="204"/>
      <c r="H51" s="204"/>
      <c r="I51" s="204"/>
      <c r="J51" s="204"/>
    </row>
    <row r="52" spans="3:11" x14ac:dyDescent="0.2">
      <c r="C52" s="204"/>
      <c r="D52" s="204"/>
      <c r="E52" s="204"/>
      <c r="F52" s="204"/>
      <c r="G52" s="204"/>
      <c r="H52" s="204"/>
      <c r="I52" s="204"/>
      <c r="J52" s="204"/>
    </row>
    <row r="53" spans="3:11" x14ac:dyDescent="0.2">
      <c r="C53" s="204"/>
      <c r="D53" s="204"/>
      <c r="E53" s="204"/>
      <c r="F53" s="204"/>
      <c r="G53" s="204"/>
      <c r="H53" s="204"/>
      <c r="I53" s="204"/>
      <c r="J53" s="204"/>
    </row>
    <row r="54" spans="3:11" x14ac:dyDescent="0.2">
      <c r="C54" s="204"/>
      <c r="D54" s="204"/>
      <c r="E54" s="204"/>
      <c r="F54" s="204"/>
      <c r="G54" s="204"/>
      <c r="H54" s="204"/>
      <c r="I54" s="204"/>
      <c r="J54" s="204"/>
    </row>
    <row r="55" spans="3:11" x14ac:dyDescent="0.2">
      <c r="C55" s="204"/>
      <c r="D55" s="204"/>
      <c r="E55" s="204"/>
      <c r="F55" s="204"/>
      <c r="G55" s="204"/>
      <c r="H55" s="204"/>
      <c r="I55" s="204"/>
      <c r="J55" s="204"/>
    </row>
    <row r="56" spans="3:11" x14ac:dyDescent="0.2">
      <c r="C56" s="204"/>
      <c r="D56" s="204"/>
      <c r="E56" s="204"/>
      <c r="F56" s="204"/>
      <c r="G56" s="204"/>
      <c r="H56" s="204"/>
      <c r="I56" s="204"/>
      <c r="J56" s="204"/>
    </row>
    <row r="57" spans="3:11" x14ac:dyDescent="0.2">
      <c r="C57" s="204"/>
      <c r="D57" s="204"/>
      <c r="E57" s="204"/>
      <c r="F57" s="204"/>
      <c r="G57" s="204"/>
      <c r="H57" s="204"/>
      <c r="I57" s="204"/>
      <c r="J57" s="204"/>
    </row>
    <row r="58" spans="3:11" x14ac:dyDescent="0.2">
      <c r="C58" s="204"/>
      <c r="D58" s="204"/>
      <c r="E58" s="204"/>
      <c r="F58" s="204"/>
      <c r="G58" s="204"/>
      <c r="H58" s="204"/>
      <c r="I58" s="204"/>
      <c r="J58" s="204"/>
    </row>
    <row r="59" spans="3:11" x14ac:dyDescent="0.2">
      <c r="C59" s="204"/>
      <c r="D59" s="204"/>
      <c r="E59" s="204"/>
      <c r="F59" s="204"/>
      <c r="G59" s="204"/>
      <c r="H59" s="204"/>
      <c r="I59" s="204"/>
      <c r="J59" s="204"/>
    </row>
  </sheetData>
  <mergeCells count="5">
    <mergeCell ref="A5:B6"/>
    <mergeCell ref="A8:J8"/>
    <mergeCell ref="A17:J17"/>
    <mergeCell ref="A26:J26"/>
    <mergeCell ref="A3:F3"/>
  </mergeCells>
  <hyperlinks>
    <hyperlink ref="J1" location="'Inhalt - Contenu'!A1" display="◄" xr:uid="{00000000-0004-0000-0900-000000000000}"/>
  </hyperlinks>
  <pageMargins left="0.59055118110236227" right="0.59055118110236227" top="0.59055118110236227" bottom="0.59055118110236227" header="0.51181102362204722" footer="0.51181102362204722"/>
  <pageSetup paperSize="9" scale="63" orientation="portrait" r:id="rId1"/>
  <headerFooter alignWithMargins="0"/>
  <ignoredErrors>
    <ignoredError sqref="A8 A17"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167"/>
  <sheetViews>
    <sheetView showGridLines="0" zoomScaleNormal="100" workbookViewId="0">
      <selection activeCell="D8" sqref="D8"/>
    </sheetView>
  </sheetViews>
  <sheetFormatPr baseColWidth="10" defaultColWidth="13.33203125" defaultRowHeight="12" x14ac:dyDescent="0.2"/>
  <cols>
    <col min="1" max="1" width="3.83203125" style="17" customWidth="1"/>
    <col min="2" max="2" width="30.33203125" style="17" customWidth="1"/>
    <col min="3" max="3" width="35.83203125" style="16" customWidth="1"/>
    <col min="4" max="4" width="12" style="17" customWidth="1"/>
    <col min="5" max="5" width="16.83203125" style="17" customWidth="1"/>
    <col min="6" max="6" width="17.6640625" style="17" customWidth="1"/>
    <col min="7" max="7" width="14.83203125" style="17" customWidth="1"/>
    <col min="9" max="9" width="13.5" style="18" customWidth="1"/>
    <col min="10" max="10" width="12" customWidth="1"/>
    <col min="11" max="11" width="19.5" customWidth="1"/>
    <col min="12" max="14" width="13.33203125" style="17"/>
    <col min="16" max="16" width="13.5" style="18" customWidth="1"/>
    <col min="17" max="17" width="12" customWidth="1"/>
    <col min="18" max="18" width="19.5" customWidth="1"/>
    <col min="19" max="16384" width="13.33203125" style="17"/>
  </cols>
  <sheetData>
    <row r="1" spans="1:24" s="113" customFormat="1" ht="12" customHeight="1" x14ac:dyDescent="0.2">
      <c r="A1" s="111" t="s">
        <v>144</v>
      </c>
      <c r="B1" s="116"/>
      <c r="C1" s="195"/>
      <c r="K1" s="163" t="s">
        <v>6</v>
      </c>
      <c r="O1" s="175"/>
      <c r="P1" s="175"/>
      <c r="Q1" s="175"/>
      <c r="R1" s="257"/>
      <c r="S1" s="175"/>
      <c r="T1" s="175"/>
    </row>
    <row r="2" spans="1:24" s="113" customFormat="1" ht="12" customHeight="1" x14ac:dyDescent="0.2">
      <c r="A2" s="111" t="s">
        <v>145</v>
      </c>
      <c r="B2" s="116"/>
      <c r="C2" s="195"/>
      <c r="K2" s="115" t="s">
        <v>146</v>
      </c>
      <c r="O2" s="175"/>
      <c r="P2" s="175"/>
      <c r="Q2" s="175"/>
      <c r="R2" s="110"/>
      <c r="S2" s="175"/>
      <c r="T2" s="175"/>
    </row>
    <row r="3" spans="1:24" s="116" customFormat="1" ht="32.1" customHeight="1" x14ac:dyDescent="0.2">
      <c r="A3" s="526" t="s">
        <v>72</v>
      </c>
      <c r="B3" s="527"/>
      <c r="C3" s="527"/>
      <c r="D3" s="527"/>
      <c r="E3" s="528"/>
      <c r="F3" s="528"/>
      <c r="M3" s="273"/>
      <c r="N3" s="273"/>
      <c r="O3" s="273"/>
      <c r="P3" s="273"/>
      <c r="Q3" s="273"/>
      <c r="R3" s="273"/>
      <c r="S3" s="273"/>
      <c r="T3" s="273"/>
    </row>
    <row r="4" spans="1:24" ht="15" customHeight="1" x14ac:dyDescent="0.2">
      <c r="A4" s="27"/>
      <c r="B4" s="27"/>
      <c r="C4" s="29"/>
      <c r="D4" s="27"/>
      <c r="E4" s="27"/>
      <c r="F4" s="27"/>
      <c r="G4" s="27"/>
      <c r="H4" s="21"/>
      <c r="I4" s="28"/>
      <c r="J4" s="21"/>
      <c r="K4" s="21"/>
      <c r="M4" s="273"/>
      <c r="N4" s="273"/>
      <c r="O4" s="273"/>
      <c r="P4" s="273"/>
      <c r="Q4" s="273"/>
      <c r="R4" s="273"/>
      <c r="S4" s="273"/>
      <c r="T4" s="273"/>
    </row>
    <row r="5" spans="1:24" s="127" customFormat="1" ht="15" customHeight="1" x14ac:dyDescent="0.2">
      <c r="A5" s="520" t="s">
        <v>147</v>
      </c>
      <c r="B5" s="552"/>
      <c r="C5" s="553"/>
      <c r="D5" s="124" t="s">
        <v>0</v>
      </c>
      <c r="E5" s="125"/>
      <c r="F5" s="125"/>
      <c r="G5" s="125"/>
      <c r="H5" s="1"/>
      <c r="I5" s="126"/>
      <c r="J5" s="1"/>
      <c r="K5" s="1"/>
      <c r="M5" s="274"/>
      <c r="N5" s="274"/>
      <c r="O5" s="274"/>
      <c r="P5" s="274"/>
      <c r="Q5" s="274"/>
      <c r="R5" s="274"/>
      <c r="S5" s="274"/>
      <c r="T5" s="274"/>
    </row>
    <row r="6" spans="1:24" s="127" customFormat="1" ht="15" customHeight="1" x14ac:dyDescent="0.2">
      <c r="A6" s="522"/>
      <c r="B6" s="522"/>
      <c r="C6" s="554"/>
      <c r="D6" s="128" t="s">
        <v>18</v>
      </c>
      <c r="E6" s="128" t="s">
        <v>31</v>
      </c>
      <c r="F6" s="128" t="s">
        <v>20</v>
      </c>
      <c r="G6" s="128" t="s">
        <v>22</v>
      </c>
      <c r="H6" s="129" t="s">
        <v>19</v>
      </c>
      <c r="I6" s="128" t="s">
        <v>21</v>
      </c>
      <c r="J6" s="128" t="s">
        <v>12</v>
      </c>
      <c r="K6" s="128" t="s">
        <v>99</v>
      </c>
      <c r="N6" s="432"/>
      <c r="O6" s="258"/>
      <c r="P6" s="258"/>
      <c r="Q6" s="258"/>
      <c r="R6" s="258"/>
    </row>
    <row r="7" spans="1:24" s="127" customFormat="1" ht="6" customHeight="1" x14ac:dyDescent="0.2">
      <c r="A7" s="130"/>
      <c r="B7" s="131"/>
      <c r="C7" s="132"/>
      <c r="D7" s="131"/>
      <c r="E7" s="131"/>
      <c r="F7" s="131"/>
      <c r="G7" s="131"/>
      <c r="H7" s="131"/>
      <c r="I7" s="133"/>
      <c r="J7" s="133"/>
      <c r="K7" s="133"/>
      <c r="O7" s="254"/>
      <c r="P7" s="255"/>
      <c r="Q7" s="255"/>
      <c r="R7" s="255"/>
    </row>
    <row r="8" spans="1:24" s="94" customFormat="1" ht="15" customHeight="1" x14ac:dyDescent="0.2">
      <c r="A8" s="559" t="s">
        <v>18</v>
      </c>
      <c r="B8" s="559"/>
      <c r="C8" s="409"/>
      <c r="D8" s="299">
        <v>52337696</v>
      </c>
      <c r="E8" s="299">
        <v>9356844</v>
      </c>
      <c r="F8" s="299">
        <v>4376136</v>
      </c>
      <c r="G8" s="299">
        <v>38604716</v>
      </c>
      <c r="H8" s="299">
        <v>0</v>
      </c>
      <c r="I8" s="299">
        <v>0</v>
      </c>
      <c r="J8" s="299">
        <v>0</v>
      </c>
      <c r="K8" s="299">
        <v>0</v>
      </c>
      <c r="L8" s="17"/>
      <c r="M8" s="273"/>
      <c r="N8" s="77"/>
      <c r="O8" s="77"/>
      <c r="P8" s="77"/>
      <c r="Q8" s="77"/>
      <c r="R8" s="77"/>
      <c r="S8" s="77"/>
      <c r="T8" s="77"/>
      <c r="U8" s="77"/>
      <c r="V8" s="17"/>
    </row>
    <row r="9" spans="1:24" s="94" customFormat="1" ht="12" customHeight="1" x14ac:dyDescent="0.2">
      <c r="A9" s="524" t="s">
        <v>23</v>
      </c>
      <c r="B9" s="560"/>
      <c r="C9" s="560"/>
      <c r="D9" s="560"/>
      <c r="E9" s="560"/>
      <c r="F9" s="560"/>
      <c r="G9" s="560"/>
      <c r="H9" s="240"/>
      <c r="I9" s="240"/>
      <c r="J9" s="241"/>
      <c r="K9" s="241"/>
      <c r="L9" s="121"/>
      <c r="M9" s="273"/>
      <c r="N9" s="286"/>
      <c r="O9" s="286"/>
      <c r="P9" s="286"/>
      <c r="Q9" s="286"/>
      <c r="R9" s="286"/>
      <c r="S9" s="286"/>
      <c r="T9" s="286"/>
      <c r="U9" s="286"/>
    </row>
    <row r="10" spans="1:24" s="101" customFormat="1" ht="12" customHeight="1" x14ac:dyDescent="0.2">
      <c r="A10" s="166"/>
      <c r="B10" s="180" t="s">
        <v>18</v>
      </c>
      <c r="C10" s="253"/>
      <c r="D10" s="299">
        <v>11334832</v>
      </c>
      <c r="E10" s="299">
        <v>6612032</v>
      </c>
      <c r="F10" s="299">
        <v>1748602</v>
      </c>
      <c r="G10" s="299">
        <v>2974198</v>
      </c>
      <c r="H10" s="299">
        <v>0</v>
      </c>
      <c r="I10" s="299">
        <v>0</v>
      </c>
      <c r="J10" s="299">
        <v>0</v>
      </c>
      <c r="K10" s="299">
        <v>0</v>
      </c>
      <c r="M10" s="274"/>
      <c r="N10" s="287"/>
      <c r="O10" s="287"/>
      <c r="P10" s="287"/>
      <c r="Q10" s="287"/>
      <c r="R10" s="287"/>
      <c r="S10" s="287"/>
      <c r="T10" s="287"/>
      <c r="U10" s="287"/>
      <c r="V10" s="94"/>
      <c r="W10" s="90"/>
      <c r="X10" s="90"/>
    </row>
    <row r="11" spans="1:24" ht="12" customHeight="1" x14ac:dyDescent="0.2">
      <c r="A11" s="556"/>
      <c r="B11" s="408" t="s">
        <v>152</v>
      </c>
      <c r="C11" s="408" t="s">
        <v>154</v>
      </c>
      <c r="D11" s="296">
        <v>66281</v>
      </c>
      <c r="E11" s="296">
        <v>0</v>
      </c>
      <c r="F11" s="296">
        <v>7446</v>
      </c>
      <c r="G11" s="296">
        <v>58835</v>
      </c>
      <c r="H11" s="296">
        <v>0</v>
      </c>
      <c r="I11" s="296">
        <v>0</v>
      </c>
      <c r="J11" s="296">
        <v>0</v>
      </c>
      <c r="K11" s="296">
        <v>0</v>
      </c>
    </row>
    <row r="12" spans="1:24" ht="12" customHeight="1" x14ac:dyDescent="0.2">
      <c r="A12" s="556"/>
      <c r="B12" s="555" t="s">
        <v>155</v>
      </c>
      <c r="C12" s="408" t="s">
        <v>149</v>
      </c>
      <c r="D12" s="296">
        <v>1089389</v>
      </c>
      <c r="E12" s="296">
        <v>866735</v>
      </c>
      <c r="F12" s="296">
        <v>130674</v>
      </c>
      <c r="G12" s="296">
        <v>91980</v>
      </c>
      <c r="H12" s="296">
        <v>0</v>
      </c>
      <c r="I12" s="296">
        <v>0</v>
      </c>
      <c r="J12" s="296">
        <v>0</v>
      </c>
      <c r="K12" s="296">
        <v>0</v>
      </c>
    </row>
    <row r="13" spans="1:24" ht="12" customHeight="1" x14ac:dyDescent="0.2">
      <c r="A13" s="556"/>
      <c r="B13" s="556"/>
      <c r="C13" s="408" t="s">
        <v>156</v>
      </c>
      <c r="D13" s="296">
        <v>603275</v>
      </c>
      <c r="E13" s="296">
        <v>503164</v>
      </c>
      <c r="F13" s="296">
        <v>8131</v>
      </c>
      <c r="G13" s="296">
        <v>91980</v>
      </c>
      <c r="H13" s="296">
        <v>0</v>
      </c>
      <c r="I13" s="296">
        <v>0</v>
      </c>
      <c r="J13" s="296">
        <v>0</v>
      </c>
      <c r="K13" s="296">
        <v>0</v>
      </c>
    </row>
    <row r="14" spans="1:24" ht="12" customHeight="1" x14ac:dyDescent="0.2">
      <c r="A14" s="556"/>
      <c r="B14" s="556"/>
      <c r="C14" s="408" t="s">
        <v>746</v>
      </c>
      <c r="D14" s="296">
        <v>486114</v>
      </c>
      <c r="E14" s="296">
        <v>363571</v>
      </c>
      <c r="F14" s="296">
        <v>122543</v>
      </c>
      <c r="G14" s="296">
        <v>0</v>
      </c>
      <c r="H14" s="296">
        <v>0</v>
      </c>
      <c r="I14" s="296">
        <v>0</v>
      </c>
      <c r="J14" s="296">
        <v>0</v>
      </c>
      <c r="K14" s="296">
        <v>0</v>
      </c>
    </row>
    <row r="15" spans="1:24" ht="12" customHeight="1" x14ac:dyDescent="0.2">
      <c r="A15" s="556"/>
      <c r="B15" s="408" t="s">
        <v>162</v>
      </c>
      <c r="C15" s="408" t="s">
        <v>163</v>
      </c>
      <c r="D15" s="296">
        <v>541</v>
      </c>
      <c r="E15" s="296">
        <v>0</v>
      </c>
      <c r="F15" s="296">
        <v>0</v>
      </c>
      <c r="G15" s="296">
        <v>541</v>
      </c>
      <c r="H15" s="296">
        <v>0</v>
      </c>
      <c r="I15" s="296">
        <v>0</v>
      </c>
      <c r="J15" s="296">
        <v>0</v>
      </c>
      <c r="K15" s="296">
        <v>0</v>
      </c>
    </row>
    <row r="16" spans="1:24" ht="12" customHeight="1" x14ac:dyDescent="0.2">
      <c r="A16" s="556"/>
      <c r="B16" s="408" t="s">
        <v>164</v>
      </c>
      <c r="C16" s="408" t="s">
        <v>168</v>
      </c>
      <c r="D16" s="296">
        <v>2098</v>
      </c>
      <c r="E16" s="296">
        <v>0</v>
      </c>
      <c r="F16" s="296">
        <v>0</v>
      </c>
      <c r="G16" s="296">
        <v>2098</v>
      </c>
      <c r="H16" s="296">
        <v>0</v>
      </c>
      <c r="I16" s="296">
        <v>0</v>
      </c>
      <c r="J16" s="296">
        <v>0</v>
      </c>
      <c r="K16" s="296">
        <v>0</v>
      </c>
    </row>
    <row r="17" spans="1:11" ht="12" customHeight="1" x14ac:dyDescent="0.2">
      <c r="A17" s="556"/>
      <c r="B17" s="408" t="s">
        <v>170</v>
      </c>
      <c r="C17" s="408" t="s">
        <v>171</v>
      </c>
      <c r="D17" s="296">
        <v>62370</v>
      </c>
      <c r="E17" s="296">
        <v>0</v>
      </c>
      <c r="F17" s="296">
        <v>0</v>
      </c>
      <c r="G17" s="296">
        <v>62370</v>
      </c>
      <c r="H17" s="296">
        <v>0</v>
      </c>
      <c r="I17" s="296">
        <v>0</v>
      </c>
      <c r="J17" s="296">
        <v>0</v>
      </c>
      <c r="K17" s="296">
        <v>0</v>
      </c>
    </row>
    <row r="18" spans="1:11" ht="12" customHeight="1" x14ac:dyDescent="0.2">
      <c r="A18" s="556"/>
      <c r="B18" s="408" t="s">
        <v>172</v>
      </c>
      <c r="C18" s="408" t="s">
        <v>174</v>
      </c>
      <c r="D18" s="296">
        <v>74658</v>
      </c>
      <c r="E18" s="296">
        <v>0</v>
      </c>
      <c r="F18" s="296">
        <v>0</v>
      </c>
      <c r="G18" s="296">
        <v>74658</v>
      </c>
      <c r="H18" s="296">
        <v>0</v>
      </c>
      <c r="I18" s="296">
        <v>0</v>
      </c>
      <c r="J18" s="296">
        <v>0</v>
      </c>
      <c r="K18" s="296">
        <v>0</v>
      </c>
    </row>
    <row r="19" spans="1:11" ht="12" customHeight="1" x14ac:dyDescent="0.2">
      <c r="A19" s="556"/>
      <c r="B19" s="408" t="s">
        <v>175</v>
      </c>
      <c r="C19" s="408" t="s">
        <v>176</v>
      </c>
      <c r="D19" s="296">
        <v>19940</v>
      </c>
      <c r="E19" s="296">
        <v>0</v>
      </c>
      <c r="F19" s="296">
        <v>681</v>
      </c>
      <c r="G19" s="296">
        <v>19259</v>
      </c>
      <c r="H19" s="296">
        <v>0</v>
      </c>
      <c r="I19" s="296">
        <v>0</v>
      </c>
      <c r="J19" s="296">
        <v>0</v>
      </c>
      <c r="K19" s="296">
        <v>0</v>
      </c>
    </row>
    <row r="20" spans="1:11" ht="12" customHeight="1" x14ac:dyDescent="0.2">
      <c r="A20" s="556"/>
      <c r="B20" s="408" t="s">
        <v>179</v>
      </c>
      <c r="C20" s="408" t="s">
        <v>180</v>
      </c>
      <c r="D20" s="296">
        <v>49003</v>
      </c>
      <c r="E20" s="296">
        <v>0</v>
      </c>
      <c r="F20" s="296">
        <v>1844</v>
      </c>
      <c r="G20" s="296">
        <v>47159</v>
      </c>
      <c r="H20" s="296">
        <v>0</v>
      </c>
      <c r="I20" s="296">
        <v>0</v>
      </c>
      <c r="J20" s="296">
        <v>0</v>
      </c>
      <c r="K20" s="296">
        <v>0</v>
      </c>
    </row>
    <row r="21" spans="1:11" ht="12" customHeight="1" x14ac:dyDescent="0.2">
      <c r="A21" s="556"/>
      <c r="B21" s="555" t="s">
        <v>184</v>
      </c>
      <c r="C21" s="408" t="s">
        <v>149</v>
      </c>
      <c r="D21" s="296">
        <v>1057960</v>
      </c>
      <c r="E21" s="296">
        <v>921536</v>
      </c>
      <c r="F21" s="296">
        <v>72440</v>
      </c>
      <c r="G21" s="296">
        <v>63984</v>
      </c>
      <c r="H21" s="296">
        <v>0</v>
      </c>
      <c r="I21" s="296">
        <v>0</v>
      </c>
      <c r="J21" s="296">
        <v>0</v>
      </c>
      <c r="K21" s="296">
        <v>0</v>
      </c>
    </row>
    <row r="22" spans="1:11" ht="12" customHeight="1" x14ac:dyDescent="0.2">
      <c r="A22" s="556"/>
      <c r="B22" s="556"/>
      <c r="C22" s="408" t="s">
        <v>192</v>
      </c>
      <c r="D22" s="296">
        <v>3574</v>
      </c>
      <c r="E22" s="296">
        <v>0</v>
      </c>
      <c r="F22" s="296">
        <v>0</v>
      </c>
      <c r="G22" s="296">
        <v>3574</v>
      </c>
      <c r="H22" s="296">
        <v>0</v>
      </c>
      <c r="I22" s="296">
        <v>0</v>
      </c>
      <c r="J22" s="296">
        <v>0</v>
      </c>
      <c r="K22" s="296">
        <v>0</v>
      </c>
    </row>
    <row r="23" spans="1:11" ht="12" customHeight="1" x14ac:dyDescent="0.2">
      <c r="A23" s="556"/>
      <c r="B23" s="556"/>
      <c r="C23" s="408" t="s">
        <v>194</v>
      </c>
      <c r="D23" s="296">
        <v>1054386</v>
      </c>
      <c r="E23" s="296">
        <v>921536</v>
      </c>
      <c r="F23" s="296">
        <v>72440</v>
      </c>
      <c r="G23" s="296">
        <v>60410</v>
      </c>
      <c r="H23" s="296">
        <v>0</v>
      </c>
      <c r="I23" s="296">
        <v>0</v>
      </c>
      <c r="J23" s="296">
        <v>0</v>
      </c>
      <c r="K23" s="296">
        <v>0</v>
      </c>
    </row>
    <row r="24" spans="1:11" ht="12" customHeight="1" x14ac:dyDescent="0.2">
      <c r="A24" s="556"/>
      <c r="B24" s="555" t="s">
        <v>198</v>
      </c>
      <c r="C24" s="408" t="s">
        <v>149</v>
      </c>
      <c r="D24" s="296">
        <v>4451817</v>
      </c>
      <c r="E24" s="296">
        <v>3352994</v>
      </c>
      <c r="F24" s="296">
        <v>896795</v>
      </c>
      <c r="G24" s="296">
        <v>202028</v>
      </c>
      <c r="H24" s="296">
        <v>0</v>
      </c>
      <c r="I24" s="296">
        <v>0</v>
      </c>
      <c r="J24" s="296">
        <v>0</v>
      </c>
      <c r="K24" s="296">
        <v>0</v>
      </c>
    </row>
    <row r="25" spans="1:11" ht="12" customHeight="1" x14ac:dyDescent="0.2">
      <c r="A25" s="556"/>
      <c r="B25" s="556"/>
      <c r="C25" s="408" t="s">
        <v>199</v>
      </c>
      <c r="D25" s="296">
        <v>8585</v>
      </c>
      <c r="E25" s="296">
        <v>0</v>
      </c>
      <c r="F25" s="296">
        <v>0</v>
      </c>
      <c r="G25" s="296">
        <v>8585</v>
      </c>
      <c r="H25" s="296">
        <v>0</v>
      </c>
      <c r="I25" s="296">
        <v>0</v>
      </c>
      <c r="J25" s="296">
        <v>0</v>
      </c>
      <c r="K25" s="296">
        <v>0</v>
      </c>
    </row>
    <row r="26" spans="1:11" ht="12" customHeight="1" x14ac:dyDescent="0.2">
      <c r="A26" s="556"/>
      <c r="B26" s="556"/>
      <c r="C26" s="408" t="s">
        <v>200</v>
      </c>
      <c r="D26" s="296">
        <v>1790</v>
      </c>
      <c r="E26" s="296">
        <v>0</v>
      </c>
      <c r="F26" s="296">
        <v>0</v>
      </c>
      <c r="G26" s="296">
        <v>1790</v>
      </c>
      <c r="H26" s="296">
        <v>0</v>
      </c>
      <c r="I26" s="296">
        <v>0</v>
      </c>
      <c r="J26" s="296">
        <v>0</v>
      </c>
      <c r="K26" s="296">
        <v>0</v>
      </c>
    </row>
    <row r="27" spans="1:11" ht="12" customHeight="1" x14ac:dyDescent="0.2">
      <c r="A27" s="556"/>
      <c r="B27" s="556"/>
      <c r="C27" s="408" t="s">
        <v>201</v>
      </c>
      <c r="D27" s="296">
        <v>111205</v>
      </c>
      <c r="E27" s="296">
        <v>0</v>
      </c>
      <c r="F27" s="296">
        <v>11119</v>
      </c>
      <c r="G27" s="296">
        <v>100086</v>
      </c>
      <c r="H27" s="296">
        <v>0</v>
      </c>
      <c r="I27" s="296">
        <v>0</v>
      </c>
      <c r="J27" s="296">
        <v>0</v>
      </c>
      <c r="K27" s="296">
        <v>0</v>
      </c>
    </row>
    <row r="28" spans="1:11" ht="12" customHeight="1" x14ac:dyDescent="0.2">
      <c r="A28" s="556"/>
      <c r="B28" s="556"/>
      <c r="C28" s="408" t="s">
        <v>202</v>
      </c>
      <c r="D28" s="296">
        <v>39656</v>
      </c>
      <c r="E28" s="296">
        <v>0</v>
      </c>
      <c r="F28" s="296">
        <v>0</v>
      </c>
      <c r="G28" s="296">
        <v>39656</v>
      </c>
      <c r="H28" s="296">
        <v>0</v>
      </c>
      <c r="I28" s="296">
        <v>0</v>
      </c>
      <c r="J28" s="296">
        <v>0</v>
      </c>
      <c r="K28" s="296">
        <v>0</v>
      </c>
    </row>
    <row r="29" spans="1:11" ht="12" customHeight="1" x14ac:dyDescent="0.2">
      <c r="A29" s="556"/>
      <c r="B29" s="556"/>
      <c r="C29" s="408" t="s">
        <v>203</v>
      </c>
      <c r="D29" s="296">
        <v>639670</v>
      </c>
      <c r="E29" s="296">
        <v>578919</v>
      </c>
      <c r="F29" s="296">
        <v>60514</v>
      </c>
      <c r="G29" s="296">
        <v>237</v>
      </c>
      <c r="H29" s="296">
        <v>0</v>
      </c>
      <c r="I29" s="296">
        <v>0</v>
      </c>
      <c r="J29" s="296">
        <v>0</v>
      </c>
      <c r="K29" s="296">
        <v>0</v>
      </c>
    </row>
    <row r="30" spans="1:11" ht="12" customHeight="1" x14ac:dyDescent="0.2">
      <c r="A30" s="556"/>
      <c r="B30" s="556"/>
      <c r="C30" s="408" t="s">
        <v>204</v>
      </c>
      <c r="D30" s="296">
        <v>13298</v>
      </c>
      <c r="E30" s="296">
        <v>0</v>
      </c>
      <c r="F30" s="296">
        <v>0</v>
      </c>
      <c r="G30" s="296">
        <v>13298</v>
      </c>
      <c r="H30" s="296">
        <v>0</v>
      </c>
      <c r="I30" s="296">
        <v>0</v>
      </c>
      <c r="J30" s="296">
        <v>0</v>
      </c>
      <c r="K30" s="296">
        <v>0</v>
      </c>
    </row>
    <row r="31" spans="1:11" ht="12" customHeight="1" x14ac:dyDescent="0.2">
      <c r="A31" s="556"/>
      <c r="B31" s="556"/>
      <c r="C31" s="408" t="s">
        <v>205</v>
      </c>
      <c r="D31" s="296">
        <v>16763</v>
      </c>
      <c r="E31" s="296">
        <v>1543</v>
      </c>
      <c r="F31" s="296">
        <v>6578</v>
      </c>
      <c r="G31" s="296">
        <v>8642</v>
      </c>
      <c r="H31" s="296">
        <v>0</v>
      </c>
      <c r="I31" s="296">
        <v>0</v>
      </c>
      <c r="J31" s="296">
        <v>0</v>
      </c>
      <c r="K31" s="296">
        <v>0</v>
      </c>
    </row>
    <row r="32" spans="1:11" ht="12" customHeight="1" x14ac:dyDescent="0.2">
      <c r="A32" s="556"/>
      <c r="B32" s="556"/>
      <c r="C32" s="408" t="s">
        <v>459</v>
      </c>
      <c r="D32" s="296">
        <v>3591116</v>
      </c>
      <c r="E32" s="296">
        <v>2772532</v>
      </c>
      <c r="F32" s="296">
        <v>818584</v>
      </c>
      <c r="G32" s="296">
        <v>0</v>
      </c>
      <c r="H32" s="296">
        <v>0</v>
      </c>
      <c r="I32" s="296">
        <v>0</v>
      </c>
      <c r="J32" s="296">
        <v>0</v>
      </c>
      <c r="K32" s="296">
        <v>0</v>
      </c>
    </row>
    <row r="33" spans="1:11" ht="12" customHeight="1" x14ac:dyDescent="0.2">
      <c r="A33" s="556"/>
      <c r="B33" s="556"/>
      <c r="C33" s="408" t="s">
        <v>207</v>
      </c>
      <c r="D33" s="296">
        <v>15790</v>
      </c>
      <c r="E33" s="296">
        <v>0</v>
      </c>
      <c r="F33" s="296">
        <v>0</v>
      </c>
      <c r="G33" s="296">
        <v>15790</v>
      </c>
      <c r="H33" s="296">
        <v>0</v>
      </c>
      <c r="I33" s="296">
        <v>0</v>
      </c>
      <c r="J33" s="296">
        <v>0</v>
      </c>
      <c r="K33" s="296">
        <v>0</v>
      </c>
    </row>
    <row r="34" spans="1:11" ht="12" customHeight="1" x14ac:dyDescent="0.2">
      <c r="A34" s="556"/>
      <c r="B34" s="556"/>
      <c r="C34" s="408" t="s">
        <v>208</v>
      </c>
      <c r="D34" s="296">
        <v>11262</v>
      </c>
      <c r="E34" s="296">
        <v>0</v>
      </c>
      <c r="F34" s="296">
        <v>0</v>
      </c>
      <c r="G34" s="296">
        <v>11262</v>
      </c>
      <c r="H34" s="296">
        <v>0</v>
      </c>
      <c r="I34" s="296">
        <v>0</v>
      </c>
      <c r="J34" s="296">
        <v>0</v>
      </c>
      <c r="K34" s="296">
        <v>0</v>
      </c>
    </row>
    <row r="35" spans="1:11" ht="12" customHeight="1" x14ac:dyDescent="0.2">
      <c r="A35" s="556"/>
      <c r="B35" s="556"/>
      <c r="C35" s="408" t="s">
        <v>209</v>
      </c>
      <c r="D35" s="296">
        <v>2682</v>
      </c>
      <c r="E35" s="296">
        <v>0</v>
      </c>
      <c r="F35" s="296">
        <v>0</v>
      </c>
      <c r="G35" s="296">
        <v>2682</v>
      </c>
      <c r="H35" s="296">
        <v>0</v>
      </c>
      <c r="I35" s="296">
        <v>0</v>
      </c>
      <c r="J35" s="296">
        <v>0</v>
      </c>
      <c r="K35" s="296">
        <v>0</v>
      </c>
    </row>
    <row r="36" spans="1:11" ht="12" customHeight="1" x14ac:dyDescent="0.2">
      <c r="A36" s="556"/>
      <c r="B36" s="555" t="s">
        <v>212</v>
      </c>
      <c r="C36" s="408" t="s">
        <v>149</v>
      </c>
      <c r="D36" s="296">
        <v>308006</v>
      </c>
      <c r="E36" s="296">
        <v>13260</v>
      </c>
      <c r="F36" s="296">
        <v>49552</v>
      </c>
      <c r="G36" s="296">
        <v>245194</v>
      </c>
      <c r="H36" s="296">
        <v>0</v>
      </c>
      <c r="I36" s="296">
        <v>0</v>
      </c>
      <c r="J36" s="296">
        <v>0</v>
      </c>
      <c r="K36" s="296">
        <v>0</v>
      </c>
    </row>
    <row r="37" spans="1:11" ht="12" customHeight="1" x14ac:dyDescent="0.2">
      <c r="A37" s="556"/>
      <c r="B37" s="556"/>
      <c r="C37" s="408" t="s">
        <v>215</v>
      </c>
      <c r="D37" s="296">
        <v>4286</v>
      </c>
      <c r="E37" s="296">
        <v>0</v>
      </c>
      <c r="F37" s="296">
        <v>0</v>
      </c>
      <c r="G37" s="296">
        <v>4286</v>
      </c>
      <c r="H37" s="296">
        <v>0</v>
      </c>
      <c r="I37" s="296">
        <v>0</v>
      </c>
      <c r="J37" s="296">
        <v>0</v>
      </c>
      <c r="K37" s="296">
        <v>0</v>
      </c>
    </row>
    <row r="38" spans="1:11" ht="12" customHeight="1" x14ac:dyDescent="0.2">
      <c r="A38" s="556"/>
      <c r="B38" s="556"/>
      <c r="C38" s="408" t="s">
        <v>223</v>
      </c>
      <c r="D38" s="296">
        <v>303720</v>
      </c>
      <c r="E38" s="296">
        <v>13260</v>
      </c>
      <c r="F38" s="296">
        <v>49552</v>
      </c>
      <c r="G38" s="296">
        <v>240908</v>
      </c>
      <c r="H38" s="296">
        <v>0</v>
      </c>
      <c r="I38" s="296">
        <v>0</v>
      </c>
      <c r="J38" s="296">
        <v>0</v>
      </c>
      <c r="K38" s="296">
        <v>0</v>
      </c>
    </row>
    <row r="39" spans="1:11" ht="12" customHeight="1" x14ac:dyDescent="0.2">
      <c r="A39" s="556"/>
      <c r="B39" s="408" t="s">
        <v>232</v>
      </c>
      <c r="C39" s="408" t="s">
        <v>233</v>
      </c>
      <c r="D39" s="296">
        <v>81521</v>
      </c>
      <c r="E39" s="296">
        <v>0</v>
      </c>
      <c r="F39" s="296">
        <v>2555</v>
      </c>
      <c r="G39" s="296">
        <v>78966</v>
      </c>
      <c r="H39" s="296">
        <v>0</v>
      </c>
      <c r="I39" s="296">
        <v>0</v>
      </c>
      <c r="J39" s="296">
        <v>0</v>
      </c>
      <c r="K39" s="296">
        <v>0</v>
      </c>
    </row>
    <row r="40" spans="1:11" ht="12" customHeight="1" x14ac:dyDescent="0.2">
      <c r="A40" s="556"/>
      <c r="B40" s="408" t="s">
        <v>245</v>
      </c>
      <c r="C40" s="408" t="s">
        <v>246</v>
      </c>
      <c r="D40" s="296">
        <v>28892</v>
      </c>
      <c r="E40" s="296">
        <v>0</v>
      </c>
      <c r="F40" s="296">
        <v>0</v>
      </c>
      <c r="G40" s="296">
        <v>28892</v>
      </c>
      <c r="H40" s="296">
        <v>0</v>
      </c>
      <c r="I40" s="296">
        <v>0</v>
      </c>
      <c r="J40" s="296">
        <v>0</v>
      </c>
      <c r="K40" s="296">
        <v>0</v>
      </c>
    </row>
    <row r="41" spans="1:11" ht="12" customHeight="1" x14ac:dyDescent="0.2">
      <c r="A41" s="556"/>
      <c r="B41" s="408" t="s">
        <v>247</v>
      </c>
      <c r="C41" s="408" t="s">
        <v>248</v>
      </c>
      <c r="D41" s="296">
        <v>3302</v>
      </c>
      <c r="E41" s="296">
        <v>0</v>
      </c>
      <c r="F41" s="296">
        <v>0</v>
      </c>
      <c r="G41" s="296">
        <v>3302</v>
      </c>
      <c r="H41" s="296">
        <v>0</v>
      </c>
      <c r="I41" s="296">
        <v>0</v>
      </c>
      <c r="J41" s="296">
        <v>0</v>
      </c>
      <c r="K41" s="296">
        <v>0</v>
      </c>
    </row>
    <row r="42" spans="1:11" ht="12" customHeight="1" x14ac:dyDescent="0.2">
      <c r="A42" s="556"/>
      <c r="B42" s="408" t="s">
        <v>249</v>
      </c>
      <c r="C42" s="408" t="s">
        <v>251</v>
      </c>
      <c r="D42" s="296">
        <v>41569</v>
      </c>
      <c r="E42" s="296">
        <v>0</v>
      </c>
      <c r="F42" s="296">
        <v>7524</v>
      </c>
      <c r="G42" s="296">
        <v>34045</v>
      </c>
      <c r="H42" s="296">
        <v>0</v>
      </c>
      <c r="I42" s="296">
        <v>0</v>
      </c>
      <c r="J42" s="296">
        <v>0</v>
      </c>
      <c r="K42" s="296">
        <v>0</v>
      </c>
    </row>
    <row r="43" spans="1:11" ht="12" customHeight="1" x14ac:dyDescent="0.2">
      <c r="A43" s="556"/>
      <c r="B43" s="555" t="s">
        <v>252</v>
      </c>
      <c r="C43" s="408" t="s">
        <v>149</v>
      </c>
      <c r="D43" s="296">
        <v>684309</v>
      </c>
      <c r="E43" s="296">
        <v>583636</v>
      </c>
      <c r="F43" s="296">
        <v>1235</v>
      </c>
      <c r="G43" s="296">
        <v>99438</v>
      </c>
      <c r="H43" s="296">
        <v>0</v>
      </c>
      <c r="I43" s="296">
        <v>0</v>
      </c>
      <c r="J43" s="296">
        <v>0</v>
      </c>
      <c r="K43" s="296">
        <v>0</v>
      </c>
    </row>
    <row r="44" spans="1:11" ht="12" customHeight="1" x14ac:dyDescent="0.2">
      <c r="A44" s="556"/>
      <c r="B44" s="556"/>
      <c r="C44" s="408" t="s">
        <v>258</v>
      </c>
      <c r="D44" s="296">
        <v>406</v>
      </c>
      <c r="E44" s="296">
        <v>0</v>
      </c>
      <c r="F44" s="296">
        <v>0</v>
      </c>
      <c r="G44" s="296">
        <v>406</v>
      </c>
      <c r="H44" s="296">
        <v>0</v>
      </c>
      <c r="I44" s="296">
        <v>0</v>
      </c>
      <c r="J44" s="296">
        <v>0</v>
      </c>
      <c r="K44" s="296">
        <v>0</v>
      </c>
    </row>
    <row r="45" spans="1:11" ht="12" customHeight="1" x14ac:dyDescent="0.2">
      <c r="A45" s="556"/>
      <c r="B45" s="556"/>
      <c r="C45" s="408" t="s">
        <v>260</v>
      </c>
      <c r="D45" s="296">
        <v>635278</v>
      </c>
      <c r="E45" s="296">
        <v>583636</v>
      </c>
      <c r="F45" s="296">
        <v>0</v>
      </c>
      <c r="G45" s="296">
        <v>51642</v>
      </c>
      <c r="H45" s="296">
        <v>0</v>
      </c>
      <c r="I45" s="296">
        <v>0</v>
      </c>
      <c r="J45" s="296">
        <v>0</v>
      </c>
      <c r="K45" s="296">
        <v>0</v>
      </c>
    </row>
    <row r="46" spans="1:11" ht="12" customHeight="1" x14ac:dyDescent="0.2">
      <c r="A46" s="556"/>
      <c r="B46" s="556"/>
      <c r="C46" s="408" t="s">
        <v>262</v>
      </c>
      <c r="D46" s="296">
        <v>6451</v>
      </c>
      <c r="E46" s="296">
        <v>0</v>
      </c>
      <c r="F46" s="296">
        <v>0</v>
      </c>
      <c r="G46" s="296">
        <v>6451</v>
      </c>
      <c r="H46" s="296">
        <v>0</v>
      </c>
      <c r="I46" s="296">
        <v>0</v>
      </c>
      <c r="J46" s="296">
        <v>0</v>
      </c>
      <c r="K46" s="296">
        <v>0</v>
      </c>
    </row>
    <row r="47" spans="1:11" ht="12" customHeight="1" x14ac:dyDescent="0.2">
      <c r="A47" s="556"/>
      <c r="B47" s="556"/>
      <c r="C47" s="408" t="s">
        <v>263</v>
      </c>
      <c r="D47" s="296">
        <v>42174</v>
      </c>
      <c r="E47" s="296">
        <v>0</v>
      </c>
      <c r="F47" s="296">
        <v>1235</v>
      </c>
      <c r="G47" s="296">
        <v>40939</v>
      </c>
      <c r="H47" s="296">
        <v>0</v>
      </c>
      <c r="I47" s="296">
        <v>0</v>
      </c>
      <c r="J47" s="296">
        <v>0</v>
      </c>
      <c r="K47" s="296">
        <v>0</v>
      </c>
    </row>
    <row r="48" spans="1:11" ht="12" customHeight="1" x14ac:dyDescent="0.2">
      <c r="A48" s="556"/>
      <c r="B48" s="408" t="s">
        <v>266</v>
      </c>
      <c r="C48" s="408" t="s">
        <v>267</v>
      </c>
      <c r="D48" s="296">
        <v>7340</v>
      </c>
      <c r="E48" s="296">
        <v>0</v>
      </c>
      <c r="F48" s="296">
        <v>0</v>
      </c>
      <c r="G48" s="296">
        <v>7340</v>
      </c>
      <c r="H48" s="296">
        <v>0</v>
      </c>
      <c r="I48" s="296">
        <v>0</v>
      </c>
      <c r="J48" s="296">
        <v>0</v>
      </c>
      <c r="K48" s="296">
        <v>0</v>
      </c>
    </row>
    <row r="49" spans="1:11" ht="12" customHeight="1" x14ac:dyDescent="0.2">
      <c r="A49" s="556"/>
      <c r="B49" s="408" t="s">
        <v>270</v>
      </c>
      <c r="C49" s="408" t="s">
        <v>270</v>
      </c>
      <c r="D49" s="296">
        <v>98</v>
      </c>
      <c r="E49" s="296">
        <v>0</v>
      </c>
      <c r="F49" s="296">
        <v>0</v>
      </c>
      <c r="G49" s="296">
        <v>98</v>
      </c>
      <c r="H49" s="296">
        <v>0</v>
      </c>
      <c r="I49" s="296">
        <v>0</v>
      </c>
      <c r="J49" s="296">
        <v>0</v>
      </c>
      <c r="K49" s="296">
        <v>0</v>
      </c>
    </row>
    <row r="50" spans="1:11" ht="12" customHeight="1" x14ac:dyDescent="0.2">
      <c r="A50" s="556"/>
      <c r="B50" s="408" t="s">
        <v>271</v>
      </c>
      <c r="C50" s="408" t="s">
        <v>271</v>
      </c>
      <c r="D50" s="296">
        <v>3538</v>
      </c>
      <c r="E50" s="296">
        <v>0</v>
      </c>
      <c r="F50" s="296">
        <v>0</v>
      </c>
      <c r="G50" s="296">
        <v>3538</v>
      </c>
      <c r="H50" s="296">
        <v>0</v>
      </c>
      <c r="I50" s="296">
        <v>0</v>
      </c>
      <c r="J50" s="296">
        <v>0</v>
      </c>
      <c r="K50" s="296">
        <v>0</v>
      </c>
    </row>
    <row r="51" spans="1:11" ht="12" customHeight="1" x14ac:dyDescent="0.2">
      <c r="A51" s="556"/>
      <c r="B51" s="408" t="s">
        <v>273</v>
      </c>
      <c r="C51" s="408" t="s">
        <v>274</v>
      </c>
      <c r="D51" s="296">
        <v>116752</v>
      </c>
      <c r="E51" s="296">
        <v>0</v>
      </c>
      <c r="F51" s="296">
        <v>13067</v>
      </c>
      <c r="G51" s="296">
        <v>103685</v>
      </c>
      <c r="H51" s="296">
        <v>0</v>
      </c>
      <c r="I51" s="296">
        <v>0</v>
      </c>
      <c r="J51" s="296">
        <v>0</v>
      </c>
      <c r="K51" s="296">
        <v>0</v>
      </c>
    </row>
    <row r="52" spans="1:11" ht="12" customHeight="1" x14ac:dyDescent="0.2">
      <c r="A52" s="556"/>
      <c r="B52" s="408" t="s">
        <v>276</v>
      </c>
      <c r="C52" s="408" t="s">
        <v>278</v>
      </c>
      <c r="D52" s="296">
        <v>3720</v>
      </c>
      <c r="E52" s="296">
        <v>0</v>
      </c>
      <c r="F52" s="296">
        <v>0</v>
      </c>
      <c r="G52" s="296">
        <v>3720</v>
      </c>
      <c r="H52" s="296">
        <v>0</v>
      </c>
      <c r="I52" s="296">
        <v>0</v>
      </c>
      <c r="J52" s="296">
        <v>0</v>
      </c>
      <c r="K52" s="296">
        <v>0</v>
      </c>
    </row>
    <row r="53" spans="1:11" ht="12" customHeight="1" x14ac:dyDescent="0.2">
      <c r="A53" s="556"/>
      <c r="B53" s="408" t="s">
        <v>279</v>
      </c>
      <c r="C53" s="408" t="s">
        <v>280</v>
      </c>
      <c r="D53" s="296">
        <v>8598</v>
      </c>
      <c r="E53" s="296">
        <v>0</v>
      </c>
      <c r="F53" s="296">
        <v>0</v>
      </c>
      <c r="G53" s="296">
        <v>8598</v>
      </c>
      <c r="H53" s="296">
        <v>0</v>
      </c>
      <c r="I53" s="296">
        <v>0</v>
      </c>
      <c r="J53" s="296">
        <v>0</v>
      </c>
      <c r="K53" s="296">
        <v>0</v>
      </c>
    </row>
    <row r="54" spans="1:11" ht="12" customHeight="1" x14ac:dyDescent="0.2">
      <c r="A54" s="556"/>
      <c r="B54" s="408" t="s">
        <v>282</v>
      </c>
      <c r="C54" s="408" t="s">
        <v>286</v>
      </c>
      <c r="D54" s="296">
        <v>40075</v>
      </c>
      <c r="E54" s="296">
        <v>0</v>
      </c>
      <c r="F54" s="296">
        <v>4528</v>
      </c>
      <c r="G54" s="296">
        <v>35547</v>
      </c>
      <c r="H54" s="296">
        <v>0</v>
      </c>
      <c r="I54" s="296">
        <v>0</v>
      </c>
      <c r="J54" s="296">
        <v>0</v>
      </c>
      <c r="K54" s="296">
        <v>0</v>
      </c>
    </row>
    <row r="55" spans="1:11" ht="12" customHeight="1" x14ac:dyDescent="0.2">
      <c r="A55" s="556"/>
      <c r="B55" s="555" t="s">
        <v>288</v>
      </c>
      <c r="C55" s="408" t="s">
        <v>149</v>
      </c>
      <c r="D55" s="296">
        <v>95545</v>
      </c>
      <c r="E55" s="296">
        <v>0</v>
      </c>
      <c r="F55" s="296">
        <v>14244</v>
      </c>
      <c r="G55" s="296">
        <v>81301</v>
      </c>
      <c r="H55" s="296">
        <v>0</v>
      </c>
      <c r="I55" s="296">
        <v>0</v>
      </c>
      <c r="J55" s="296">
        <v>0</v>
      </c>
      <c r="K55" s="296">
        <v>0</v>
      </c>
    </row>
    <row r="56" spans="1:11" ht="12" customHeight="1" x14ac:dyDescent="0.2">
      <c r="A56" s="556"/>
      <c r="B56" s="556"/>
      <c r="C56" s="408" t="s">
        <v>292</v>
      </c>
      <c r="D56" s="296">
        <v>18705</v>
      </c>
      <c r="E56" s="296">
        <v>0</v>
      </c>
      <c r="F56" s="296">
        <v>2162</v>
      </c>
      <c r="G56" s="296">
        <v>16543</v>
      </c>
      <c r="H56" s="296">
        <v>0</v>
      </c>
      <c r="I56" s="296">
        <v>0</v>
      </c>
      <c r="J56" s="296">
        <v>0</v>
      </c>
      <c r="K56" s="296">
        <v>0</v>
      </c>
    </row>
    <row r="57" spans="1:11" ht="12" customHeight="1" x14ac:dyDescent="0.2">
      <c r="A57" s="556"/>
      <c r="B57" s="556"/>
      <c r="C57" s="408" t="s">
        <v>293</v>
      </c>
      <c r="D57" s="296">
        <v>76840</v>
      </c>
      <c r="E57" s="296">
        <v>0</v>
      </c>
      <c r="F57" s="296">
        <v>12082</v>
      </c>
      <c r="G57" s="296">
        <v>64758</v>
      </c>
      <c r="H57" s="296">
        <v>0</v>
      </c>
      <c r="I57" s="296">
        <v>0</v>
      </c>
      <c r="J57" s="296">
        <v>0</v>
      </c>
      <c r="K57" s="296">
        <v>0</v>
      </c>
    </row>
    <row r="58" spans="1:11" ht="12" customHeight="1" x14ac:dyDescent="0.2">
      <c r="A58" s="556"/>
      <c r="B58" s="408" t="s">
        <v>294</v>
      </c>
      <c r="C58" s="408" t="s">
        <v>297</v>
      </c>
      <c r="D58" s="296">
        <v>19485</v>
      </c>
      <c r="E58" s="296">
        <v>0</v>
      </c>
      <c r="F58" s="296">
        <v>0</v>
      </c>
      <c r="G58" s="296">
        <v>19485</v>
      </c>
      <c r="H58" s="296">
        <v>0</v>
      </c>
      <c r="I58" s="296">
        <v>0</v>
      </c>
      <c r="J58" s="296">
        <v>0</v>
      </c>
      <c r="K58" s="296">
        <v>0</v>
      </c>
    </row>
    <row r="59" spans="1:11" ht="12" customHeight="1" x14ac:dyDescent="0.2">
      <c r="A59" s="556"/>
      <c r="B59" s="555" t="s">
        <v>445</v>
      </c>
      <c r="C59" s="408" t="s">
        <v>149</v>
      </c>
      <c r="D59" s="296">
        <v>102219</v>
      </c>
      <c r="E59" s="296">
        <v>0</v>
      </c>
      <c r="F59" s="296">
        <v>0</v>
      </c>
      <c r="G59" s="296">
        <v>102219</v>
      </c>
      <c r="H59" s="296">
        <v>0</v>
      </c>
      <c r="I59" s="296">
        <v>0</v>
      </c>
      <c r="J59" s="296">
        <v>0</v>
      </c>
      <c r="K59" s="296">
        <v>0</v>
      </c>
    </row>
    <row r="60" spans="1:11" ht="12" customHeight="1" x14ac:dyDescent="0.2">
      <c r="A60" s="556"/>
      <c r="B60" s="556"/>
      <c r="C60" s="408" t="s">
        <v>298</v>
      </c>
      <c r="D60" s="296">
        <v>38352</v>
      </c>
      <c r="E60" s="296">
        <v>0</v>
      </c>
      <c r="F60" s="296">
        <v>0</v>
      </c>
      <c r="G60" s="296">
        <v>38352</v>
      </c>
      <c r="H60" s="296">
        <v>0</v>
      </c>
      <c r="I60" s="296">
        <v>0</v>
      </c>
      <c r="J60" s="296">
        <v>0</v>
      </c>
      <c r="K60" s="296">
        <v>0</v>
      </c>
    </row>
    <row r="61" spans="1:11" ht="12" customHeight="1" x14ac:dyDescent="0.2">
      <c r="A61" s="556"/>
      <c r="B61" s="556"/>
      <c r="C61" s="408" t="s">
        <v>299</v>
      </c>
      <c r="D61" s="296">
        <v>39422</v>
      </c>
      <c r="E61" s="296">
        <v>0</v>
      </c>
      <c r="F61" s="296">
        <v>0</v>
      </c>
      <c r="G61" s="296">
        <v>39422</v>
      </c>
      <c r="H61" s="296">
        <v>0</v>
      </c>
      <c r="I61" s="296">
        <v>0</v>
      </c>
      <c r="J61" s="296">
        <v>0</v>
      </c>
      <c r="K61" s="296">
        <v>0</v>
      </c>
    </row>
    <row r="62" spans="1:11" ht="12" customHeight="1" x14ac:dyDescent="0.2">
      <c r="A62" s="556"/>
      <c r="B62" s="556"/>
      <c r="C62" s="408" t="s">
        <v>301</v>
      </c>
      <c r="D62" s="296">
        <v>24445</v>
      </c>
      <c r="E62" s="296">
        <v>0</v>
      </c>
      <c r="F62" s="296">
        <v>0</v>
      </c>
      <c r="G62" s="296">
        <v>24445</v>
      </c>
      <c r="H62" s="296">
        <v>0</v>
      </c>
      <c r="I62" s="296">
        <v>0</v>
      </c>
      <c r="J62" s="296">
        <v>0</v>
      </c>
      <c r="K62" s="296">
        <v>0</v>
      </c>
    </row>
    <row r="63" spans="1:11" ht="12" customHeight="1" x14ac:dyDescent="0.2">
      <c r="A63" s="556"/>
      <c r="B63" s="555" t="s">
        <v>304</v>
      </c>
      <c r="C63" s="408" t="s">
        <v>149</v>
      </c>
      <c r="D63" s="296">
        <v>364064</v>
      </c>
      <c r="E63" s="296">
        <v>39</v>
      </c>
      <c r="F63" s="296">
        <v>46336</v>
      </c>
      <c r="G63" s="296">
        <v>317689</v>
      </c>
      <c r="H63" s="296">
        <v>0</v>
      </c>
      <c r="I63" s="296">
        <v>0</v>
      </c>
      <c r="J63" s="296">
        <v>0</v>
      </c>
      <c r="K63" s="296">
        <v>0</v>
      </c>
    </row>
    <row r="64" spans="1:11" ht="12" customHeight="1" x14ac:dyDescent="0.2">
      <c r="A64" s="556"/>
      <c r="B64" s="556"/>
      <c r="C64" s="408" t="s">
        <v>307</v>
      </c>
      <c r="D64" s="296">
        <v>21722</v>
      </c>
      <c r="E64" s="296">
        <v>0</v>
      </c>
      <c r="F64" s="296">
        <v>0</v>
      </c>
      <c r="G64" s="296">
        <v>21722</v>
      </c>
      <c r="H64" s="296">
        <v>0</v>
      </c>
      <c r="I64" s="296">
        <v>0</v>
      </c>
      <c r="J64" s="296">
        <v>0</v>
      </c>
      <c r="K64" s="296">
        <v>0</v>
      </c>
    </row>
    <row r="65" spans="1:11" ht="12" customHeight="1" x14ac:dyDescent="0.2">
      <c r="A65" s="556"/>
      <c r="B65" s="556"/>
      <c r="C65" s="408" t="s">
        <v>309</v>
      </c>
      <c r="D65" s="296">
        <v>4786</v>
      </c>
      <c r="E65" s="296">
        <v>0</v>
      </c>
      <c r="F65" s="296">
        <v>0</v>
      </c>
      <c r="G65" s="296">
        <v>4786</v>
      </c>
      <c r="H65" s="296">
        <v>0</v>
      </c>
      <c r="I65" s="296">
        <v>0</v>
      </c>
      <c r="J65" s="296">
        <v>0</v>
      </c>
      <c r="K65" s="296">
        <v>0</v>
      </c>
    </row>
    <row r="66" spans="1:11" ht="12" customHeight="1" x14ac:dyDescent="0.2">
      <c r="A66" s="556"/>
      <c r="B66" s="556"/>
      <c r="C66" s="408" t="s">
        <v>310</v>
      </c>
      <c r="D66" s="296">
        <v>100</v>
      </c>
      <c r="E66" s="296">
        <v>0</v>
      </c>
      <c r="F66" s="296">
        <v>0</v>
      </c>
      <c r="G66" s="296">
        <v>100</v>
      </c>
      <c r="H66" s="296">
        <v>0</v>
      </c>
      <c r="I66" s="296">
        <v>0</v>
      </c>
      <c r="J66" s="296">
        <v>0</v>
      </c>
      <c r="K66" s="296">
        <v>0</v>
      </c>
    </row>
    <row r="67" spans="1:11" ht="12" customHeight="1" x14ac:dyDescent="0.2">
      <c r="A67" s="556"/>
      <c r="B67" s="556"/>
      <c r="C67" s="408" t="s">
        <v>313</v>
      </c>
      <c r="D67" s="296">
        <v>92708</v>
      </c>
      <c r="E67" s="296">
        <v>39</v>
      </c>
      <c r="F67" s="296">
        <v>249</v>
      </c>
      <c r="G67" s="296">
        <v>92420</v>
      </c>
      <c r="H67" s="296">
        <v>0</v>
      </c>
      <c r="I67" s="296">
        <v>0</v>
      </c>
      <c r="J67" s="296">
        <v>0</v>
      </c>
      <c r="K67" s="296">
        <v>0</v>
      </c>
    </row>
    <row r="68" spans="1:11" ht="12" customHeight="1" x14ac:dyDescent="0.2">
      <c r="A68" s="556"/>
      <c r="B68" s="556"/>
      <c r="C68" s="408" t="s">
        <v>317</v>
      </c>
      <c r="D68" s="296">
        <v>160588</v>
      </c>
      <c r="E68" s="296">
        <v>0</v>
      </c>
      <c r="F68" s="296">
        <v>46087</v>
      </c>
      <c r="G68" s="296">
        <v>114501</v>
      </c>
      <c r="H68" s="296">
        <v>0</v>
      </c>
      <c r="I68" s="296">
        <v>0</v>
      </c>
      <c r="J68" s="296">
        <v>0</v>
      </c>
      <c r="K68" s="296">
        <v>0</v>
      </c>
    </row>
    <row r="69" spans="1:11" ht="12" customHeight="1" x14ac:dyDescent="0.2">
      <c r="A69" s="556"/>
      <c r="B69" s="556"/>
      <c r="C69" s="408" t="s">
        <v>318</v>
      </c>
      <c r="D69" s="296">
        <v>58941</v>
      </c>
      <c r="E69" s="296">
        <v>0</v>
      </c>
      <c r="F69" s="296">
        <v>0</v>
      </c>
      <c r="G69" s="296">
        <v>58941</v>
      </c>
      <c r="H69" s="296">
        <v>0</v>
      </c>
      <c r="I69" s="296">
        <v>0</v>
      </c>
      <c r="J69" s="296">
        <v>0</v>
      </c>
      <c r="K69" s="296">
        <v>0</v>
      </c>
    </row>
    <row r="70" spans="1:11" ht="12" customHeight="1" x14ac:dyDescent="0.2">
      <c r="A70" s="556"/>
      <c r="B70" s="556"/>
      <c r="C70" s="408" t="s">
        <v>320</v>
      </c>
      <c r="D70" s="296">
        <v>9384</v>
      </c>
      <c r="E70" s="296">
        <v>0</v>
      </c>
      <c r="F70" s="296">
        <v>0</v>
      </c>
      <c r="G70" s="296">
        <v>9384</v>
      </c>
      <c r="H70" s="296">
        <v>0</v>
      </c>
      <c r="I70" s="296">
        <v>0</v>
      </c>
      <c r="J70" s="296">
        <v>0</v>
      </c>
      <c r="K70" s="296">
        <v>0</v>
      </c>
    </row>
    <row r="71" spans="1:11" ht="12" customHeight="1" x14ac:dyDescent="0.2">
      <c r="A71" s="556"/>
      <c r="B71" s="556"/>
      <c r="C71" s="408" t="s">
        <v>322</v>
      </c>
      <c r="D71" s="296">
        <v>15835</v>
      </c>
      <c r="E71" s="296">
        <v>0</v>
      </c>
      <c r="F71" s="296">
        <v>0</v>
      </c>
      <c r="G71" s="296">
        <v>15835</v>
      </c>
      <c r="H71" s="296">
        <v>0</v>
      </c>
      <c r="I71" s="296">
        <v>0</v>
      </c>
      <c r="J71" s="296">
        <v>0</v>
      </c>
      <c r="K71" s="296">
        <v>0</v>
      </c>
    </row>
    <row r="72" spans="1:11" ht="12" customHeight="1" x14ac:dyDescent="0.2">
      <c r="A72" s="556"/>
      <c r="B72" s="408" t="s">
        <v>325</v>
      </c>
      <c r="C72" s="408" t="s">
        <v>329</v>
      </c>
      <c r="D72" s="296">
        <v>31208</v>
      </c>
      <c r="E72" s="296">
        <v>0</v>
      </c>
      <c r="F72" s="296">
        <v>0</v>
      </c>
      <c r="G72" s="296">
        <v>31208</v>
      </c>
      <c r="H72" s="296">
        <v>0</v>
      </c>
      <c r="I72" s="296">
        <v>0</v>
      </c>
      <c r="J72" s="296">
        <v>0</v>
      </c>
      <c r="K72" s="296">
        <v>0</v>
      </c>
    </row>
    <row r="73" spans="1:11" ht="12" customHeight="1" x14ac:dyDescent="0.2">
      <c r="A73" s="556"/>
      <c r="B73" s="555" t="s">
        <v>330</v>
      </c>
      <c r="C73" s="408" t="s">
        <v>149</v>
      </c>
      <c r="D73" s="296">
        <v>426553</v>
      </c>
      <c r="E73" s="296">
        <v>2272</v>
      </c>
      <c r="F73" s="296">
        <v>327599</v>
      </c>
      <c r="G73" s="296">
        <v>96682</v>
      </c>
      <c r="H73" s="296">
        <v>0</v>
      </c>
      <c r="I73" s="296">
        <v>0</v>
      </c>
      <c r="J73" s="296">
        <v>0</v>
      </c>
      <c r="K73" s="296">
        <v>0</v>
      </c>
    </row>
    <row r="74" spans="1:11" ht="12" customHeight="1" x14ac:dyDescent="0.2">
      <c r="A74" s="556"/>
      <c r="B74" s="556"/>
      <c r="C74" s="408" t="s">
        <v>747</v>
      </c>
      <c r="D74" s="296">
        <v>234593</v>
      </c>
      <c r="E74" s="296">
        <v>0</v>
      </c>
      <c r="F74" s="296">
        <v>234593</v>
      </c>
      <c r="G74" s="296">
        <v>0</v>
      </c>
      <c r="H74" s="296">
        <v>0</v>
      </c>
      <c r="I74" s="296">
        <v>0</v>
      </c>
      <c r="J74" s="296">
        <v>0</v>
      </c>
      <c r="K74" s="296">
        <v>0</v>
      </c>
    </row>
    <row r="75" spans="1:11" ht="12" customHeight="1" x14ac:dyDescent="0.2">
      <c r="A75" s="556"/>
      <c r="B75" s="556"/>
      <c r="C75" s="408" t="s">
        <v>20</v>
      </c>
      <c r="D75" s="296">
        <v>98954</v>
      </c>
      <c r="E75" s="296">
        <v>2272</v>
      </c>
      <c r="F75" s="296">
        <v>0</v>
      </c>
      <c r="G75" s="296">
        <v>96682</v>
      </c>
      <c r="H75" s="296">
        <v>0</v>
      </c>
      <c r="I75" s="296">
        <v>0</v>
      </c>
      <c r="J75" s="296">
        <v>0</v>
      </c>
      <c r="K75" s="296">
        <v>0</v>
      </c>
    </row>
    <row r="76" spans="1:11" ht="12" customHeight="1" x14ac:dyDescent="0.2">
      <c r="A76" s="556"/>
      <c r="B76" s="556"/>
      <c r="C76" s="408" t="s">
        <v>22</v>
      </c>
      <c r="D76" s="296">
        <v>93006</v>
      </c>
      <c r="E76" s="296">
        <v>0</v>
      </c>
      <c r="F76" s="296">
        <v>93006</v>
      </c>
      <c r="G76" s="296">
        <v>0</v>
      </c>
      <c r="H76" s="296">
        <v>0</v>
      </c>
      <c r="I76" s="296">
        <v>0</v>
      </c>
      <c r="J76" s="296">
        <v>0</v>
      </c>
      <c r="K76" s="296">
        <v>0</v>
      </c>
    </row>
    <row r="77" spans="1:11" ht="12" customHeight="1" x14ac:dyDescent="0.2">
      <c r="A77" s="556"/>
      <c r="B77" s="555" t="s">
        <v>331</v>
      </c>
      <c r="C77" s="408" t="s">
        <v>149</v>
      </c>
      <c r="D77" s="296">
        <v>2093981</v>
      </c>
      <c r="E77" s="296">
        <v>871560</v>
      </c>
      <c r="F77" s="296">
        <v>172082</v>
      </c>
      <c r="G77" s="296">
        <v>1050339</v>
      </c>
      <c r="H77" s="296">
        <v>0</v>
      </c>
      <c r="I77" s="296">
        <v>0</v>
      </c>
      <c r="J77" s="296">
        <v>0</v>
      </c>
      <c r="K77" s="296">
        <v>0</v>
      </c>
    </row>
    <row r="78" spans="1:11" ht="12" customHeight="1" x14ac:dyDescent="0.2">
      <c r="A78" s="556"/>
      <c r="B78" s="556"/>
      <c r="C78" s="408" t="s">
        <v>332</v>
      </c>
      <c r="D78" s="296">
        <v>72</v>
      </c>
      <c r="E78" s="296">
        <v>0</v>
      </c>
      <c r="F78" s="296">
        <v>0</v>
      </c>
      <c r="G78" s="296">
        <v>72</v>
      </c>
      <c r="H78" s="296">
        <v>0</v>
      </c>
      <c r="I78" s="296">
        <v>0</v>
      </c>
      <c r="J78" s="296">
        <v>0</v>
      </c>
      <c r="K78" s="296">
        <v>0</v>
      </c>
    </row>
    <row r="79" spans="1:11" ht="12" customHeight="1" x14ac:dyDescent="0.2">
      <c r="A79" s="556"/>
      <c r="B79" s="556"/>
      <c r="C79" s="408" t="s">
        <v>333</v>
      </c>
      <c r="D79" s="296">
        <v>88438</v>
      </c>
      <c r="E79" s="296">
        <v>0</v>
      </c>
      <c r="F79" s="296">
        <v>0</v>
      </c>
      <c r="G79" s="296">
        <v>88438</v>
      </c>
      <c r="H79" s="296">
        <v>0</v>
      </c>
      <c r="I79" s="296">
        <v>0</v>
      </c>
      <c r="J79" s="296">
        <v>0</v>
      </c>
      <c r="K79" s="296">
        <v>0</v>
      </c>
    </row>
    <row r="80" spans="1:11" ht="12" customHeight="1" x14ac:dyDescent="0.2">
      <c r="A80" s="556"/>
      <c r="B80" s="556"/>
      <c r="C80" s="408" t="s">
        <v>336</v>
      </c>
      <c r="D80" s="296">
        <v>60</v>
      </c>
      <c r="E80" s="296">
        <v>0</v>
      </c>
      <c r="F80" s="296">
        <v>0</v>
      </c>
      <c r="G80" s="296">
        <v>60</v>
      </c>
      <c r="H80" s="296">
        <v>0</v>
      </c>
      <c r="I80" s="296">
        <v>0</v>
      </c>
      <c r="J80" s="296">
        <v>0</v>
      </c>
      <c r="K80" s="296">
        <v>0</v>
      </c>
    </row>
    <row r="81" spans="1:24" ht="12" customHeight="1" x14ac:dyDescent="0.2">
      <c r="A81" s="556"/>
      <c r="B81" s="556"/>
      <c r="C81" s="408" t="s">
        <v>339</v>
      </c>
      <c r="D81" s="296">
        <v>340178</v>
      </c>
      <c r="E81" s="296">
        <v>3196</v>
      </c>
      <c r="F81" s="296">
        <v>19011</v>
      </c>
      <c r="G81" s="296">
        <v>317971</v>
      </c>
      <c r="H81" s="296">
        <v>0</v>
      </c>
      <c r="I81" s="296">
        <v>0</v>
      </c>
      <c r="J81" s="296">
        <v>0</v>
      </c>
      <c r="K81" s="296">
        <v>0</v>
      </c>
    </row>
    <row r="82" spans="1:24" ht="12" customHeight="1" x14ac:dyDescent="0.2">
      <c r="A82" s="556"/>
      <c r="B82" s="556"/>
      <c r="C82" s="408" t="s">
        <v>340</v>
      </c>
      <c r="D82" s="296">
        <v>1665233</v>
      </c>
      <c r="E82" s="296">
        <v>868364</v>
      </c>
      <c r="F82" s="296">
        <v>153071</v>
      </c>
      <c r="G82" s="296">
        <v>643798</v>
      </c>
      <c r="H82" s="296">
        <v>0</v>
      </c>
      <c r="I82" s="296">
        <v>0</v>
      </c>
      <c r="J82" s="296">
        <v>0</v>
      </c>
      <c r="K82" s="296">
        <v>0</v>
      </c>
    </row>
    <row r="83" spans="1:24" s="94" customFormat="1" ht="12" customHeight="1" x14ac:dyDescent="0.2">
      <c r="A83" s="561" t="s">
        <v>24</v>
      </c>
      <c r="B83" s="562"/>
      <c r="C83" s="562"/>
      <c r="D83" s="562"/>
      <c r="E83" s="562"/>
      <c r="F83" s="562"/>
      <c r="G83" s="562"/>
      <c r="H83" s="244"/>
      <c r="I83" s="244"/>
      <c r="J83" s="244"/>
      <c r="K83" s="244"/>
      <c r="M83" s="274"/>
      <c r="N83" s="274"/>
      <c r="O83" s="274"/>
      <c r="P83" s="274"/>
      <c r="Q83" s="274"/>
      <c r="R83" s="274"/>
      <c r="S83" s="274"/>
      <c r="T83" s="274"/>
    </row>
    <row r="84" spans="1:24" s="101" customFormat="1" ht="12" customHeight="1" x14ac:dyDescent="0.2">
      <c r="A84" s="166"/>
      <c r="B84" s="180" t="s">
        <v>18</v>
      </c>
      <c r="C84" s="253"/>
      <c r="D84" s="299">
        <v>2550099</v>
      </c>
      <c r="E84" s="299">
        <v>12928</v>
      </c>
      <c r="F84" s="299">
        <v>137966</v>
      </c>
      <c r="G84" s="299">
        <v>2399205</v>
      </c>
      <c r="H84" s="299">
        <v>0</v>
      </c>
      <c r="I84" s="299">
        <v>0</v>
      </c>
      <c r="J84" s="299">
        <v>0</v>
      </c>
      <c r="K84" s="299">
        <v>0</v>
      </c>
      <c r="M84" s="274"/>
      <c r="N84" s="274"/>
      <c r="O84" s="274"/>
      <c r="P84" s="274"/>
      <c r="Q84" s="274"/>
      <c r="R84" s="274"/>
      <c r="S84" s="274"/>
      <c r="T84" s="274"/>
      <c r="U84" s="94"/>
      <c r="V84" s="94"/>
      <c r="W84" s="90"/>
      <c r="X84" s="90"/>
    </row>
    <row r="85" spans="1:24" ht="12" customHeight="1" x14ac:dyDescent="0.2">
      <c r="A85" s="556"/>
      <c r="B85" s="555" t="s">
        <v>341</v>
      </c>
      <c r="C85" s="408" t="s">
        <v>149</v>
      </c>
      <c r="D85" s="296">
        <v>36599</v>
      </c>
      <c r="E85" s="296">
        <v>3434</v>
      </c>
      <c r="F85" s="296">
        <v>33165</v>
      </c>
      <c r="G85" s="296">
        <v>0</v>
      </c>
      <c r="H85" s="296">
        <v>0</v>
      </c>
      <c r="I85" s="296">
        <v>0</v>
      </c>
      <c r="J85" s="296">
        <v>0</v>
      </c>
      <c r="K85" s="296">
        <v>0</v>
      </c>
    </row>
    <row r="86" spans="1:24" ht="12" customHeight="1" x14ac:dyDescent="0.2">
      <c r="A86" s="556"/>
      <c r="B86" s="556"/>
      <c r="C86" s="408" t="s">
        <v>342</v>
      </c>
      <c r="D86" s="296">
        <v>34177</v>
      </c>
      <c r="E86" s="296">
        <v>1012</v>
      </c>
      <c r="F86" s="296">
        <v>33165</v>
      </c>
      <c r="G86" s="296">
        <v>0</v>
      </c>
      <c r="H86" s="296">
        <v>0</v>
      </c>
      <c r="I86" s="296">
        <v>0</v>
      </c>
      <c r="J86" s="296">
        <v>0</v>
      </c>
      <c r="K86" s="296">
        <v>0</v>
      </c>
    </row>
    <row r="87" spans="1:24" ht="12" customHeight="1" x14ac:dyDescent="0.2">
      <c r="A87" s="556"/>
      <c r="B87" s="556"/>
      <c r="C87" s="408" t="s">
        <v>343</v>
      </c>
      <c r="D87" s="296">
        <v>2422</v>
      </c>
      <c r="E87" s="296">
        <v>2422</v>
      </c>
      <c r="F87" s="296">
        <v>0</v>
      </c>
      <c r="G87" s="296">
        <v>0</v>
      </c>
      <c r="H87" s="296">
        <v>0</v>
      </c>
      <c r="I87" s="296">
        <v>0</v>
      </c>
      <c r="J87" s="296">
        <v>0</v>
      </c>
      <c r="K87" s="296">
        <v>0</v>
      </c>
    </row>
    <row r="88" spans="1:24" ht="12" customHeight="1" x14ac:dyDescent="0.2">
      <c r="A88" s="556"/>
      <c r="B88" s="408" t="s">
        <v>345</v>
      </c>
      <c r="C88" s="408" t="s">
        <v>346</v>
      </c>
      <c r="D88" s="296">
        <v>208</v>
      </c>
      <c r="E88" s="296">
        <v>0</v>
      </c>
      <c r="F88" s="296">
        <v>0</v>
      </c>
      <c r="G88" s="296">
        <v>208</v>
      </c>
      <c r="H88" s="296">
        <v>0</v>
      </c>
      <c r="I88" s="296">
        <v>0</v>
      </c>
      <c r="J88" s="296">
        <v>0</v>
      </c>
      <c r="K88" s="296">
        <v>0</v>
      </c>
    </row>
    <row r="89" spans="1:24" ht="12" customHeight="1" x14ac:dyDescent="0.2">
      <c r="A89" s="556"/>
      <c r="B89" s="555" t="s">
        <v>347</v>
      </c>
      <c r="C89" s="408" t="s">
        <v>149</v>
      </c>
      <c r="D89" s="296">
        <v>110592</v>
      </c>
      <c r="E89" s="296">
        <v>0</v>
      </c>
      <c r="F89" s="296">
        <v>3144</v>
      </c>
      <c r="G89" s="296">
        <v>107448</v>
      </c>
      <c r="H89" s="296">
        <v>0</v>
      </c>
      <c r="I89" s="296">
        <v>0</v>
      </c>
      <c r="J89" s="296">
        <v>0</v>
      </c>
      <c r="K89" s="296">
        <v>0</v>
      </c>
    </row>
    <row r="90" spans="1:24" ht="12" customHeight="1" x14ac:dyDescent="0.2">
      <c r="A90" s="556"/>
      <c r="B90" s="556"/>
      <c r="C90" s="408" t="s">
        <v>348</v>
      </c>
      <c r="D90" s="296">
        <v>3144</v>
      </c>
      <c r="E90" s="296">
        <v>0</v>
      </c>
      <c r="F90" s="296">
        <v>3144</v>
      </c>
      <c r="G90" s="296">
        <v>0</v>
      </c>
      <c r="H90" s="296">
        <v>0</v>
      </c>
      <c r="I90" s="296">
        <v>0</v>
      </c>
      <c r="J90" s="296">
        <v>0</v>
      </c>
      <c r="K90" s="296">
        <v>0</v>
      </c>
    </row>
    <row r="91" spans="1:24" ht="12" customHeight="1" x14ac:dyDescent="0.2">
      <c r="A91" s="556"/>
      <c r="B91" s="556"/>
      <c r="C91" s="408" t="s">
        <v>349</v>
      </c>
      <c r="D91" s="296">
        <v>86906</v>
      </c>
      <c r="E91" s="296">
        <v>0</v>
      </c>
      <c r="F91" s="296">
        <v>0</v>
      </c>
      <c r="G91" s="296">
        <v>86906</v>
      </c>
      <c r="H91" s="296">
        <v>0</v>
      </c>
      <c r="I91" s="296">
        <v>0</v>
      </c>
      <c r="J91" s="296">
        <v>0</v>
      </c>
      <c r="K91" s="296">
        <v>0</v>
      </c>
    </row>
    <row r="92" spans="1:24" ht="12" customHeight="1" x14ac:dyDescent="0.2">
      <c r="A92" s="556"/>
      <c r="B92" s="556"/>
      <c r="C92" s="408" t="s">
        <v>350</v>
      </c>
      <c r="D92" s="296">
        <v>20542</v>
      </c>
      <c r="E92" s="296">
        <v>0</v>
      </c>
      <c r="F92" s="296">
        <v>0</v>
      </c>
      <c r="G92" s="296">
        <v>20542</v>
      </c>
      <c r="H92" s="296">
        <v>0</v>
      </c>
      <c r="I92" s="296">
        <v>0</v>
      </c>
      <c r="J92" s="296">
        <v>0</v>
      </c>
      <c r="K92" s="296">
        <v>0</v>
      </c>
    </row>
    <row r="93" spans="1:24" ht="12" customHeight="1" x14ac:dyDescent="0.2">
      <c r="A93" s="556"/>
      <c r="B93" s="408" t="s">
        <v>352</v>
      </c>
      <c r="C93" s="408" t="s">
        <v>353</v>
      </c>
      <c r="D93" s="296">
        <v>333914</v>
      </c>
      <c r="E93" s="296">
        <v>0</v>
      </c>
      <c r="F93" s="296">
        <v>71122</v>
      </c>
      <c r="G93" s="296">
        <v>262792</v>
      </c>
      <c r="H93" s="296">
        <v>0</v>
      </c>
      <c r="I93" s="296">
        <v>0</v>
      </c>
      <c r="J93" s="296">
        <v>0</v>
      </c>
      <c r="K93" s="296">
        <v>0</v>
      </c>
    </row>
    <row r="94" spans="1:24" ht="12" customHeight="1" x14ac:dyDescent="0.2">
      <c r="A94" s="556"/>
      <c r="B94" s="408" t="s">
        <v>354</v>
      </c>
      <c r="C94" s="408" t="s">
        <v>354</v>
      </c>
      <c r="D94" s="296">
        <v>117209</v>
      </c>
      <c r="E94" s="296">
        <v>0</v>
      </c>
      <c r="F94" s="296">
        <v>25221</v>
      </c>
      <c r="G94" s="296">
        <v>91988</v>
      </c>
      <c r="H94" s="296">
        <v>0</v>
      </c>
      <c r="I94" s="296">
        <v>0</v>
      </c>
      <c r="J94" s="296">
        <v>0</v>
      </c>
      <c r="K94" s="296">
        <v>0</v>
      </c>
    </row>
    <row r="95" spans="1:24" ht="12" customHeight="1" x14ac:dyDescent="0.2">
      <c r="A95" s="556"/>
      <c r="B95" s="555" t="s">
        <v>355</v>
      </c>
      <c r="C95" s="408" t="s">
        <v>149</v>
      </c>
      <c r="D95" s="296">
        <v>13848</v>
      </c>
      <c r="E95" s="296">
        <v>9374</v>
      </c>
      <c r="F95" s="296">
        <v>4474</v>
      </c>
      <c r="G95" s="296">
        <v>0</v>
      </c>
      <c r="H95" s="296">
        <v>0</v>
      </c>
      <c r="I95" s="296">
        <v>0</v>
      </c>
      <c r="J95" s="296">
        <v>0</v>
      </c>
      <c r="K95" s="296">
        <v>0</v>
      </c>
    </row>
    <row r="96" spans="1:24" ht="12" customHeight="1" x14ac:dyDescent="0.2">
      <c r="A96" s="556"/>
      <c r="B96" s="556"/>
      <c r="C96" s="408" t="s">
        <v>358</v>
      </c>
      <c r="D96" s="296">
        <v>4474</v>
      </c>
      <c r="E96" s="296">
        <v>0</v>
      </c>
      <c r="F96" s="296">
        <v>4474</v>
      </c>
      <c r="G96" s="296">
        <v>0</v>
      </c>
      <c r="H96" s="296">
        <v>0</v>
      </c>
      <c r="I96" s="296">
        <v>0</v>
      </c>
      <c r="J96" s="296">
        <v>0</v>
      </c>
      <c r="K96" s="296">
        <v>0</v>
      </c>
    </row>
    <row r="97" spans="1:24" ht="12" customHeight="1" x14ac:dyDescent="0.2">
      <c r="A97" s="556"/>
      <c r="B97" s="556"/>
      <c r="C97" s="408" t="s">
        <v>748</v>
      </c>
      <c r="D97" s="296">
        <v>9374</v>
      </c>
      <c r="E97" s="296">
        <v>9374</v>
      </c>
      <c r="F97" s="296">
        <v>0</v>
      </c>
      <c r="G97" s="296">
        <v>0</v>
      </c>
      <c r="H97" s="296">
        <v>0</v>
      </c>
      <c r="I97" s="296">
        <v>0</v>
      </c>
      <c r="J97" s="296">
        <v>0</v>
      </c>
      <c r="K97" s="296">
        <v>0</v>
      </c>
    </row>
    <row r="98" spans="1:24" ht="12" customHeight="1" x14ac:dyDescent="0.2">
      <c r="A98" s="556"/>
      <c r="B98" s="555" t="s">
        <v>360</v>
      </c>
      <c r="C98" s="408" t="s">
        <v>149</v>
      </c>
      <c r="D98" s="296">
        <v>1936769</v>
      </c>
      <c r="E98" s="296">
        <v>0</v>
      </c>
      <c r="F98" s="296">
        <v>0</v>
      </c>
      <c r="G98" s="296">
        <v>1936769</v>
      </c>
      <c r="H98" s="296">
        <v>0</v>
      </c>
      <c r="I98" s="296">
        <v>0</v>
      </c>
      <c r="J98" s="296">
        <v>0</v>
      </c>
      <c r="K98" s="296">
        <v>0</v>
      </c>
    </row>
    <row r="99" spans="1:24" ht="12" customHeight="1" x14ac:dyDescent="0.2">
      <c r="A99" s="556"/>
      <c r="B99" s="556"/>
      <c r="C99" s="408" t="s">
        <v>361</v>
      </c>
      <c r="D99" s="296">
        <v>292026</v>
      </c>
      <c r="E99" s="296">
        <v>0</v>
      </c>
      <c r="F99" s="296">
        <v>0</v>
      </c>
      <c r="G99" s="296">
        <v>292026</v>
      </c>
      <c r="H99" s="296">
        <v>0</v>
      </c>
      <c r="I99" s="296">
        <v>0</v>
      </c>
      <c r="J99" s="296">
        <v>0</v>
      </c>
      <c r="K99" s="296">
        <v>0</v>
      </c>
    </row>
    <row r="100" spans="1:24" ht="12" customHeight="1" x14ac:dyDescent="0.2">
      <c r="A100" s="556"/>
      <c r="B100" s="556"/>
      <c r="C100" s="408" t="s">
        <v>362</v>
      </c>
      <c r="D100" s="296">
        <v>1644743</v>
      </c>
      <c r="E100" s="296">
        <v>0</v>
      </c>
      <c r="F100" s="296">
        <v>0</v>
      </c>
      <c r="G100" s="296">
        <v>1644743</v>
      </c>
      <c r="H100" s="296">
        <v>0</v>
      </c>
      <c r="I100" s="296">
        <v>0</v>
      </c>
      <c r="J100" s="296">
        <v>0</v>
      </c>
      <c r="K100" s="296">
        <v>0</v>
      </c>
    </row>
    <row r="101" spans="1:24" ht="12" customHeight="1" x14ac:dyDescent="0.2">
      <c r="A101" s="556"/>
      <c r="B101" s="555" t="s">
        <v>365</v>
      </c>
      <c r="C101" s="408" t="s">
        <v>149</v>
      </c>
      <c r="D101" s="296">
        <v>960</v>
      </c>
      <c r="E101" s="296">
        <v>120</v>
      </c>
      <c r="F101" s="296">
        <v>840</v>
      </c>
      <c r="G101" s="296">
        <v>0</v>
      </c>
      <c r="H101" s="296">
        <v>0</v>
      </c>
      <c r="I101" s="296">
        <v>0</v>
      </c>
      <c r="J101" s="296">
        <v>0</v>
      </c>
      <c r="K101" s="296">
        <v>0</v>
      </c>
    </row>
    <row r="102" spans="1:24" ht="12" customHeight="1" x14ac:dyDescent="0.2">
      <c r="A102" s="556"/>
      <c r="B102" s="556"/>
      <c r="C102" s="408" t="s">
        <v>367</v>
      </c>
      <c r="D102" s="296">
        <v>840</v>
      </c>
      <c r="E102" s="296">
        <v>120</v>
      </c>
      <c r="F102" s="296">
        <v>720</v>
      </c>
      <c r="G102" s="296">
        <v>0</v>
      </c>
      <c r="H102" s="296">
        <v>0</v>
      </c>
      <c r="I102" s="296">
        <v>0</v>
      </c>
      <c r="J102" s="296">
        <v>0</v>
      </c>
      <c r="K102" s="296">
        <v>0</v>
      </c>
    </row>
    <row r="103" spans="1:24" ht="12" customHeight="1" x14ac:dyDescent="0.2">
      <c r="A103" s="556"/>
      <c r="B103" s="556"/>
      <c r="C103" s="408" t="s">
        <v>368</v>
      </c>
      <c r="D103" s="296">
        <v>120</v>
      </c>
      <c r="E103" s="296">
        <v>0</v>
      </c>
      <c r="F103" s="296">
        <v>120</v>
      </c>
      <c r="G103" s="296">
        <v>0</v>
      </c>
      <c r="H103" s="296">
        <v>0</v>
      </c>
      <c r="I103" s="296">
        <v>0</v>
      </c>
      <c r="J103" s="296">
        <v>0</v>
      </c>
      <c r="K103" s="296">
        <v>0</v>
      </c>
    </row>
    <row r="104" spans="1:24" s="94" customFormat="1" ht="12" customHeight="1" x14ac:dyDescent="0.2">
      <c r="A104" s="561" t="s">
        <v>25</v>
      </c>
      <c r="B104" s="562"/>
      <c r="C104" s="562"/>
      <c r="D104" s="562"/>
      <c r="E104" s="562"/>
      <c r="F104" s="562"/>
      <c r="G104" s="562"/>
      <c r="H104" s="240"/>
      <c r="I104" s="240"/>
      <c r="J104" s="245"/>
      <c r="K104" s="245"/>
      <c r="Q104" s="256"/>
      <c r="R104" s="256"/>
    </row>
    <row r="105" spans="1:24" s="101" customFormat="1" ht="12" customHeight="1" x14ac:dyDescent="0.2">
      <c r="A105" s="166"/>
      <c r="B105" s="180" t="s">
        <v>18</v>
      </c>
      <c r="C105" s="253"/>
      <c r="D105" s="299">
        <v>20076468</v>
      </c>
      <c r="E105" s="299">
        <v>2464075</v>
      </c>
      <c r="F105" s="299">
        <v>2097508</v>
      </c>
      <c r="G105" s="299">
        <v>15514885</v>
      </c>
      <c r="H105" s="299">
        <v>0</v>
      </c>
      <c r="I105" s="299">
        <v>0</v>
      </c>
      <c r="J105" s="299">
        <v>0</v>
      </c>
      <c r="K105" s="299">
        <v>0</v>
      </c>
      <c r="M105" s="407"/>
      <c r="N105" s="407"/>
      <c r="O105" s="407"/>
      <c r="P105" s="242"/>
      <c r="Q105" s="242"/>
      <c r="R105" s="407"/>
      <c r="S105" s="407"/>
      <c r="T105" s="407"/>
      <c r="U105" s="94"/>
      <c r="V105" s="94"/>
      <c r="W105" s="90"/>
      <c r="X105" s="90"/>
    </row>
    <row r="106" spans="1:24" ht="12" customHeight="1" x14ac:dyDescent="0.2">
      <c r="A106" s="556"/>
      <c r="B106" s="555" t="s">
        <v>369</v>
      </c>
      <c r="C106" s="408" t="s">
        <v>149</v>
      </c>
      <c r="D106" s="296">
        <v>4940729</v>
      </c>
      <c r="E106" s="296">
        <v>0</v>
      </c>
      <c r="F106" s="296">
        <v>1398792</v>
      </c>
      <c r="G106" s="296">
        <v>3541937</v>
      </c>
      <c r="H106" s="296">
        <v>0</v>
      </c>
      <c r="I106" s="296">
        <v>0</v>
      </c>
      <c r="J106" s="296">
        <v>0</v>
      </c>
      <c r="K106" s="296">
        <v>0</v>
      </c>
    </row>
    <row r="107" spans="1:24" ht="12" customHeight="1" x14ac:dyDescent="0.2">
      <c r="A107" s="556"/>
      <c r="B107" s="556"/>
      <c r="C107" s="408" t="s">
        <v>370</v>
      </c>
      <c r="D107" s="296">
        <v>1286283</v>
      </c>
      <c r="E107" s="296">
        <v>0</v>
      </c>
      <c r="F107" s="296">
        <v>462154</v>
      </c>
      <c r="G107" s="296">
        <v>824129</v>
      </c>
      <c r="H107" s="296">
        <v>0</v>
      </c>
      <c r="I107" s="296">
        <v>0</v>
      </c>
      <c r="J107" s="296">
        <v>0</v>
      </c>
      <c r="K107" s="296">
        <v>0</v>
      </c>
    </row>
    <row r="108" spans="1:24" ht="12" customHeight="1" x14ac:dyDescent="0.2">
      <c r="A108" s="556"/>
      <c r="B108" s="556"/>
      <c r="C108" s="408" t="s">
        <v>371</v>
      </c>
      <c r="D108" s="296">
        <v>3654446</v>
      </c>
      <c r="E108" s="296">
        <v>0</v>
      </c>
      <c r="F108" s="296">
        <v>936638</v>
      </c>
      <c r="G108" s="296">
        <v>2717808</v>
      </c>
      <c r="H108" s="296">
        <v>0</v>
      </c>
      <c r="I108" s="296">
        <v>0</v>
      </c>
      <c r="J108" s="296">
        <v>0</v>
      </c>
      <c r="K108" s="296">
        <v>0</v>
      </c>
    </row>
    <row r="109" spans="1:24" ht="12" customHeight="1" x14ac:dyDescent="0.2">
      <c r="A109" s="556"/>
      <c r="B109" s="555" t="s">
        <v>375</v>
      </c>
      <c r="C109" s="408" t="s">
        <v>149</v>
      </c>
      <c r="D109" s="296">
        <v>1065664</v>
      </c>
      <c r="E109" s="296">
        <v>0</v>
      </c>
      <c r="F109" s="296">
        <v>157069</v>
      </c>
      <c r="G109" s="296">
        <v>908595</v>
      </c>
      <c r="H109" s="296">
        <v>0</v>
      </c>
      <c r="I109" s="296">
        <v>0</v>
      </c>
      <c r="J109" s="296">
        <v>0</v>
      </c>
      <c r="K109" s="296">
        <v>0</v>
      </c>
    </row>
    <row r="110" spans="1:24" ht="12" customHeight="1" x14ac:dyDescent="0.2">
      <c r="A110" s="556"/>
      <c r="B110" s="556"/>
      <c r="C110" s="408" t="s">
        <v>376</v>
      </c>
      <c r="D110" s="296">
        <v>157069</v>
      </c>
      <c r="E110" s="296">
        <v>0</v>
      </c>
      <c r="F110" s="296">
        <v>157069</v>
      </c>
      <c r="G110" s="296">
        <v>0</v>
      </c>
      <c r="H110" s="296">
        <v>0</v>
      </c>
      <c r="I110" s="296">
        <v>0</v>
      </c>
      <c r="J110" s="296">
        <v>0</v>
      </c>
      <c r="K110" s="296">
        <v>0</v>
      </c>
    </row>
    <row r="111" spans="1:24" ht="12" customHeight="1" x14ac:dyDescent="0.2">
      <c r="A111" s="556"/>
      <c r="B111" s="556"/>
      <c r="C111" s="408" t="s">
        <v>377</v>
      </c>
      <c r="D111" s="296">
        <v>908595</v>
      </c>
      <c r="E111" s="296">
        <v>0</v>
      </c>
      <c r="F111" s="296">
        <v>0</v>
      </c>
      <c r="G111" s="296">
        <v>908595</v>
      </c>
      <c r="H111" s="296">
        <v>0</v>
      </c>
      <c r="I111" s="296">
        <v>0</v>
      </c>
      <c r="J111" s="296">
        <v>0</v>
      </c>
      <c r="K111" s="296">
        <v>0</v>
      </c>
    </row>
    <row r="112" spans="1:24" ht="12" customHeight="1" x14ac:dyDescent="0.2">
      <c r="A112" s="556"/>
      <c r="B112" s="408" t="s">
        <v>379</v>
      </c>
      <c r="C112" s="408" t="s">
        <v>380</v>
      </c>
      <c r="D112" s="296">
        <v>1354219</v>
      </c>
      <c r="E112" s="296">
        <v>0</v>
      </c>
      <c r="F112" s="296">
        <v>0</v>
      </c>
      <c r="G112" s="296">
        <v>1354219</v>
      </c>
      <c r="H112" s="296">
        <v>0</v>
      </c>
      <c r="I112" s="296">
        <v>0</v>
      </c>
      <c r="J112" s="296">
        <v>0</v>
      </c>
      <c r="K112" s="296">
        <v>0</v>
      </c>
    </row>
    <row r="113" spans="1:11" ht="12" customHeight="1" x14ac:dyDescent="0.2">
      <c r="A113" s="556"/>
      <c r="B113" s="555" t="s">
        <v>381</v>
      </c>
      <c r="C113" s="408" t="s">
        <v>149</v>
      </c>
      <c r="D113" s="296">
        <v>1606172</v>
      </c>
      <c r="E113" s="296">
        <v>0</v>
      </c>
      <c r="F113" s="296">
        <v>0</v>
      </c>
      <c r="G113" s="296">
        <v>1606172</v>
      </c>
      <c r="H113" s="296">
        <v>0</v>
      </c>
      <c r="I113" s="296">
        <v>0</v>
      </c>
      <c r="J113" s="296">
        <v>0</v>
      </c>
      <c r="K113" s="296">
        <v>0</v>
      </c>
    </row>
    <row r="114" spans="1:11" ht="12" customHeight="1" x14ac:dyDescent="0.2">
      <c r="A114" s="556"/>
      <c r="B114" s="556"/>
      <c r="C114" s="408" t="s">
        <v>382</v>
      </c>
      <c r="D114" s="296">
        <v>1044682</v>
      </c>
      <c r="E114" s="296">
        <v>0</v>
      </c>
      <c r="F114" s="296">
        <v>0</v>
      </c>
      <c r="G114" s="296">
        <v>1044682</v>
      </c>
      <c r="H114" s="296">
        <v>0</v>
      </c>
      <c r="I114" s="296">
        <v>0</v>
      </c>
      <c r="J114" s="296">
        <v>0</v>
      </c>
      <c r="K114" s="296">
        <v>0</v>
      </c>
    </row>
    <row r="115" spans="1:11" ht="12" customHeight="1" x14ac:dyDescent="0.2">
      <c r="A115" s="556"/>
      <c r="B115" s="556"/>
      <c r="C115" s="408" t="s">
        <v>383</v>
      </c>
      <c r="D115" s="296">
        <v>561490</v>
      </c>
      <c r="E115" s="296">
        <v>0</v>
      </c>
      <c r="F115" s="296">
        <v>0</v>
      </c>
      <c r="G115" s="296">
        <v>561490</v>
      </c>
      <c r="H115" s="296">
        <v>0</v>
      </c>
      <c r="I115" s="296">
        <v>0</v>
      </c>
      <c r="J115" s="296">
        <v>0</v>
      </c>
      <c r="K115" s="296">
        <v>0</v>
      </c>
    </row>
    <row r="116" spans="1:11" ht="12" customHeight="1" x14ac:dyDescent="0.2">
      <c r="A116" s="556"/>
      <c r="B116" s="408" t="s">
        <v>384</v>
      </c>
      <c r="C116" s="408" t="s">
        <v>385</v>
      </c>
      <c r="D116" s="296">
        <v>141179</v>
      </c>
      <c r="E116" s="296">
        <v>0</v>
      </c>
      <c r="F116" s="296">
        <v>0</v>
      </c>
      <c r="G116" s="296">
        <v>141179</v>
      </c>
      <c r="H116" s="296">
        <v>0</v>
      </c>
      <c r="I116" s="296">
        <v>0</v>
      </c>
      <c r="J116" s="296">
        <v>0</v>
      </c>
      <c r="K116" s="296">
        <v>0</v>
      </c>
    </row>
    <row r="117" spans="1:11" ht="12" customHeight="1" x14ac:dyDescent="0.2">
      <c r="A117" s="556"/>
      <c r="B117" s="408" t="s">
        <v>386</v>
      </c>
      <c r="C117" s="408" t="s">
        <v>387</v>
      </c>
      <c r="D117" s="296">
        <v>779323</v>
      </c>
      <c r="E117" s="296">
        <v>0</v>
      </c>
      <c r="F117" s="296">
        <v>0</v>
      </c>
      <c r="G117" s="296">
        <v>779323</v>
      </c>
      <c r="H117" s="296">
        <v>0</v>
      </c>
      <c r="I117" s="296">
        <v>0</v>
      </c>
      <c r="J117" s="296">
        <v>0</v>
      </c>
      <c r="K117" s="296">
        <v>0</v>
      </c>
    </row>
    <row r="118" spans="1:11" ht="12" customHeight="1" x14ac:dyDescent="0.2">
      <c r="A118" s="556"/>
      <c r="B118" s="408" t="s">
        <v>388</v>
      </c>
      <c r="C118" s="408" t="s">
        <v>389</v>
      </c>
      <c r="D118" s="296">
        <v>3824</v>
      </c>
      <c r="E118" s="296">
        <v>0</v>
      </c>
      <c r="F118" s="296">
        <v>81</v>
      </c>
      <c r="G118" s="296">
        <v>3743</v>
      </c>
      <c r="H118" s="296">
        <v>0</v>
      </c>
      <c r="I118" s="296">
        <v>0</v>
      </c>
      <c r="J118" s="296">
        <v>0</v>
      </c>
      <c r="K118" s="296">
        <v>0</v>
      </c>
    </row>
    <row r="119" spans="1:11" ht="12" customHeight="1" x14ac:dyDescent="0.2">
      <c r="A119" s="556"/>
      <c r="B119" s="408" t="s">
        <v>391</v>
      </c>
      <c r="C119" s="408" t="s">
        <v>392</v>
      </c>
      <c r="D119" s="296">
        <v>59611</v>
      </c>
      <c r="E119" s="296">
        <v>0</v>
      </c>
      <c r="F119" s="296">
        <v>0</v>
      </c>
      <c r="G119" s="296">
        <v>59611</v>
      </c>
      <c r="H119" s="296">
        <v>0</v>
      </c>
      <c r="I119" s="296">
        <v>0</v>
      </c>
      <c r="J119" s="296">
        <v>0</v>
      </c>
      <c r="K119" s="296">
        <v>0</v>
      </c>
    </row>
    <row r="120" spans="1:11" ht="12" customHeight="1" x14ac:dyDescent="0.2">
      <c r="A120" s="556"/>
      <c r="B120" s="408" t="s">
        <v>393</v>
      </c>
      <c r="C120" s="408" t="s">
        <v>394</v>
      </c>
      <c r="D120" s="296">
        <v>2216</v>
      </c>
      <c r="E120" s="296">
        <v>0</v>
      </c>
      <c r="F120" s="296">
        <v>2216</v>
      </c>
      <c r="G120" s="296">
        <v>0</v>
      </c>
      <c r="H120" s="296">
        <v>0</v>
      </c>
      <c r="I120" s="296">
        <v>0</v>
      </c>
      <c r="J120" s="296">
        <v>0</v>
      </c>
      <c r="K120" s="296">
        <v>0</v>
      </c>
    </row>
    <row r="121" spans="1:11" ht="12" customHeight="1" x14ac:dyDescent="0.2">
      <c r="A121" s="556"/>
      <c r="B121" s="408" t="s">
        <v>395</v>
      </c>
      <c r="C121" s="408" t="s">
        <v>396</v>
      </c>
      <c r="D121" s="296">
        <v>6912</v>
      </c>
      <c r="E121" s="296">
        <v>0</v>
      </c>
      <c r="F121" s="296">
        <v>4322</v>
      </c>
      <c r="G121" s="296">
        <v>2590</v>
      </c>
      <c r="H121" s="296">
        <v>0</v>
      </c>
      <c r="I121" s="296">
        <v>0</v>
      </c>
      <c r="J121" s="296">
        <v>0</v>
      </c>
      <c r="K121" s="296">
        <v>0</v>
      </c>
    </row>
    <row r="122" spans="1:11" ht="12" customHeight="1" x14ac:dyDescent="0.2">
      <c r="A122" s="556"/>
      <c r="B122" s="408" t="s">
        <v>397</v>
      </c>
      <c r="C122" s="408" t="s">
        <v>398</v>
      </c>
      <c r="D122" s="296">
        <v>73030</v>
      </c>
      <c r="E122" s="296">
        <v>0</v>
      </c>
      <c r="F122" s="296">
        <v>0</v>
      </c>
      <c r="G122" s="296">
        <v>73030</v>
      </c>
      <c r="H122" s="296">
        <v>0</v>
      </c>
      <c r="I122" s="296">
        <v>0</v>
      </c>
      <c r="J122" s="296">
        <v>0</v>
      </c>
      <c r="K122" s="296">
        <v>0</v>
      </c>
    </row>
    <row r="123" spans="1:11" ht="12" customHeight="1" x14ac:dyDescent="0.2">
      <c r="A123" s="556"/>
      <c r="B123" s="408" t="s">
        <v>399</v>
      </c>
      <c r="C123" s="408" t="s">
        <v>400</v>
      </c>
      <c r="D123" s="296">
        <v>465013</v>
      </c>
      <c r="E123" s="296">
        <v>0</v>
      </c>
      <c r="F123" s="296">
        <v>0</v>
      </c>
      <c r="G123" s="296">
        <v>465013</v>
      </c>
      <c r="H123" s="296">
        <v>0</v>
      </c>
      <c r="I123" s="296">
        <v>0</v>
      </c>
      <c r="J123" s="296">
        <v>0</v>
      </c>
      <c r="K123" s="296">
        <v>0</v>
      </c>
    </row>
    <row r="124" spans="1:11" ht="12" customHeight="1" x14ac:dyDescent="0.2">
      <c r="A124" s="556"/>
      <c r="B124" s="555" t="s">
        <v>401</v>
      </c>
      <c r="C124" s="408" t="s">
        <v>149</v>
      </c>
      <c r="D124" s="296">
        <v>4956740</v>
      </c>
      <c r="E124" s="296">
        <v>2464075</v>
      </c>
      <c r="F124" s="296">
        <v>532922</v>
      </c>
      <c r="G124" s="296">
        <v>1959743</v>
      </c>
      <c r="H124" s="296">
        <v>0</v>
      </c>
      <c r="I124" s="296">
        <v>0</v>
      </c>
      <c r="J124" s="296">
        <v>0</v>
      </c>
      <c r="K124" s="296">
        <v>0</v>
      </c>
    </row>
    <row r="125" spans="1:11" ht="12" customHeight="1" x14ac:dyDescent="0.2">
      <c r="A125" s="556"/>
      <c r="B125" s="556"/>
      <c r="C125" s="408" t="s">
        <v>749</v>
      </c>
      <c r="D125" s="296">
        <v>10565</v>
      </c>
      <c r="E125" s="296">
        <v>10565</v>
      </c>
      <c r="F125" s="296">
        <v>0</v>
      </c>
      <c r="G125" s="296">
        <v>0</v>
      </c>
      <c r="H125" s="296">
        <v>0</v>
      </c>
      <c r="I125" s="296">
        <v>0</v>
      </c>
      <c r="J125" s="296">
        <v>0</v>
      </c>
      <c r="K125" s="296">
        <v>0</v>
      </c>
    </row>
    <row r="126" spans="1:11" ht="12" customHeight="1" x14ac:dyDescent="0.2">
      <c r="A126" s="556"/>
      <c r="B126" s="556"/>
      <c r="C126" s="408" t="s">
        <v>402</v>
      </c>
      <c r="D126" s="296">
        <v>4946175</v>
      </c>
      <c r="E126" s="296">
        <v>2453510</v>
      </c>
      <c r="F126" s="296">
        <v>532922</v>
      </c>
      <c r="G126" s="296">
        <v>1959743</v>
      </c>
      <c r="H126" s="296">
        <v>0</v>
      </c>
      <c r="I126" s="296">
        <v>0</v>
      </c>
      <c r="J126" s="296">
        <v>0</v>
      </c>
      <c r="K126" s="296">
        <v>0</v>
      </c>
    </row>
    <row r="127" spans="1:11" ht="12" customHeight="1" x14ac:dyDescent="0.2">
      <c r="A127" s="556"/>
      <c r="B127" s="555" t="s">
        <v>403</v>
      </c>
      <c r="C127" s="408" t="s">
        <v>149</v>
      </c>
      <c r="D127" s="296">
        <v>6620</v>
      </c>
      <c r="E127" s="296">
        <v>0</v>
      </c>
      <c r="F127" s="296">
        <v>2106</v>
      </c>
      <c r="G127" s="296">
        <v>4514</v>
      </c>
      <c r="H127" s="296">
        <v>0</v>
      </c>
      <c r="I127" s="296">
        <v>0</v>
      </c>
      <c r="J127" s="296">
        <v>0</v>
      </c>
      <c r="K127" s="296">
        <v>0</v>
      </c>
    </row>
    <row r="128" spans="1:11" ht="12" customHeight="1" x14ac:dyDescent="0.2">
      <c r="A128" s="556"/>
      <c r="B128" s="556"/>
      <c r="C128" s="408" t="s">
        <v>404</v>
      </c>
      <c r="D128" s="296">
        <v>677</v>
      </c>
      <c r="E128" s="296">
        <v>0</v>
      </c>
      <c r="F128" s="296">
        <v>677</v>
      </c>
      <c r="G128" s="296">
        <v>0</v>
      </c>
      <c r="H128" s="296">
        <v>0</v>
      </c>
      <c r="I128" s="296">
        <v>0</v>
      </c>
      <c r="J128" s="296">
        <v>0</v>
      </c>
      <c r="K128" s="296">
        <v>0</v>
      </c>
    </row>
    <row r="129" spans="1:24" ht="12" customHeight="1" x14ac:dyDescent="0.2">
      <c r="A129" s="556"/>
      <c r="B129" s="556"/>
      <c r="C129" s="408" t="s">
        <v>406</v>
      </c>
      <c r="D129" s="296">
        <v>5943</v>
      </c>
      <c r="E129" s="296">
        <v>0</v>
      </c>
      <c r="F129" s="296">
        <v>1429</v>
      </c>
      <c r="G129" s="296">
        <v>4514</v>
      </c>
      <c r="H129" s="296">
        <v>0</v>
      </c>
      <c r="I129" s="296">
        <v>0</v>
      </c>
      <c r="J129" s="296">
        <v>0</v>
      </c>
      <c r="K129" s="296">
        <v>0</v>
      </c>
    </row>
    <row r="130" spans="1:24" ht="12" customHeight="1" x14ac:dyDescent="0.2">
      <c r="A130" s="556"/>
      <c r="B130" s="408" t="s">
        <v>407</v>
      </c>
      <c r="C130" s="408" t="s">
        <v>408</v>
      </c>
      <c r="D130" s="296">
        <v>2698962</v>
      </c>
      <c r="E130" s="296">
        <v>0</v>
      </c>
      <c r="F130" s="296">
        <v>0</v>
      </c>
      <c r="G130" s="296">
        <v>2698962</v>
      </c>
      <c r="H130" s="296">
        <v>0</v>
      </c>
      <c r="I130" s="296">
        <v>0</v>
      </c>
      <c r="J130" s="296">
        <v>0</v>
      </c>
      <c r="K130" s="296">
        <v>0</v>
      </c>
    </row>
    <row r="131" spans="1:24" ht="12" customHeight="1" x14ac:dyDescent="0.2">
      <c r="A131" s="556"/>
      <c r="B131" s="408" t="s">
        <v>409</v>
      </c>
      <c r="C131" s="408" t="s">
        <v>410</v>
      </c>
      <c r="D131" s="296">
        <v>1916254</v>
      </c>
      <c r="E131" s="296">
        <v>0</v>
      </c>
      <c r="F131" s="296">
        <v>0</v>
      </c>
      <c r="G131" s="296">
        <v>1916254</v>
      </c>
      <c r="H131" s="296">
        <v>0</v>
      </c>
      <c r="I131" s="296">
        <v>0</v>
      </c>
      <c r="J131" s="296">
        <v>0</v>
      </c>
      <c r="K131" s="296">
        <v>0</v>
      </c>
    </row>
    <row r="132" spans="1:24" s="101" customFormat="1" ht="12" customHeight="1" x14ac:dyDescent="0.2">
      <c r="A132" s="536" t="s">
        <v>26</v>
      </c>
      <c r="B132" s="538"/>
      <c r="C132" s="538"/>
      <c r="D132" s="538"/>
      <c r="E132" s="538"/>
      <c r="F132" s="538"/>
      <c r="G132" s="538"/>
      <c r="H132" s="538"/>
      <c r="I132" s="538"/>
      <c r="J132" s="538"/>
      <c r="K132" s="406"/>
    </row>
    <row r="133" spans="1:24" s="101" customFormat="1" ht="12" customHeight="1" x14ac:dyDescent="0.2">
      <c r="A133" s="166"/>
      <c r="B133" s="180" t="s">
        <v>18</v>
      </c>
      <c r="C133" s="253"/>
      <c r="D133" s="273">
        <v>0</v>
      </c>
      <c r="E133" s="273">
        <v>0</v>
      </c>
      <c r="F133" s="273">
        <v>0</v>
      </c>
      <c r="G133" s="273">
        <v>0</v>
      </c>
      <c r="H133" s="273">
        <v>0</v>
      </c>
      <c r="I133" s="273">
        <v>0</v>
      </c>
      <c r="J133" s="273">
        <v>0</v>
      </c>
      <c r="K133" s="273">
        <v>0</v>
      </c>
      <c r="M133" s="243"/>
      <c r="V133" s="90"/>
      <c r="W133" s="90"/>
      <c r="X133" s="90"/>
    </row>
    <row r="134" spans="1:24" s="101" customFormat="1" ht="12" customHeight="1" x14ac:dyDescent="0.2">
      <c r="A134" s="166"/>
      <c r="B134" s="180"/>
      <c r="C134" s="253"/>
      <c r="D134" s="274">
        <v>0</v>
      </c>
      <c r="E134" s="274">
        <v>0</v>
      </c>
      <c r="F134" s="274">
        <v>0</v>
      </c>
      <c r="G134" s="274">
        <v>0</v>
      </c>
      <c r="H134" s="274">
        <v>0</v>
      </c>
      <c r="I134" s="274">
        <v>0</v>
      </c>
      <c r="J134" s="274">
        <v>0</v>
      </c>
      <c r="K134" s="274">
        <v>0</v>
      </c>
      <c r="M134" s="243"/>
      <c r="V134" s="90"/>
      <c r="W134" s="90"/>
      <c r="X134" s="90"/>
    </row>
    <row r="135" spans="1:24" s="94" customFormat="1" ht="12" customHeight="1" x14ac:dyDescent="0.2">
      <c r="A135" s="524" t="s">
        <v>27</v>
      </c>
      <c r="B135" s="560"/>
      <c r="C135" s="560"/>
      <c r="D135" s="560"/>
      <c r="E135" s="560"/>
      <c r="F135" s="560"/>
      <c r="G135" s="560"/>
      <c r="H135" s="246"/>
      <c r="I135" s="246"/>
      <c r="J135" s="241"/>
      <c r="K135" s="241"/>
      <c r="L135" s="17"/>
      <c r="O135" s="122"/>
      <c r="P135" s="122"/>
      <c r="Q135" s="100"/>
      <c r="R135" s="100"/>
      <c r="S135" s="122"/>
    </row>
    <row r="136" spans="1:24" s="101" customFormat="1" ht="12" customHeight="1" x14ac:dyDescent="0.2">
      <c r="A136" s="166"/>
      <c r="B136" s="180" t="s">
        <v>18</v>
      </c>
      <c r="C136" s="253"/>
      <c r="D136" s="299">
        <v>16109088</v>
      </c>
      <c r="E136" s="299">
        <v>267809</v>
      </c>
      <c r="F136" s="299">
        <v>392060</v>
      </c>
      <c r="G136" s="299">
        <v>15449219</v>
      </c>
      <c r="H136" s="299">
        <v>0</v>
      </c>
      <c r="I136" s="299">
        <v>0</v>
      </c>
      <c r="J136" s="299">
        <v>0</v>
      </c>
      <c r="K136" s="299">
        <v>0</v>
      </c>
      <c r="M136" s="243"/>
      <c r="V136" s="90"/>
      <c r="W136" s="90"/>
      <c r="X136" s="90"/>
    </row>
    <row r="137" spans="1:24" ht="12" customHeight="1" x14ac:dyDescent="0.2">
      <c r="A137" s="556"/>
      <c r="B137" s="555" t="s">
        <v>412</v>
      </c>
      <c r="C137" s="408" t="s">
        <v>149</v>
      </c>
      <c r="D137" s="296">
        <v>2467555</v>
      </c>
      <c r="E137" s="296">
        <v>267809</v>
      </c>
      <c r="F137" s="296">
        <v>126469</v>
      </c>
      <c r="G137" s="296">
        <v>2073277</v>
      </c>
      <c r="H137" s="296">
        <v>0</v>
      </c>
      <c r="I137" s="296">
        <v>0</v>
      </c>
      <c r="J137" s="296">
        <v>0</v>
      </c>
      <c r="K137" s="296">
        <v>0</v>
      </c>
    </row>
    <row r="138" spans="1:24" ht="12" customHeight="1" x14ac:dyDescent="0.2">
      <c r="A138" s="556"/>
      <c r="B138" s="556"/>
      <c r="C138" s="408" t="s">
        <v>413</v>
      </c>
      <c r="D138" s="296">
        <v>1026791</v>
      </c>
      <c r="E138" s="296">
        <v>0</v>
      </c>
      <c r="F138" s="296">
        <v>126469</v>
      </c>
      <c r="G138" s="296">
        <v>900322</v>
      </c>
      <c r="H138" s="296">
        <v>0</v>
      </c>
      <c r="I138" s="296">
        <v>0</v>
      </c>
      <c r="J138" s="296">
        <v>0</v>
      </c>
      <c r="K138" s="296">
        <v>0</v>
      </c>
    </row>
    <row r="139" spans="1:24" ht="12" customHeight="1" x14ac:dyDescent="0.2">
      <c r="A139" s="556"/>
      <c r="B139" s="556"/>
      <c r="C139" s="408" t="s">
        <v>414</v>
      </c>
      <c r="D139" s="296">
        <v>7871</v>
      </c>
      <c r="E139" s="296">
        <v>0</v>
      </c>
      <c r="F139" s="296">
        <v>0</v>
      </c>
      <c r="G139" s="296">
        <v>7871</v>
      </c>
      <c r="H139" s="296">
        <v>0</v>
      </c>
      <c r="I139" s="296">
        <v>0</v>
      </c>
      <c r="J139" s="296">
        <v>0</v>
      </c>
      <c r="K139" s="296">
        <v>0</v>
      </c>
    </row>
    <row r="140" spans="1:24" ht="12" customHeight="1" x14ac:dyDescent="0.2">
      <c r="A140" s="556"/>
      <c r="B140" s="556"/>
      <c r="C140" s="408" t="s">
        <v>415</v>
      </c>
      <c r="D140" s="296">
        <v>1432893</v>
      </c>
      <c r="E140" s="296">
        <v>267809</v>
      </c>
      <c r="F140" s="296">
        <v>0</v>
      </c>
      <c r="G140" s="296">
        <v>1165084</v>
      </c>
      <c r="H140" s="296">
        <v>0</v>
      </c>
      <c r="I140" s="296">
        <v>0</v>
      </c>
      <c r="J140" s="296">
        <v>0</v>
      </c>
      <c r="K140" s="296">
        <v>0</v>
      </c>
    </row>
    <row r="141" spans="1:24" ht="12" customHeight="1" x14ac:dyDescent="0.2">
      <c r="A141" s="556"/>
      <c r="B141" s="408" t="s">
        <v>416</v>
      </c>
      <c r="C141" s="408" t="s">
        <v>417</v>
      </c>
      <c r="D141" s="296">
        <v>276662</v>
      </c>
      <c r="E141" s="296">
        <v>0</v>
      </c>
      <c r="F141" s="296">
        <v>0</v>
      </c>
      <c r="G141" s="296">
        <v>276662</v>
      </c>
      <c r="H141" s="296">
        <v>0</v>
      </c>
      <c r="I141" s="296">
        <v>0</v>
      </c>
      <c r="J141" s="296">
        <v>0</v>
      </c>
      <c r="K141" s="296">
        <v>0</v>
      </c>
    </row>
    <row r="142" spans="1:24" ht="12" customHeight="1" x14ac:dyDescent="0.2">
      <c r="A142" s="556"/>
      <c r="B142" s="555" t="s">
        <v>418</v>
      </c>
      <c r="C142" s="408" t="s">
        <v>149</v>
      </c>
      <c r="D142" s="296">
        <v>13364871</v>
      </c>
      <c r="E142" s="296">
        <v>0</v>
      </c>
      <c r="F142" s="296">
        <v>265591</v>
      </c>
      <c r="G142" s="296">
        <v>13099280</v>
      </c>
      <c r="H142" s="296">
        <v>0</v>
      </c>
      <c r="I142" s="296">
        <v>0</v>
      </c>
      <c r="J142" s="296">
        <v>0</v>
      </c>
      <c r="K142" s="296">
        <v>0</v>
      </c>
    </row>
    <row r="143" spans="1:24" ht="12" customHeight="1" x14ac:dyDescent="0.2">
      <c r="A143" s="556"/>
      <c r="B143" s="556"/>
      <c r="C143" s="408" t="s">
        <v>419</v>
      </c>
      <c r="D143" s="296">
        <v>1150292</v>
      </c>
      <c r="E143" s="296">
        <v>0</v>
      </c>
      <c r="F143" s="296">
        <v>0</v>
      </c>
      <c r="G143" s="296">
        <v>1150292</v>
      </c>
      <c r="H143" s="296">
        <v>0</v>
      </c>
      <c r="I143" s="296">
        <v>0</v>
      </c>
      <c r="J143" s="296">
        <v>0</v>
      </c>
      <c r="K143" s="296">
        <v>0</v>
      </c>
    </row>
    <row r="144" spans="1:24" ht="12" customHeight="1" x14ac:dyDescent="0.2">
      <c r="A144" s="556"/>
      <c r="B144" s="556"/>
      <c r="C144" s="408" t="s">
        <v>420</v>
      </c>
      <c r="D144" s="296">
        <v>1734638</v>
      </c>
      <c r="E144" s="296">
        <v>0</v>
      </c>
      <c r="F144" s="296">
        <v>87143</v>
      </c>
      <c r="G144" s="296">
        <v>1647495</v>
      </c>
      <c r="H144" s="296">
        <v>0</v>
      </c>
      <c r="I144" s="296">
        <v>0</v>
      </c>
      <c r="J144" s="296">
        <v>0</v>
      </c>
      <c r="K144" s="296">
        <v>0</v>
      </c>
    </row>
    <row r="145" spans="1:24" ht="12" customHeight="1" x14ac:dyDescent="0.2">
      <c r="A145" s="556"/>
      <c r="B145" s="556"/>
      <c r="C145" s="408" t="s">
        <v>421</v>
      </c>
      <c r="D145" s="296">
        <v>635968</v>
      </c>
      <c r="E145" s="296">
        <v>0</v>
      </c>
      <c r="F145" s="296">
        <v>42378</v>
      </c>
      <c r="G145" s="296">
        <v>593590</v>
      </c>
      <c r="H145" s="296">
        <v>0</v>
      </c>
      <c r="I145" s="296">
        <v>0</v>
      </c>
      <c r="J145" s="296">
        <v>0</v>
      </c>
      <c r="K145" s="296">
        <v>0</v>
      </c>
    </row>
    <row r="146" spans="1:24" ht="12" customHeight="1" x14ac:dyDescent="0.2">
      <c r="A146" s="556"/>
      <c r="B146" s="556"/>
      <c r="C146" s="408" t="s">
        <v>422</v>
      </c>
      <c r="D146" s="296">
        <v>2732795</v>
      </c>
      <c r="E146" s="296">
        <v>0</v>
      </c>
      <c r="F146" s="296">
        <v>136070</v>
      </c>
      <c r="G146" s="296">
        <v>2596725</v>
      </c>
      <c r="H146" s="296">
        <v>0</v>
      </c>
      <c r="I146" s="296">
        <v>0</v>
      </c>
      <c r="J146" s="296">
        <v>0</v>
      </c>
      <c r="K146" s="296">
        <v>0</v>
      </c>
    </row>
    <row r="147" spans="1:24" ht="12" customHeight="1" x14ac:dyDescent="0.2">
      <c r="A147" s="556"/>
      <c r="B147" s="556"/>
      <c r="C147" s="408" t="s">
        <v>424</v>
      </c>
      <c r="D147" s="296">
        <v>1142808</v>
      </c>
      <c r="E147" s="296">
        <v>0</v>
      </c>
      <c r="F147" s="296">
        <v>0</v>
      </c>
      <c r="G147" s="296">
        <v>1142808</v>
      </c>
      <c r="H147" s="296">
        <v>0</v>
      </c>
      <c r="I147" s="296">
        <v>0</v>
      </c>
      <c r="J147" s="296">
        <v>0</v>
      </c>
      <c r="K147" s="296">
        <v>0</v>
      </c>
    </row>
    <row r="148" spans="1:24" ht="12" customHeight="1" x14ac:dyDescent="0.2">
      <c r="A148" s="556"/>
      <c r="B148" s="556"/>
      <c r="C148" s="408" t="s">
        <v>425</v>
      </c>
      <c r="D148" s="296">
        <v>2095328</v>
      </c>
      <c r="E148" s="296">
        <v>0</v>
      </c>
      <c r="F148" s="296">
        <v>0</v>
      </c>
      <c r="G148" s="296">
        <v>2095328</v>
      </c>
      <c r="H148" s="296">
        <v>0</v>
      </c>
      <c r="I148" s="296">
        <v>0</v>
      </c>
      <c r="J148" s="296">
        <v>0</v>
      </c>
      <c r="K148" s="296">
        <v>0</v>
      </c>
    </row>
    <row r="149" spans="1:24" ht="12" customHeight="1" x14ac:dyDescent="0.2">
      <c r="A149" s="556"/>
      <c r="B149" s="556"/>
      <c r="C149" s="408" t="s">
        <v>426</v>
      </c>
      <c r="D149" s="296">
        <v>2379230</v>
      </c>
      <c r="E149" s="296">
        <v>0</v>
      </c>
      <c r="F149" s="296">
        <v>0</v>
      </c>
      <c r="G149" s="296">
        <v>2379230</v>
      </c>
      <c r="H149" s="296">
        <v>0</v>
      </c>
      <c r="I149" s="296">
        <v>0</v>
      </c>
      <c r="J149" s="296">
        <v>0</v>
      </c>
      <c r="K149" s="296">
        <v>0</v>
      </c>
    </row>
    <row r="150" spans="1:24" ht="12" customHeight="1" x14ac:dyDescent="0.2">
      <c r="A150" s="556"/>
      <c r="B150" s="556"/>
      <c r="C150" s="408" t="s">
        <v>427</v>
      </c>
      <c r="D150" s="296">
        <v>10356</v>
      </c>
      <c r="E150" s="296">
        <v>0</v>
      </c>
      <c r="F150" s="296">
        <v>0</v>
      </c>
      <c r="G150" s="296">
        <v>10356</v>
      </c>
      <c r="H150" s="296">
        <v>0</v>
      </c>
      <c r="I150" s="296">
        <v>0</v>
      </c>
      <c r="J150" s="296">
        <v>0</v>
      </c>
      <c r="K150" s="296">
        <v>0</v>
      </c>
    </row>
    <row r="151" spans="1:24" ht="12" customHeight="1" x14ac:dyDescent="0.2">
      <c r="A151" s="556"/>
      <c r="B151" s="556"/>
      <c r="C151" s="408" t="s">
        <v>428</v>
      </c>
      <c r="D151" s="296">
        <v>1271209</v>
      </c>
      <c r="E151" s="296">
        <v>0</v>
      </c>
      <c r="F151" s="296">
        <v>0</v>
      </c>
      <c r="G151" s="296">
        <v>1271209</v>
      </c>
      <c r="H151" s="296">
        <v>0</v>
      </c>
      <c r="I151" s="296">
        <v>0</v>
      </c>
      <c r="J151" s="296">
        <v>0</v>
      </c>
      <c r="K151" s="296">
        <v>0</v>
      </c>
    </row>
    <row r="152" spans="1:24" ht="12" customHeight="1" x14ac:dyDescent="0.2">
      <c r="A152" s="556"/>
      <c r="B152" s="556"/>
      <c r="C152" s="408" t="s">
        <v>429</v>
      </c>
      <c r="D152" s="296">
        <v>212247</v>
      </c>
      <c r="E152" s="296">
        <v>0</v>
      </c>
      <c r="F152" s="296">
        <v>0</v>
      </c>
      <c r="G152" s="296">
        <v>212247</v>
      </c>
      <c r="H152" s="296">
        <v>0</v>
      </c>
      <c r="I152" s="296">
        <v>0</v>
      </c>
      <c r="J152" s="296">
        <v>0</v>
      </c>
      <c r="K152" s="296">
        <v>0</v>
      </c>
    </row>
    <row r="153" spans="1:24" s="94" customFormat="1" ht="12" customHeight="1" x14ac:dyDescent="0.2">
      <c r="A153" s="524" t="s">
        <v>11</v>
      </c>
      <c r="B153" s="524"/>
      <c r="C153" s="524"/>
      <c r="D153" s="524"/>
      <c r="E153" s="524"/>
      <c r="F153" s="524"/>
      <c r="G153" s="524"/>
      <c r="H153" s="247"/>
      <c r="I153" s="247"/>
      <c r="J153" s="241"/>
      <c r="K153" s="241"/>
      <c r="L153" s="127"/>
      <c r="M153" s="17"/>
      <c r="O153" s="127"/>
      <c r="P153" s="127"/>
      <c r="Q153" s="100"/>
      <c r="R153" s="100"/>
      <c r="S153" s="127"/>
    </row>
    <row r="154" spans="1:24" s="101" customFormat="1" ht="12" customHeight="1" x14ac:dyDescent="0.2">
      <c r="A154" s="166"/>
      <c r="B154" s="180" t="s">
        <v>18</v>
      </c>
      <c r="C154" s="253"/>
      <c r="D154" s="299">
        <v>583157</v>
      </c>
      <c r="E154" s="299">
        <v>0</v>
      </c>
      <c r="F154" s="299">
        <v>0</v>
      </c>
      <c r="G154" s="299">
        <v>583157</v>
      </c>
      <c r="H154" s="299">
        <v>0</v>
      </c>
      <c r="I154" s="299">
        <v>0</v>
      </c>
      <c r="J154" s="299">
        <v>0</v>
      </c>
      <c r="K154" s="299">
        <v>0</v>
      </c>
      <c r="M154" s="243"/>
      <c r="V154" s="90"/>
      <c r="W154" s="90"/>
      <c r="X154" s="90"/>
    </row>
    <row r="155" spans="1:24" ht="12" customHeight="1" x14ac:dyDescent="0.2">
      <c r="A155" s="556"/>
      <c r="B155" s="555" t="s">
        <v>430</v>
      </c>
      <c r="C155" s="408" t="s">
        <v>149</v>
      </c>
      <c r="D155" s="296">
        <v>332118</v>
      </c>
      <c r="E155" s="296">
        <v>0</v>
      </c>
      <c r="F155" s="296">
        <v>0</v>
      </c>
      <c r="G155" s="296">
        <v>332118</v>
      </c>
      <c r="H155" s="296">
        <v>0</v>
      </c>
      <c r="I155" s="296">
        <v>0</v>
      </c>
      <c r="J155" s="296">
        <v>0</v>
      </c>
      <c r="K155" s="296">
        <v>0</v>
      </c>
    </row>
    <row r="156" spans="1:24" ht="12" customHeight="1" x14ac:dyDescent="0.2">
      <c r="A156" s="556"/>
      <c r="B156" s="556"/>
      <c r="C156" s="408" t="s">
        <v>431</v>
      </c>
      <c r="D156" s="296">
        <v>246000</v>
      </c>
      <c r="E156" s="296">
        <v>0</v>
      </c>
      <c r="F156" s="296">
        <v>0</v>
      </c>
      <c r="G156" s="296">
        <v>246000</v>
      </c>
      <c r="H156" s="296">
        <v>0</v>
      </c>
      <c r="I156" s="296">
        <v>0</v>
      </c>
      <c r="J156" s="296">
        <v>0</v>
      </c>
      <c r="K156" s="296">
        <v>0</v>
      </c>
    </row>
    <row r="157" spans="1:24" ht="12" customHeight="1" x14ac:dyDescent="0.2">
      <c r="A157" s="556"/>
      <c r="B157" s="556"/>
      <c r="C157" s="408" t="s">
        <v>432</v>
      </c>
      <c r="D157" s="296">
        <v>86118</v>
      </c>
      <c r="E157" s="296">
        <v>0</v>
      </c>
      <c r="F157" s="296">
        <v>0</v>
      </c>
      <c r="G157" s="296">
        <v>86118</v>
      </c>
      <c r="H157" s="296">
        <v>0</v>
      </c>
      <c r="I157" s="296">
        <v>0</v>
      </c>
      <c r="J157" s="296">
        <v>0</v>
      </c>
      <c r="K157" s="296">
        <v>0</v>
      </c>
    </row>
    <row r="158" spans="1:24" ht="12" customHeight="1" x14ac:dyDescent="0.2">
      <c r="A158" s="556"/>
      <c r="B158" s="408" t="s">
        <v>433</v>
      </c>
      <c r="C158" s="408" t="s">
        <v>434</v>
      </c>
      <c r="D158" s="296">
        <v>379</v>
      </c>
      <c r="E158" s="296">
        <v>0</v>
      </c>
      <c r="F158" s="296">
        <v>0</v>
      </c>
      <c r="G158" s="296">
        <v>379</v>
      </c>
      <c r="H158" s="296">
        <v>0</v>
      </c>
      <c r="I158" s="296">
        <v>0</v>
      </c>
      <c r="J158" s="296">
        <v>0</v>
      </c>
      <c r="K158" s="296">
        <v>0</v>
      </c>
    </row>
    <row r="159" spans="1:24" ht="12" customHeight="1" x14ac:dyDescent="0.2">
      <c r="A159" s="556"/>
      <c r="B159" s="408" t="s">
        <v>435</v>
      </c>
      <c r="C159" s="408" t="s">
        <v>436</v>
      </c>
      <c r="D159" s="296">
        <v>250660</v>
      </c>
      <c r="E159" s="296">
        <v>0</v>
      </c>
      <c r="F159" s="296">
        <v>0</v>
      </c>
      <c r="G159" s="296">
        <v>250660</v>
      </c>
      <c r="H159" s="296">
        <v>0</v>
      </c>
      <c r="I159" s="296">
        <v>0</v>
      </c>
      <c r="J159" s="296">
        <v>0</v>
      </c>
      <c r="K159" s="296">
        <v>0</v>
      </c>
    </row>
    <row r="160" spans="1:24" s="94" customFormat="1" ht="12" customHeight="1" x14ac:dyDescent="0.2">
      <c r="A160" s="524" t="s">
        <v>28</v>
      </c>
      <c r="B160" s="560"/>
      <c r="C160" s="560"/>
      <c r="D160" s="560"/>
      <c r="E160" s="560"/>
      <c r="F160" s="560"/>
      <c r="G160" s="560"/>
      <c r="H160" s="246"/>
      <c r="I160" s="246"/>
      <c r="J160" s="241"/>
      <c r="K160" s="241"/>
      <c r="L160" s="122"/>
      <c r="M160" s="17"/>
      <c r="O160" s="122"/>
      <c r="P160" s="122"/>
      <c r="Q160" s="100"/>
      <c r="R160" s="100"/>
      <c r="S160" s="122"/>
    </row>
    <row r="161" spans="1:24" s="101" customFormat="1" ht="12" customHeight="1" x14ac:dyDescent="0.2">
      <c r="A161" s="166"/>
      <c r="B161" s="180" t="s">
        <v>18</v>
      </c>
      <c r="C161" s="253"/>
      <c r="D161" s="299">
        <v>1684052</v>
      </c>
      <c r="E161" s="299">
        <v>0</v>
      </c>
      <c r="F161" s="299">
        <v>0</v>
      </c>
      <c r="G161" s="299">
        <v>1684052</v>
      </c>
      <c r="H161" s="299">
        <v>0</v>
      </c>
      <c r="I161" s="299">
        <v>0</v>
      </c>
      <c r="J161" s="299">
        <v>0</v>
      </c>
      <c r="K161" s="299">
        <v>0</v>
      </c>
      <c r="M161" s="243"/>
      <c r="V161" s="90"/>
      <c r="W161" s="90"/>
      <c r="X161" s="90"/>
    </row>
    <row r="162" spans="1:24" ht="12" customHeight="1" x14ac:dyDescent="0.2">
      <c r="A162" s="556"/>
      <c r="B162" s="408" t="s">
        <v>439</v>
      </c>
      <c r="C162" s="408" t="s">
        <v>440</v>
      </c>
      <c r="D162" s="296">
        <v>464399</v>
      </c>
      <c r="E162" s="296">
        <v>0</v>
      </c>
      <c r="F162" s="296">
        <v>0</v>
      </c>
      <c r="G162" s="296">
        <v>464399</v>
      </c>
      <c r="H162" s="296">
        <v>0</v>
      </c>
      <c r="I162" s="296">
        <v>0</v>
      </c>
      <c r="J162" s="296">
        <v>0</v>
      </c>
      <c r="K162" s="296">
        <v>0</v>
      </c>
    </row>
    <row r="163" spans="1:24" ht="12" customHeight="1" x14ac:dyDescent="0.2">
      <c r="A163" s="556"/>
      <c r="B163" s="408" t="s">
        <v>441</v>
      </c>
      <c r="C163" s="408" t="s">
        <v>442</v>
      </c>
      <c r="D163" s="323">
        <v>1145509</v>
      </c>
      <c r="E163" s="323">
        <v>0</v>
      </c>
      <c r="F163" s="323">
        <v>0</v>
      </c>
      <c r="G163" s="323">
        <v>1145509</v>
      </c>
      <c r="H163" s="323">
        <v>0</v>
      </c>
      <c r="I163" s="323">
        <v>0</v>
      </c>
      <c r="J163" s="323">
        <v>0</v>
      </c>
      <c r="K163" s="323">
        <v>0</v>
      </c>
    </row>
    <row r="164" spans="1:24" ht="16.5" customHeight="1" x14ac:dyDescent="0.2">
      <c r="A164" s="556"/>
      <c r="B164" s="408" t="s">
        <v>443</v>
      </c>
      <c r="C164" s="408" t="s">
        <v>444</v>
      </c>
      <c r="D164" s="323">
        <v>74144</v>
      </c>
      <c r="E164" s="323">
        <v>0</v>
      </c>
      <c r="F164" s="323">
        <v>0</v>
      </c>
      <c r="G164" s="323">
        <v>74144</v>
      </c>
      <c r="H164" s="323">
        <v>0</v>
      </c>
      <c r="I164" s="323">
        <v>0</v>
      </c>
      <c r="J164" s="323">
        <v>0</v>
      </c>
      <c r="K164" s="323">
        <v>0</v>
      </c>
    </row>
    <row r="165" spans="1:24" s="52" customFormat="1" ht="12" customHeight="1" x14ac:dyDescent="0.2">
      <c r="A165" s="198" t="s">
        <v>82</v>
      </c>
      <c r="B165" s="198"/>
      <c r="C165" s="193"/>
      <c r="D165" s="185"/>
      <c r="E165" s="186"/>
      <c r="F165" s="185"/>
      <c r="G165" s="185"/>
      <c r="H165" s="293"/>
      <c r="I165" s="185"/>
      <c r="J165" s="294"/>
      <c r="K165" s="293"/>
      <c r="O165" s="54"/>
      <c r="P165" s="169"/>
      <c r="R165" s="54"/>
    </row>
    <row r="166" spans="1:24" s="127" customFormat="1" ht="12" customHeight="1" x14ac:dyDescent="0.25">
      <c r="A166" s="248" t="s">
        <v>65</v>
      </c>
      <c r="B166" s="197"/>
      <c r="C166" s="196"/>
      <c r="D166" s="161"/>
      <c r="E166" s="161"/>
      <c r="F166" s="161"/>
      <c r="G166" s="161"/>
      <c r="I166" s="161"/>
      <c r="P166" s="161"/>
    </row>
    <row r="167" spans="1:24" s="127" customFormat="1" ht="12" customHeight="1" x14ac:dyDescent="0.2">
      <c r="C167" s="272"/>
      <c r="D167" s="290"/>
      <c r="E167" s="290"/>
      <c r="F167" s="290"/>
      <c r="G167" s="290"/>
      <c r="H167" s="291"/>
      <c r="I167" s="292"/>
      <c r="J167" s="291"/>
      <c r="K167" s="291"/>
      <c r="O167" s="407"/>
      <c r="P167" s="271"/>
      <c r="Q167" s="407"/>
      <c r="R167" s="407"/>
    </row>
  </sheetData>
  <mergeCells count="39">
    <mergeCell ref="A162:A164"/>
    <mergeCell ref="A8:B8"/>
    <mergeCell ref="A9:G9"/>
    <mergeCell ref="A83:G83"/>
    <mergeCell ref="A104:G104"/>
    <mergeCell ref="A132:J132"/>
    <mergeCell ref="A135:G135"/>
    <mergeCell ref="A153:G153"/>
    <mergeCell ref="A160:G160"/>
    <mergeCell ref="A137:A152"/>
    <mergeCell ref="B137:B140"/>
    <mergeCell ref="B142:B152"/>
    <mergeCell ref="A155:A159"/>
    <mergeCell ref="B155:B157"/>
    <mergeCell ref="A106:A131"/>
    <mergeCell ref="B106:B108"/>
    <mergeCell ref="B109:B111"/>
    <mergeCell ref="B113:B115"/>
    <mergeCell ref="B124:B126"/>
    <mergeCell ref="B127:B129"/>
    <mergeCell ref="A85:A103"/>
    <mergeCell ref="B85:B87"/>
    <mergeCell ref="B89:B92"/>
    <mergeCell ref="B95:B97"/>
    <mergeCell ref="B98:B100"/>
    <mergeCell ref="B101:B103"/>
    <mergeCell ref="A3:F3"/>
    <mergeCell ref="A5:C6"/>
    <mergeCell ref="A11:A82"/>
    <mergeCell ref="B12:B14"/>
    <mergeCell ref="B21:B23"/>
    <mergeCell ref="B24:B35"/>
    <mergeCell ref="B36:B38"/>
    <mergeCell ref="B43:B47"/>
    <mergeCell ref="B55:B57"/>
    <mergeCell ref="B59:B62"/>
    <mergeCell ref="B63:B71"/>
    <mergeCell ref="B73:B76"/>
    <mergeCell ref="B77:B82"/>
  </mergeCells>
  <hyperlinks>
    <hyperlink ref="K1" location="'Inhalt - Contenu'!A1" display="◄" xr:uid="{00000000-0004-0000-0A00-000000000000}"/>
  </hyperlinks>
  <pageMargins left="0.59055118110236227" right="0.31496062992125984" top="0.39370078740157483" bottom="0.59055118110236227" header="0.51181102362204722" footer="0.27559055118110237"/>
  <pageSetup paperSize="9" scale="5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D7287-3C99-4491-8AA4-CE75465FCF2F}">
  <dimension ref="B1:H10"/>
  <sheetViews>
    <sheetView showGridLines="0" zoomScaleNormal="100" workbookViewId="0">
      <selection activeCell="H1" sqref="H1"/>
    </sheetView>
  </sheetViews>
  <sheetFormatPr baseColWidth="10" defaultColWidth="12" defaultRowHeight="11.25" x14ac:dyDescent="0.2"/>
  <cols>
    <col min="1" max="1" width="12" style="37"/>
    <col min="2" max="2" width="17.6640625" style="37" customWidth="1"/>
    <col min="3" max="3" width="50.5" style="37" customWidth="1"/>
    <col min="4" max="4" width="13.6640625" style="37" customWidth="1"/>
    <col min="5" max="5" width="11.6640625" style="37" customWidth="1"/>
    <col min="6" max="6" width="17.6640625" style="37" customWidth="1"/>
    <col min="7" max="7" width="50.5" style="37" customWidth="1"/>
    <col min="8" max="8" width="13.6640625" style="37" customWidth="1"/>
    <col min="9" max="16384" width="12" style="37"/>
  </cols>
  <sheetData>
    <row r="1" spans="2:8" ht="12.75" x14ac:dyDescent="0.2">
      <c r="H1" s="164" t="s">
        <v>6</v>
      </c>
    </row>
    <row r="3" spans="2:8" s="38" customFormat="1" ht="20.25" x14ac:dyDescent="0.2">
      <c r="B3" s="134" t="s">
        <v>41</v>
      </c>
      <c r="C3" s="150"/>
      <c r="D3" s="72"/>
      <c r="E3" s="39"/>
      <c r="F3" s="134" t="s">
        <v>42</v>
      </c>
      <c r="G3" s="72"/>
      <c r="H3" s="72"/>
    </row>
    <row r="4" spans="2:8" s="38" customFormat="1" ht="20.25" x14ac:dyDescent="0.2">
      <c r="B4" s="40"/>
      <c r="C4" s="42"/>
      <c r="D4" s="42"/>
      <c r="E4" s="39"/>
      <c r="F4" s="40"/>
      <c r="G4" s="42"/>
      <c r="H4" s="42"/>
    </row>
    <row r="5" spans="2:8" s="38" customFormat="1" ht="298.5" customHeight="1" x14ac:dyDescent="0.2">
      <c r="B5" s="492" t="s">
        <v>116</v>
      </c>
      <c r="C5" s="492"/>
      <c r="D5" s="563"/>
      <c r="E5" s="40"/>
      <c r="F5" s="492" t="s">
        <v>91</v>
      </c>
      <c r="G5" s="492"/>
      <c r="H5" s="563"/>
    </row>
    <row r="6" spans="2:8" s="38" customFormat="1" ht="327.75" customHeight="1" x14ac:dyDescent="0.2">
      <c r="B6" s="492" t="s">
        <v>117</v>
      </c>
      <c r="C6" s="492"/>
      <c r="D6" s="563"/>
      <c r="E6" s="40"/>
      <c r="F6" s="492" t="s">
        <v>148</v>
      </c>
      <c r="G6" s="492"/>
      <c r="H6" s="563"/>
    </row>
    <row r="8" spans="2:8" ht="3.6" customHeight="1" x14ac:dyDescent="0.2">
      <c r="B8" s="284"/>
      <c r="C8" s="284"/>
      <c r="D8" s="284"/>
      <c r="E8" s="284"/>
      <c r="F8" s="284"/>
      <c r="G8" s="284"/>
      <c r="H8" s="284"/>
    </row>
    <row r="9" spans="2:8" x14ac:dyDescent="0.2">
      <c r="B9" s="37" t="s">
        <v>82</v>
      </c>
    </row>
    <row r="10" spans="2:8" x14ac:dyDescent="0.2">
      <c r="B10" s="37" t="s">
        <v>65</v>
      </c>
    </row>
  </sheetData>
  <mergeCells count="4">
    <mergeCell ref="B5:D5"/>
    <mergeCell ref="F5:H5"/>
    <mergeCell ref="B6:D6"/>
    <mergeCell ref="F6:H6"/>
  </mergeCells>
  <hyperlinks>
    <hyperlink ref="H1" location="'Inhalt - Contenu'!A1" display="◄" xr:uid="{2B5119EA-D1E6-4355-A4C6-00DDA6DFBA7A}"/>
  </hyperlinks>
  <pageMargins left="0.78740157480314965" right="0.78740157480314965" top="0.98425196850393704" bottom="0.98425196850393704" header="0.51181102362204722" footer="0.51181102362204722"/>
  <pageSetup paperSize="9" scale="5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3"/>
  <sheetViews>
    <sheetView showGridLines="0" zoomScale="140" zoomScaleNormal="140" zoomScaleSheetLayoutView="80" workbookViewId="0">
      <selection activeCell="I1" sqref="I1"/>
    </sheetView>
  </sheetViews>
  <sheetFormatPr baseColWidth="10" defaultColWidth="12" defaultRowHeight="16.5" x14ac:dyDescent="0.3"/>
  <cols>
    <col min="1" max="1" width="24" style="49" customWidth="1"/>
    <col min="2" max="8" width="12" style="49"/>
    <col min="9" max="9" width="12" style="49" customWidth="1"/>
    <col min="10" max="16384" width="12" style="49"/>
  </cols>
  <sheetData>
    <row r="1" spans="9:15" ht="12.6" customHeight="1" x14ac:dyDescent="0.3">
      <c r="I1" s="162" t="s">
        <v>6</v>
      </c>
    </row>
    <row r="5" spans="9:15" ht="13.9" customHeight="1" x14ac:dyDescent="0.3"/>
    <row r="7" spans="9:15" x14ac:dyDescent="0.3">
      <c r="L7" s="155"/>
      <c r="M7" s="155"/>
      <c r="N7" s="155"/>
      <c r="O7" s="155"/>
    </row>
    <row r="19" spans="1:17" s="170" customFormat="1" ht="12" customHeight="1" x14ac:dyDescent="0.3"/>
    <row r="20" spans="1:17" s="170" customFormat="1" x14ac:dyDescent="0.3">
      <c r="A20" s="433"/>
      <c r="B20" s="434">
        <v>2022</v>
      </c>
      <c r="C20" s="434">
        <v>2022</v>
      </c>
      <c r="D20" s="434">
        <v>2023</v>
      </c>
      <c r="E20" s="434">
        <v>2023</v>
      </c>
      <c r="F20" s="435"/>
      <c r="G20" s="436"/>
      <c r="H20" s="437"/>
      <c r="I20" s="438"/>
    </row>
    <row r="21" spans="1:17" s="170" customFormat="1" x14ac:dyDescent="0.3">
      <c r="A21" s="433"/>
      <c r="B21" s="434" t="s">
        <v>43</v>
      </c>
      <c r="C21" s="434" t="s">
        <v>44</v>
      </c>
      <c r="D21" s="434" t="s">
        <v>43</v>
      </c>
      <c r="E21" s="434" t="s">
        <v>44</v>
      </c>
      <c r="F21" s="435"/>
      <c r="G21" s="437"/>
      <c r="H21" s="439"/>
      <c r="I21" s="440"/>
    </row>
    <row r="22" spans="1:17" s="170" customFormat="1" x14ac:dyDescent="0.3">
      <c r="A22" s="441" t="s">
        <v>45</v>
      </c>
      <c r="B22" s="442">
        <v>13484</v>
      </c>
      <c r="C22" s="442">
        <v>572</v>
      </c>
      <c r="D22" s="433"/>
      <c r="E22" s="433"/>
      <c r="F22" s="435"/>
      <c r="G22" s="437"/>
      <c r="H22" s="439"/>
      <c r="I22" s="440"/>
    </row>
    <row r="23" spans="1:17" s="170" customFormat="1" x14ac:dyDescent="0.3">
      <c r="A23" s="434"/>
      <c r="B23" s="442"/>
      <c r="C23" s="442"/>
      <c r="D23" s="442">
        <v>14960</v>
      </c>
      <c r="E23" s="442">
        <v>944</v>
      </c>
      <c r="F23" s="435"/>
      <c r="G23" s="437"/>
      <c r="H23" s="439"/>
      <c r="I23" s="440"/>
    </row>
    <row r="24" spans="1:17" s="170" customFormat="1" x14ac:dyDescent="0.3">
      <c r="A24" s="434"/>
      <c r="B24" s="442"/>
      <c r="C24" s="442"/>
      <c r="D24" s="442"/>
      <c r="E24" s="442"/>
      <c r="F24" s="435"/>
      <c r="G24" s="437"/>
      <c r="H24" s="439"/>
      <c r="I24" s="440"/>
    </row>
    <row r="25" spans="1:17" s="170" customFormat="1" x14ac:dyDescent="0.3">
      <c r="A25" s="441" t="s">
        <v>46</v>
      </c>
      <c r="B25" s="442">
        <v>29312</v>
      </c>
      <c r="C25" s="442">
        <v>63</v>
      </c>
      <c r="D25" s="442"/>
      <c r="E25" s="442"/>
      <c r="F25" s="435"/>
      <c r="G25" s="437"/>
      <c r="H25" s="439"/>
      <c r="I25" s="440"/>
    </row>
    <row r="26" spans="1:17" s="170" customFormat="1" x14ac:dyDescent="0.3">
      <c r="A26" s="434"/>
      <c r="B26" s="442"/>
      <c r="C26" s="442"/>
      <c r="D26" s="442">
        <v>31480</v>
      </c>
      <c r="E26" s="442">
        <v>68</v>
      </c>
      <c r="F26" s="435"/>
      <c r="G26" s="437"/>
      <c r="H26" s="443"/>
      <c r="I26" s="444"/>
    </row>
    <row r="27" spans="1:17" s="170" customFormat="1" x14ac:dyDescent="0.3">
      <c r="A27" s="434"/>
      <c r="B27" s="442"/>
      <c r="C27" s="442"/>
      <c r="D27" s="442"/>
      <c r="E27" s="442"/>
      <c r="F27" s="435"/>
      <c r="G27" s="437"/>
      <c r="H27" s="494"/>
      <c r="I27" s="494"/>
      <c r="J27" s="494"/>
      <c r="K27" s="494"/>
      <c r="L27" s="494"/>
      <c r="M27" s="445"/>
      <c r="N27" s="495"/>
      <c r="O27" s="495"/>
    </row>
    <row r="28" spans="1:17" s="170" customFormat="1" x14ac:dyDescent="0.3">
      <c r="A28" s="441" t="s">
        <v>47</v>
      </c>
      <c r="B28" s="442">
        <v>47375</v>
      </c>
      <c r="C28" s="442">
        <v>291</v>
      </c>
      <c r="D28" s="442"/>
      <c r="E28" s="442"/>
      <c r="F28" s="435"/>
      <c r="H28" s="446"/>
      <c r="I28" s="447"/>
      <c r="J28" s="448"/>
      <c r="K28" s="448"/>
      <c r="L28" s="448"/>
      <c r="M28" s="448"/>
      <c r="N28" s="448"/>
      <c r="O28" s="448"/>
    </row>
    <row r="29" spans="1:17" s="170" customFormat="1" ht="16.5" customHeight="1" x14ac:dyDescent="0.3">
      <c r="A29" s="434"/>
      <c r="B29" s="433"/>
      <c r="C29" s="433"/>
      <c r="D29" s="442">
        <v>52866</v>
      </c>
      <c r="E29" s="442">
        <v>274</v>
      </c>
      <c r="F29" s="435"/>
      <c r="G29" s="449"/>
      <c r="H29" s="445"/>
      <c r="I29" s="445"/>
      <c r="J29" s="445"/>
      <c r="K29" s="445"/>
      <c r="L29" s="445"/>
      <c r="M29" s="445"/>
      <c r="N29" s="445"/>
      <c r="O29" s="445"/>
      <c r="P29" s="445"/>
      <c r="Q29" s="445"/>
    </row>
    <row r="30" spans="1:17" s="170" customFormat="1" x14ac:dyDescent="0.3">
      <c r="A30" s="434"/>
      <c r="B30" s="433"/>
      <c r="C30" s="433"/>
      <c r="D30" s="433"/>
      <c r="E30" s="433"/>
      <c r="F30" s="435"/>
      <c r="G30" s="436"/>
      <c r="H30" s="437"/>
      <c r="I30" s="438"/>
      <c r="J30" s="438"/>
      <c r="K30" s="450"/>
      <c r="L30" s="438"/>
      <c r="M30" s="438"/>
      <c r="Q30" s="450"/>
    </row>
    <row r="31" spans="1:17" s="170" customFormat="1" x14ac:dyDescent="0.3">
      <c r="A31" s="434"/>
      <c r="B31" s="433"/>
      <c r="C31" s="433"/>
      <c r="D31" s="433"/>
      <c r="E31" s="433"/>
      <c r="F31" s="435"/>
      <c r="G31" s="437"/>
      <c r="H31" s="439"/>
      <c r="I31" s="440"/>
      <c r="J31" s="440"/>
      <c r="K31" s="451"/>
      <c r="L31" s="440"/>
      <c r="M31" s="440"/>
      <c r="Q31" s="451"/>
    </row>
    <row r="32" spans="1:17" s="170" customFormat="1" x14ac:dyDescent="0.3">
      <c r="A32" s="434"/>
      <c r="B32" s="434">
        <v>2022</v>
      </c>
      <c r="C32" s="434">
        <v>2022</v>
      </c>
      <c r="D32" s="434">
        <v>2023</v>
      </c>
      <c r="E32" s="434">
        <v>2023</v>
      </c>
      <c r="F32" s="435"/>
      <c r="G32" s="437"/>
      <c r="H32" s="439"/>
      <c r="I32" s="440"/>
      <c r="J32" s="440"/>
      <c r="K32" s="451"/>
      <c r="L32" s="440"/>
      <c r="M32" s="440"/>
      <c r="Q32" s="451"/>
    </row>
    <row r="33" spans="1:17" s="170" customFormat="1" x14ac:dyDescent="0.3">
      <c r="A33" s="434"/>
      <c r="B33" s="434" t="s">
        <v>43</v>
      </c>
      <c r="C33" s="434" t="s">
        <v>44</v>
      </c>
      <c r="D33" s="434" t="s">
        <v>43</v>
      </c>
      <c r="E33" s="434" t="s">
        <v>44</v>
      </c>
      <c r="F33" s="435"/>
      <c r="G33" s="437"/>
      <c r="H33" s="439"/>
      <c r="I33" s="440"/>
      <c r="J33" s="440"/>
      <c r="K33" s="451"/>
      <c r="L33" s="440"/>
      <c r="M33" s="440"/>
      <c r="Q33" s="451"/>
    </row>
    <row r="34" spans="1:17" s="170" customFormat="1" x14ac:dyDescent="0.3">
      <c r="A34" s="434"/>
      <c r="B34" s="434"/>
      <c r="C34" s="434"/>
      <c r="D34" s="434"/>
      <c r="E34" s="434"/>
      <c r="F34" s="435"/>
      <c r="G34" s="437"/>
      <c r="H34" s="439"/>
      <c r="I34" s="440"/>
      <c r="J34" s="440"/>
      <c r="K34" s="451"/>
      <c r="L34" s="440"/>
      <c r="M34" s="440"/>
      <c r="Q34" s="451"/>
    </row>
    <row r="35" spans="1:17" s="170" customFormat="1" x14ac:dyDescent="0.3">
      <c r="A35" s="441" t="s">
        <v>48</v>
      </c>
      <c r="B35" s="442">
        <v>55</v>
      </c>
      <c r="C35" s="433">
        <v>26</v>
      </c>
      <c r="D35" s="433"/>
      <c r="E35" s="433"/>
      <c r="F35" s="435"/>
      <c r="G35" s="437"/>
      <c r="H35" s="439"/>
      <c r="I35" s="440"/>
      <c r="J35" s="440"/>
      <c r="K35" s="451"/>
      <c r="L35" s="440"/>
      <c r="M35" s="440"/>
      <c r="Q35" s="452"/>
    </row>
    <row r="36" spans="1:17" s="170" customFormat="1" x14ac:dyDescent="0.3">
      <c r="A36" s="434"/>
      <c r="B36" s="442"/>
      <c r="C36" s="433"/>
      <c r="D36" s="433">
        <v>60</v>
      </c>
      <c r="E36" s="433">
        <v>39</v>
      </c>
      <c r="F36" s="435"/>
      <c r="G36" s="437"/>
      <c r="H36" s="439"/>
      <c r="I36" s="440"/>
      <c r="J36" s="440"/>
      <c r="K36" s="452"/>
      <c r="L36" s="440"/>
      <c r="M36" s="440"/>
      <c r="Q36" s="451"/>
    </row>
    <row r="37" spans="1:17" s="170" customFormat="1" x14ac:dyDescent="0.3">
      <c r="A37" s="434"/>
      <c r="B37" s="442"/>
      <c r="C37" s="433"/>
      <c r="D37" s="433"/>
      <c r="E37" s="433"/>
      <c r="F37" s="435"/>
      <c r="G37" s="437"/>
      <c r="H37" s="439"/>
      <c r="I37" s="440"/>
      <c r="J37" s="440"/>
      <c r="K37" s="451"/>
      <c r="L37" s="440"/>
      <c r="M37" s="440"/>
      <c r="Q37" s="452"/>
    </row>
    <row r="38" spans="1:17" s="170" customFormat="1" ht="16.5" customHeight="1" x14ac:dyDescent="0.3">
      <c r="A38" s="441" t="s">
        <v>49</v>
      </c>
      <c r="B38" s="442">
        <v>0</v>
      </c>
      <c r="C38" s="433">
        <v>0</v>
      </c>
      <c r="D38" s="433"/>
      <c r="E38" s="433"/>
      <c r="F38" s="435"/>
      <c r="G38" s="449"/>
      <c r="H38" s="445"/>
      <c r="I38" s="445"/>
      <c r="J38" s="445"/>
      <c r="K38" s="445"/>
      <c r="L38" s="445"/>
      <c r="M38" s="445"/>
      <c r="N38" s="445"/>
      <c r="O38" s="445"/>
      <c r="P38" s="445"/>
      <c r="Q38" s="445"/>
    </row>
    <row r="39" spans="1:17" s="170" customFormat="1" x14ac:dyDescent="0.3">
      <c r="A39" s="434"/>
      <c r="B39" s="442"/>
      <c r="C39" s="433"/>
      <c r="D39" s="433">
        <v>0</v>
      </c>
      <c r="E39" s="433">
        <v>0</v>
      </c>
      <c r="F39" s="435"/>
      <c r="G39" s="436"/>
      <c r="H39" s="437"/>
      <c r="I39" s="438"/>
      <c r="J39" s="438"/>
      <c r="K39" s="453"/>
      <c r="L39" s="438"/>
      <c r="M39" s="438"/>
      <c r="Q39" s="450"/>
    </row>
    <row r="40" spans="1:17" s="170" customFormat="1" x14ac:dyDescent="0.3">
      <c r="A40" s="434"/>
      <c r="B40" s="442"/>
      <c r="C40" s="433"/>
      <c r="D40" s="433"/>
      <c r="E40" s="433"/>
      <c r="F40" s="435"/>
      <c r="G40" s="437"/>
      <c r="H40" s="439"/>
      <c r="I40" s="440"/>
      <c r="J40" s="440"/>
      <c r="K40" s="452"/>
      <c r="L40" s="440"/>
      <c r="M40" s="440"/>
      <c r="Q40" s="452"/>
    </row>
    <row r="41" spans="1:17" s="170" customFormat="1" x14ac:dyDescent="0.3">
      <c r="A41" s="434" t="s">
        <v>50</v>
      </c>
      <c r="B41" s="442">
        <v>0</v>
      </c>
      <c r="C41" s="433">
        <v>54</v>
      </c>
      <c r="D41" s="433"/>
      <c r="E41" s="433"/>
      <c r="F41" s="435"/>
      <c r="G41" s="437"/>
      <c r="H41" s="439"/>
      <c r="I41" s="440"/>
      <c r="J41" s="440"/>
      <c r="K41" s="452"/>
      <c r="L41" s="440"/>
      <c r="M41" s="440"/>
      <c r="Q41" s="451"/>
    </row>
    <row r="42" spans="1:17" s="170" customFormat="1" x14ac:dyDescent="0.3">
      <c r="A42" s="434"/>
      <c r="B42" s="442"/>
      <c r="C42" s="433"/>
      <c r="D42" s="433">
        <v>0</v>
      </c>
      <c r="E42" s="433">
        <v>76</v>
      </c>
      <c r="F42" s="435"/>
      <c r="G42" s="437"/>
      <c r="H42" s="439"/>
      <c r="I42" s="440"/>
      <c r="J42" s="440"/>
      <c r="K42" s="452"/>
      <c r="L42" s="440"/>
      <c r="M42" s="440"/>
      <c r="Q42" s="451"/>
    </row>
    <row r="43" spans="1:17" s="170" customFormat="1" x14ac:dyDescent="0.3">
      <c r="A43" s="434"/>
      <c r="B43" s="442"/>
      <c r="C43" s="433"/>
      <c r="D43" s="433"/>
      <c r="E43" s="433"/>
      <c r="F43" s="435"/>
      <c r="G43" s="437"/>
      <c r="H43" s="439"/>
      <c r="I43" s="440"/>
      <c r="J43" s="440"/>
      <c r="K43" s="451"/>
      <c r="L43" s="440"/>
      <c r="M43" s="440"/>
      <c r="Q43" s="451"/>
    </row>
    <row r="44" spans="1:17" s="170" customFormat="1" x14ac:dyDescent="0.3">
      <c r="A44" s="441" t="s">
        <v>100</v>
      </c>
      <c r="B44" s="442">
        <v>199</v>
      </c>
      <c r="C44" s="433">
        <v>2</v>
      </c>
      <c r="D44" s="433"/>
      <c r="E44" s="433"/>
      <c r="F44" s="435"/>
      <c r="G44" s="437"/>
      <c r="H44" s="439"/>
      <c r="I44" s="440"/>
      <c r="J44" s="440"/>
      <c r="K44" s="451"/>
      <c r="L44" s="440"/>
      <c r="M44" s="440"/>
      <c r="Q44" s="452"/>
    </row>
    <row r="45" spans="1:17" s="170" customFormat="1" x14ac:dyDescent="0.3">
      <c r="A45" s="433"/>
      <c r="B45" s="433"/>
      <c r="C45" s="433"/>
      <c r="D45" s="433">
        <v>203</v>
      </c>
      <c r="E45" s="433">
        <v>0</v>
      </c>
      <c r="F45" s="435"/>
      <c r="G45" s="437"/>
      <c r="H45" s="439"/>
      <c r="I45" s="440"/>
      <c r="J45" s="440"/>
      <c r="K45" s="452"/>
      <c r="L45" s="440"/>
      <c r="M45" s="440"/>
      <c r="Q45" s="451"/>
    </row>
    <row r="46" spans="1:17" s="170" customFormat="1" x14ac:dyDescent="0.3">
      <c r="G46" s="436"/>
      <c r="H46" s="439"/>
      <c r="I46" s="440"/>
      <c r="J46" s="440"/>
      <c r="K46" s="451"/>
      <c r="L46" s="440"/>
      <c r="M46" s="440"/>
      <c r="Q46" s="452"/>
    </row>
    <row r="47" spans="1:17" s="170" customFormat="1" x14ac:dyDescent="0.3">
      <c r="H47" s="436"/>
      <c r="I47" s="439"/>
      <c r="J47" s="440"/>
      <c r="K47" s="440"/>
      <c r="L47" s="451"/>
      <c r="M47" s="440"/>
      <c r="N47" s="440"/>
      <c r="O47" s="452"/>
    </row>
    <row r="48" spans="1:17" s="170" customFormat="1" x14ac:dyDescent="0.3"/>
    <row r="49" spans="4:5" s="170" customFormat="1" x14ac:dyDescent="0.3"/>
    <row r="50" spans="4:5" s="170" customFormat="1" x14ac:dyDescent="0.3"/>
    <row r="51" spans="4:5" s="170" customFormat="1" x14ac:dyDescent="0.3"/>
    <row r="52" spans="4:5" s="170" customFormat="1" x14ac:dyDescent="0.3"/>
    <row r="53" spans="4:5" s="170" customFormat="1" x14ac:dyDescent="0.3"/>
    <row r="54" spans="4:5" s="170" customFormat="1" x14ac:dyDescent="0.3"/>
    <row r="55" spans="4:5" s="170" customFormat="1" x14ac:dyDescent="0.3"/>
    <row r="56" spans="4:5" s="170" customFormat="1" x14ac:dyDescent="0.3"/>
    <row r="57" spans="4:5" s="170" customFormat="1" x14ac:dyDescent="0.3"/>
    <row r="58" spans="4:5" s="170" customFormat="1" x14ac:dyDescent="0.3"/>
    <row r="59" spans="4:5" s="170" customFormat="1" x14ac:dyDescent="0.3"/>
    <row r="60" spans="4:5" x14ac:dyDescent="0.3">
      <c r="D60" s="155"/>
      <c r="E60" s="155"/>
    </row>
    <row r="61" spans="4:5" x14ac:dyDescent="0.3">
      <c r="D61" s="155"/>
      <c r="E61" s="155"/>
    </row>
    <row r="62" spans="4:5" x14ac:dyDescent="0.3">
      <c r="D62" s="155"/>
      <c r="E62" s="155"/>
    </row>
    <row r="63" spans="4:5" x14ac:dyDescent="0.3">
      <c r="D63" s="155"/>
      <c r="E63" s="155"/>
    </row>
  </sheetData>
  <mergeCells count="2">
    <mergeCell ref="H27:L27"/>
    <mergeCell ref="N27:O27"/>
  </mergeCells>
  <hyperlinks>
    <hyperlink ref="I1" location="'Inhalt - Contenu'!A1" display="◄" xr:uid="{00000000-0004-0000-0100-000000000000}"/>
  </hyperlinks>
  <pageMargins left="0.70866141732283472" right="0.70866141732283472" top="0.78740157480314965" bottom="0.78740157480314965" header="0.31496062992125984" footer="0.31496062992125984"/>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6"/>
  <sheetViews>
    <sheetView showGridLines="0" zoomScale="140" zoomScaleNormal="140" zoomScaleSheetLayoutView="80" workbookViewId="0">
      <selection activeCell="I1" sqref="I1"/>
    </sheetView>
  </sheetViews>
  <sheetFormatPr baseColWidth="10" defaultColWidth="12" defaultRowHeight="16.5" x14ac:dyDescent="0.3"/>
  <cols>
    <col min="1" max="1" width="24" style="49" customWidth="1"/>
    <col min="2" max="16384" width="12" style="49"/>
  </cols>
  <sheetData>
    <row r="1" spans="9:17" ht="12.6" customHeight="1" x14ac:dyDescent="0.3">
      <c r="I1" s="278" t="s">
        <v>6</v>
      </c>
      <c r="L1" s="155"/>
      <c r="M1" s="155"/>
    </row>
    <row r="2" spans="9:17" x14ac:dyDescent="0.3">
      <c r="L2" s="155"/>
      <c r="M2" s="155"/>
    </row>
    <row r="4" spans="9:17" ht="13.9" customHeight="1" x14ac:dyDescent="0.3">
      <c r="L4" s="295"/>
    </row>
    <row r="7" spans="9:17" x14ac:dyDescent="0.3">
      <c r="K7" s="155"/>
      <c r="L7" s="155"/>
      <c r="M7" s="155"/>
      <c r="N7" s="155"/>
      <c r="O7" s="155"/>
    </row>
    <row r="8" spans="9:17" x14ac:dyDescent="0.3">
      <c r="J8" s="155"/>
      <c r="K8" s="155"/>
      <c r="L8" s="155"/>
      <c r="M8" s="155"/>
      <c r="N8" s="155"/>
      <c r="O8" s="155"/>
      <c r="P8" s="155"/>
      <c r="Q8" s="155"/>
    </row>
    <row r="9" spans="9:17" x14ac:dyDescent="0.3">
      <c r="J9" s="496"/>
      <c r="K9" s="497"/>
      <c r="L9" s="156"/>
      <c r="M9" s="68"/>
      <c r="N9" s="68"/>
      <c r="O9" s="68"/>
      <c r="P9" s="68"/>
      <c r="Q9" s="68"/>
    </row>
    <row r="10" spans="9:17" x14ac:dyDescent="0.3">
      <c r="J10" s="497"/>
      <c r="K10" s="497"/>
      <c r="L10" s="157"/>
      <c r="M10" s="157"/>
      <c r="N10" s="157"/>
      <c r="O10" s="157"/>
      <c r="P10" s="157"/>
      <c r="Q10" s="157"/>
    </row>
    <row r="11" spans="9:17" x14ac:dyDescent="0.3">
      <c r="J11" s="498"/>
      <c r="K11" s="499"/>
      <c r="L11" s="499"/>
      <c r="M11" s="499"/>
      <c r="N11" s="499"/>
      <c r="O11" s="499"/>
      <c r="P11" s="499"/>
      <c r="Q11" s="499"/>
    </row>
    <row r="12" spans="9:17" x14ac:dyDescent="0.3">
      <c r="J12" s="52"/>
      <c r="K12" s="62"/>
      <c r="L12" s="169"/>
      <c r="M12" s="77"/>
      <c r="N12" s="159"/>
      <c r="O12" s="77"/>
      <c r="P12" s="77"/>
      <c r="Q12" s="159"/>
    </row>
    <row r="13" spans="9:17" x14ac:dyDescent="0.3">
      <c r="J13" s="62"/>
      <c r="K13" s="57"/>
      <c r="L13" s="169"/>
      <c r="M13" s="169"/>
      <c r="N13" s="59"/>
      <c r="O13" s="169"/>
      <c r="P13" s="169"/>
      <c r="Q13" s="59"/>
    </row>
    <row r="14" spans="9:17" x14ac:dyDescent="0.3">
      <c r="J14" s="62"/>
      <c r="K14" s="57"/>
      <c r="L14" s="169"/>
      <c r="M14" s="169"/>
      <c r="N14" s="59"/>
      <c r="O14" s="169"/>
      <c r="P14" s="169"/>
      <c r="Q14" s="158"/>
    </row>
    <row r="15" spans="9:17" x14ac:dyDescent="0.3">
      <c r="J15" s="62"/>
      <c r="K15" s="57"/>
      <c r="L15" s="169"/>
      <c r="M15" s="169"/>
      <c r="N15" s="158"/>
      <c r="O15" s="169"/>
      <c r="P15" s="169"/>
      <c r="Q15" s="158"/>
    </row>
    <row r="16" spans="9:17" x14ac:dyDescent="0.3">
      <c r="J16" s="62"/>
      <c r="K16" s="57"/>
      <c r="L16" s="169"/>
      <c r="M16" s="169"/>
      <c r="N16" s="158"/>
      <c r="O16" s="169"/>
      <c r="P16" s="169"/>
      <c r="Q16" s="158"/>
    </row>
    <row r="17" spans="1:21" x14ac:dyDescent="0.3">
      <c r="J17" s="62"/>
      <c r="K17" s="57"/>
      <c r="L17" s="169"/>
      <c r="M17" s="169"/>
      <c r="N17" s="158"/>
      <c r="O17" s="169"/>
      <c r="P17" s="169"/>
      <c r="Q17" s="158"/>
    </row>
    <row r="18" spans="1:21" s="172" customFormat="1" x14ac:dyDescent="0.3">
      <c r="J18" s="171"/>
      <c r="K18" s="205"/>
      <c r="L18" s="184"/>
      <c r="M18" s="184"/>
      <c r="N18" s="223"/>
      <c r="O18" s="184"/>
      <c r="P18" s="184"/>
      <c r="Q18" s="222"/>
    </row>
    <row r="19" spans="1:21" s="454" customFormat="1" x14ac:dyDescent="0.3">
      <c r="J19" s="455"/>
      <c r="K19" s="456"/>
      <c r="L19" s="457"/>
      <c r="M19" s="457"/>
      <c r="N19" s="458"/>
      <c r="O19" s="457"/>
      <c r="P19" s="457"/>
      <c r="Q19" s="459"/>
    </row>
    <row r="20" spans="1:21" s="454" customFormat="1" x14ac:dyDescent="0.3">
      <c r="A20" s="460"/>
      <c r="B20" s="461"/>
      <c r="C20" s="461"/>
      <c r="D20" s="461"/>
      <c r="E20" s="461"/>
      <c r="F20" s="462"/>
      <c r="G20" s="463"/>
      <c r="H20" s="455"/>
      <c r="I20" s="464"/>
      <c r="J20" s="500"/>
      <c r="K20" s="501"/>
      <c r="L20" s="501"/>
      <c r="M20" s="501"/>
      <c r="N20" s="501"/>
      <c r="O20" s="501"/>
      <c r="P20" s="501"/>
      <c r="Q20" s="501"/>
    </row>
    <row r="21" spans="1:21" s="454" customFormat="1" x14ac:dyDescent="0.3">
      <c r="A21" s="460"/>
      <c r="B21" s="461">
        <v>2022</v>
      </c>
      <c r="C21" s="461">
        <v>2022</v>
      </c>
      <c r="D21" s="461">
        <v>2023</v>
      </c>
      <c r="E21" s="461">
        <v>2023</v>
      </c>
      <c r="F21" s="462"/>
      <c r="G21" s="455"/>
      <c r="H21" s="465"/>
      <c r="I21" s="466"/>
      <c r="J21" s="463"/>
      <c r="K21" s="455"/>
      <c r="L21" s="464"/>
      <c r="M21" s="464"/>
      <c r="N21" s="467"/>
      <c r="O21" s="464"/>
      <c r="P21" s="464"/>
      <c r="Q21" s="468"/>
    </row>
    <row r="22" spans="1:21" s="454" customFormat="1" x14ac:dyDescent="0.3">
      <c r="A22" s="460"/>
      <c r="B22" s="461" t="s">
        <v>43</v>
      </c>
      <c r="C22" s="461" t="s">
        <v>44</v>
      </c>
      <c r="D22" s="461" t="s">
        <v>43</v>
      </c>
      <c r="E22" s="461" t="s">
        <v>44</v>
      </c>
      <c r="F22" s="462"/>
      <c r="G22" s="455"/>
      <c r="J22" s="455"/>
      <c r="K22" s="469"/>
      <c r="L22" s="470"/>
      <c r="M22" s="470"/>
      <c r="N22" s="470"/>
      <c r="O22" s="470"/>
      <c r="P22" s="464"/>
      <c r="Q22" s="464"/>
      <c r="R22" s="468"/>
      <c r="S22" s="464"/>
      <c r="T22" s="464"/>
      <c r="U22" s="468"/>
    </row>
    <row r="23" spans="1:21" s="454" customFormat="1" x14ac:dyDescent="0.3">
      <c r="A23" s="471" t="s">
        <v>45</v>
      </c>
      <c r="B23" s="472">
        <v>1704688</v>
      </c>
      <c r="C23" s="472">
        <v>59099</v>
      </c>
      <c r="D23" s="460"/>
      <c r="E23" s="460"/>
      <c r="F23" s="462"/>
      <c r="G23" s="455"/>
      <c r="I23" s="464"/>
      <c r="J23" s="464"/>
      <c r="K23" s="468"/>
      <c r="L23" s="464"/>
      <c r="M23" s="464"/>
      <c r="N23" s="468"/>
      <c r="O23" s="467"/>
      <c r="P23" s="457"/>
      <c r="Q23" s="457"/>
      <c r="R23" s="458"/>
      <c r="S23" s="457"/>
      <c r="T23" s="457"/>
      <c r="U23" s="458"/>
    </row>
    <row r="24" spans="1:21" s="454" customFormat="1" x14ac:dyDescent="0.3">
      <c r="A24" s="461"/>
      <c r="B24" s="472"/>
      <c r="C24" s="460"/>
      <c r="D24" s="472">
        <v>1919508</v>
      </c>
      <c r="E24" s="472">
        <v>63568</v>
      </c>
      <c r="F24" s="462"/>
      <c r="G24" s="455"/>
      <c r="I24" s="457"/>
      <c r="J24" s="457"/>
      <c r="K24" s="458"/>
      <c r="L24" s="457"/>
      <c r="M24" s="457"/>
      <c r="N24" s="458"/>
      <c r="O24" s="459"/>
      <c r="P24" s="457"/>
      <c r="Q24" s="457"/>
      <c r="R24" s="458"/>
      <c r="S24" s="457"/>
      <c r="T24" s="457"/>
      <c r="U24" s="458"/>
    </row>
    <row r="25" spans="1:21" s="454" customFormat="1" x14ac:dyDescent="0.3">
      <c r="A25" s="461"/>
      <c r="B25" s="472"/>
      <c r="C25" s="460"/>
      <c r="D25" s="460"/>
      <c r="E25" s="460"/>
      <c r="F25" s="462"/>
      <c r="G25" s="455"/>
      <c r="I25" s="457"/>
      <c r="J25" s="457"/>
      <c r="K25" s="458"/>
      <c r="L25" s="457"/>
      <c r="M25" s="457"/>
      <c r="N25" s="458"/>
      <c r="O25" s="459"/>
      <c r="P25" s="457"/>
      <c r="Q25" s="457"/>
      <c r="R25" s="458"/>
      <c r="S25" s="457"/>
      <c r="T25" s="457"/>
      <c r="U25" s="458"/>
    </row>
    <row r="26" spans="1:21" s="454" customFormat="1" x14ac:dyDescent="0.3">
      <c r="A26" s="471" t="s">
        <v>46</v>
      </c>
      <c r="B26" s="472">
        <v>3497331</v>
      </c>
      <c r="C26" s="472">
        <v>6655</v>
      </c>
      <c r="D26" s="460"/>
      <c r="E26" s="460"/>
      <c r="F26" s="462"/>
      <c r="G26" s="455"/>
      <c r="I26" s="457"/>
      <c r="J26" s="457"/>
      <c r="K26" s="458"/>
      <c r="L26" s="457"/>
      <c r="M26" s="457"/>
      <c r="N26" s="458"/>
      <c r="O26" s="459"/>
      <c r="P26" s="457"/>
      <c r="Q26" s="457"/>
      <c r="R26" s="458"/>
      <c r="S26" s="457"/>
      <c r="T26" s="457"/>
      <c r="U26" s="458"/>
    </row>
    <row r="27" spans="1:21" s="454" customFormat="1" x14ac:dyDescent="0.3">
      <c r="A27" s="461"/>
      <c r="B27" s="472"/>
      <c r="C27" s="460"/>
      <c r="D27" s="472">
        <v>3797605</v>
      </c>
      <c r="E27" s="472">
        <v>5729</v>
      </c>
      <c r="F27" s="462"/>
      <c r="G27" s="463"/>
      <c r="I27" s="457"/>
      <c r="J27" s="457"/>
      <c r="K27" s="458"/>
      <c r="L27" s="457"/>
      <c r="M27" s="457"/>
      <c r="N27" s="458"/>
      <c r="O27" s="458"/>
      <c r="P27" s="457"/>
      <c r="Q27" s="457"/>
      <c r="R27" s="458"/>
      <c r="S27" s="457"/>
      <c r="T27" s="457"/>
      <c r="U27" s="459"/>
    </row>
    <row r="28" spans="1:21" s="454" customFormat="1" x14ac:dyDescent="0.3">
      <c r="A28" s="461"/>
      <c r="B28" s="472"/>
      <c r="C28" s="460"/>
      <c r="D28" s="460"/>
      <c r="E28" s="460"/>
      <c r="F28" s="462"/>
      <c r="I28" s="457"/>
      <c r="J28" s="457"/>
      <c r="K28" s="458"/>
      <c r="L28" s="457"/>
      <c r="M28" s="457"/>
      <c r="N28" s="459"/>
      <c r="O28" s="458"/>
      <c r="P28" s="457"/>
      <c r="Q28" s="457"/>
      <c r="R28" s="459"/>
      <c r="S28" s="457"/>
      <c r="T28" s="457"/>
      <c r="U28" s="458"/>
    </row>
    <row r="29" spans="1:21" s="454" customFormat="1" ht="15.6" customHeight="1" x14ac:dyDescent="0.3">
      <c r="A29" s="471" t="s">
        <v>47</v>
      </c>
      <c r="B29" s="472">
        <v>6070178</v>
      </c>
      <c r="C29" s="472">
        <v>37399</v>
      </c>
      <c r="D29" s="460"/>
      <c r="E29" s="460"/>
      <c r="F29" s="462"/>
      <c r="I29" s="457"/>
      <c r="J29" s="457"/>
      <c r="K29" s="459"/>
      <c r="L29" s="457"/>
      <c r="M29" s="457"/>
      <c r="N29" s="458"/>
      <c r="O29" s="459"/>
      <c r="P29" s="457"/>
      <c r="Q29" s="457"/>
      <c r="R29" s="458"/>
      <c r="S29" s="457"/>
      <c r="T29" s="457"/>
      <c r="U29" s="459"/>
    </row>
    <row r="30" spans="1:21" s="454" customFormat="1" x14ac:dyDescent="0.3">
      <c r="A30" s="461"/>
      <c r="B30" s="460"/>
      <c r="C30" s="460"/>
      <c r="D30" s="472">
        <v>7063116</v>
      </c>
      <c r="E30" s="472">
        <v>34434</v>
      </c>
      <c r="F30" s="462"/>
      <c r="I30" s="457"/>
      <c r="J30" s="457"/>
      <c r="K30" s="458"/>
      <c r="L30" s="457"/>
      <c r="M30" s="457"/>
      <c r="N30" s="459"/>
      <c r="O30" s="458"/>
      <c r="P30" s="457"/>
      <c r="Q30" s="457"/>
    </row>
    <row r="31" spans="1:21" s="454" customFormat="1" x14ac:dyDescent="0.3">
      <c r="A31" s="461"/>
      <c r="B31" s="460"/>
      <c r="C31" s="460"/>
      <c r="D31" s="460"/>
      <c r="E31" s="460"/>
      <c r="F31" s="462"/>
      <c r="L31" s="463"/>
      <c r="M31" s="456"/>
      <c r="N31" s="457"/>
      <c r="O31" s="457"/>
      <c r="P31" s="458"/>
      <c r="Q31" s="457"/>
    </row>
    <row r="32" spans="1:21" s="454" customFormat="1" x14ac:dyDescent="0.3">
      <c r="A32" s="461"/>
      <c r="B32" s="460"/>
      <c r="C32" s="460"/>
      <c r="D32" s="460"/>
      <c r="E32" s="460"/>
      <c r="F32" s="462"/>
    </row>
    <row r="33" spans="1:6" s="454" customFormat="1" x14ac:dyDescent="0.3">
      <c r="A33" s="461"/>
      <c r="B33" s="461">
        <v>2022</v>
      </c>
      <c r="C33" s="461">
        <v>2022</v>
      </c>
      <c r="D33" s="461">
        <v>2023</v>
      </c>
      <c r="E33" s="461">
        <v>2023</v>
      </c>
      <c r="F33" s="462"/>
    </row>
    <row r="34" spans="1:6" s="454" customFormat="1" x14ac:dyDescent="0.3">
      <c r="A34" s="461"/>
      <c r="B34" s="461" t="s">
        <v>43</v>
      </c>
      <c r="C34" s="461" t="s">
        <v>44</v>
      </c>
      <c r="D34" s="461" t="s">
        <v>43</v>
      </c>
      <c r="E34" s="461" t="s">
        <v>44</v>
      </c>
      <c r="F34" s="462"/>
    </row>
    <row r="35" spans="1:6" s="454" customFormat="1" x14ac:dyDescent="0.3">
      <c r="A35" s="461"/>
      <c r="B35" s="461"/>
      <c r="C35" s="461"/>
      <c r="D35" s="461"/>
      <c r="E35" s="461"/>
      <c r="F35" s="462"/>
    </row>
    <row r="36" spans="1:6" s="454" customFormat="1" x14ac:dyDescent="0.3">
      <c r="A36" s="471" t="s">
        <v>48</v>
      </c>
      <c r="B36" s="472">
        <v>4193</v>
      </c>
      <c r="C36" s="472">
        <v>1394</v>
      </c>
      <c r="D36" s="460"/>
      <c r="E36" s="460"/>
      <c r="F36" s="462"/>
    </row>
    <row r="37" spans="1:6" s="454" customFormat="1" x14ac:dyDescent="0.3">
      <c r="A37" s="461"/>
      <c r="B37" s="472"/>
      <c r="C37" s="460"/>
      <c r="D37" s="472">
        <v>3939</v>
      </c>
      <c r="E37" s="472">
        <v>2254</v>
      </c>
      <c r="F37" s="462"/>
    </row>
    <row r="38" spans="1:6" s="454" customFormat="1" x14ac:dyDescent="0.3">
      <c r="A38" s="461"/>
      <c r="B38" s="472"/>
      <c r="C38" s="460"/>
      <c r="D38" s="460"/>
      <c r="E38" s="460"/>
      <c r="F38" s="462"/>
    </row>
    <row r="39" spans="1:6" s="454" customFormat="1" x14ac:dyDescent="0.3">
      <c r="A39" s="471" t="s">
        <v>49</v>
      </c>
      <c r="B39" s="472">
        <v>0</v>
      </c>
      <c r="C39" s="472">
        <v>0</v>
      </c>
      <c r="D39" s="460"/>
      <c r="E39" s="460"/>
      <c r="F39" s="462"/>
    </row>
    <row r="40" spans="1:6" s="454" customFormat="1" x14ac:dyDescent="0.3">
      <c r="A40" s="461"/>
      <c r="B40" s="472"/>
      <c r="C40" s="460"/>
      <c r="D40" s="472">
        <v>0</v>
      </c>
      <c r="E40" s="472">
        <v>0</v>
      </c>
      <c r="F40" s="462"/>
    </row>
    <row r="41" spans="1:6" s="454" customFormat="1" x14ac:dyDescent="0.3">
      <c r="A41" s="461"/>
      <c r="B41" s="472"/>
      <c r="C41" s="460"/>
      <c r="D41" s="460"/>
      <c r="E41" s="460"/>
      <c r="F41" s="462"/>
    </row>
    <row r="42" spans="1:6" s="454" customFormat="1" x14ac:dyDescent="0.3">
      <c r="A42" s="461" t="s">
        <v>50</v>
      </c>
      <c r="B42" s="472">
        <v>0</v>
      </c>
      <c r="C42" s="472">
        <v>496</v>
      </c>
      <c r="D42" s="460"/>
      <c r="E42" s="460"/>
      <c r="F42" s="462"/>
    </row>
    <row r="43" spans="1:6" s="454" customFormat="1" x14ac:dyDescent="0.3">
      <c r="A43" s="461"/>
      <c r="B43" s="472"/>
      <c r="C43" s="460"/>
      <c r="D43" s="472">
        <v>0</v>
      </c>
      <c r="E43" s="472">
        <v>576</v>
      </c>
      <c r="F43" s="462"/>
    </row>
    <row r="44" spans="1:6" s="454" customFormat="1" x14ac:dyDescent="0.3">
      <c r="A44" s="461"/>
      <c r="B44" s="472"/>
      <c r="C44" s="460"/>
      <c r="D44" s="460"/>
      <c r="E44" s="460"/>
      <c r="F44" s="462"/>
    </row>
    <row r="45" spans="1:6" s="454" customFormat="1" x14ac:dyDescent="0.3">
      <c r="A45" s="471" t="s">
        <v>100</v>
      </c>
      <c r="B45" s="472">
        <v>9080</v>
      </c>
      <c r="C45" s="472">
        <v>0</v>
      </c>
      <c r="D45" s="460"/>
      <c r="E45" s="460"/>
      <c r="F45" s="462"/>
    </row>
    <row r="46" spans="1:6" s="454" customFormat="1" x14ac:dyDescent="0.3">
      <c r="A46" s="460"/>
      <c r="B46" s="460"/>
      <c r="C46" s="460"/>
      <c r="D46" s="472">
        <v>10497</v>
      </c>
      <c r="E46" s="472">
        <v>0</v>
      </c>
      <c r="F46" s="462"/>
    </row>
    <row r="47" spans="1:6" s="454" customFormat="1" x14ac:dyDescent="0.3"/>
    <row r="48" spans="1:6" s="454" customFormat="1" x14ac:dyDescent="0.3"/>
    <row r="49" spans="1:7" s="454" customFormat="1" x14ac:dyDescent="0.3"/>
    <row r="50" spans="1:7" s="454" customFormat="1" x14ac:dyDescent="0.3"/>
    <row r="51" spans="1:7" s="454" customFormat="1" x14ac:dyDescent="0.3"/>
    <row r="52" spans="1:7" s="454" customFormat="1" x14ac:dyDescent="0.3"/>
    <row r="53" spans="1:7" x14ac:dyDescent="0.3">
      <c r="B53" s="155"/>
      <c r="C53" s="155"/>
      <c r="D53" s="155"/>
      <c r="E53" s="155"/>
    </row>
    <row r="55" spans="1:7" x14ac:dyDescent="0.3">
      <c r="A55" s="170"/>
      <c r="B55" s="170"/>
      <c r="C55" s="170"/>
      <c r="D55" s="170"/>
      <c r="E55" s="170"/>
      <c r="F55" s="170"/>
      <c r="G55" s="170"/>
    </row>
    <row r="56" spans="1:7" x14ac:dyDescent="0.3">
      <c r="A56" s="170"/>
      <c r="B56" s="170"/>
      <c r="C56" s="170"/>
      <c r="D56" s="170"/>
      <c r="E56" s="170"/>
      <c r="F56" s="170"/>
      <c r="G56" s="170"/>
    </row>
  </sheetData>
  <mergeCells count="3">
    <mergeCell ref="J9:K10"/>
    <mergeCell ref="J11:Q11"/>
    <mergeCell ref="J20:Q20"/>
  </mergeCells>
  <hyperlinks>
    <hyperlink ref="I1" location="'Inhalt - Contenu'!A1" display="◄" xr:uid="{00000000-0004-0000-0200-000000000000}"/>
  </hyperlinks>
  <pageMargins left="0.70866141732283472" right="0.70866141732283472" top="0.78740157480314965" bottom="0.78740157480314965" header="0.31496062992125984" footer="0.31496062992125984"/>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60"/>
  <sheetViews>
    <sheetView showGridLines="0" zoomScale="130" zoomScaleNormal="130" zoomScaleSheetLayoutView="80" workbookViewId="0">
      <selection activeCell="I1" sqref="I1"/>
    </sheetView>
  </sheetViews>
  <sheetFormatPr baseColWidth="10" defaultColWidth="12" defaultRowHeight="16.5" x14ac:dyDescent="0.3"/>
  <cols>
    <col min="1" max="1" width="24" style="260" customWidth="1"/>
    <col min="2" max="16384" width="12" style="260"/>
  </cols>
  <sheetData>
    <row r="1" spans="1:21" ht="12" customHeight="1" x14ac:dyDescent="0.3">
      <c r="A1" s="226"/>
      <c r="I1" s="162" t="s">
        <v>6</v>
      </c>
    </row>
    <row r="4" spans="1:21" x14ac:dyDescent="0.3">
      <c r="J4" s="265"/>
    </row>
    <row r="6" spans="1:21" x14ac:dyDescent="0.3">
      <c r="G6" s="265"/>
      <c r="H6" s="265"/>
      <c r="I6" s="265"/>
      <c r="J6" s="227"/>
      <c r="K6" s="504"/>
      <c r="L6" s="505"/>
      <c r="M6" s="505"/>
      <c r="N6" s="505"/>
      <c r="O6" s="505"/>
      <c r="P6" s="505"/>
      <c r="Q6" s="505"/>
      <c r="R6" s="505"/>
      <c r="S6" s="505"/>
      <c r="T6" s="505"/>
      <c r="U6" s="266"/>
    </row>
    <row r="7" spans="1:21" x14ac:dyDescent="0.3">
      <c r="G7" s="265"/>
      <c r="H7" s="265"/>
      <c r="I7" s="265"/>
      <c r="J7" s="228"/>
      <c r="K7" s="229"/>
      <c r="L7" s="230"/>
      <c r="M7" s="227"/>
      <c r="N7" s="227"/>
      <c r="O7" s="227"/>
      <c r="P7" s="227"/>
      <c r="Q7" s="227"/>
      <c r="R7" s="227"/>
      <c r="S7" s="227"/>
      <c r="T7" s="227"/>
      <c r="U7" s="266"/>
    </row>
    <row r="8" spans="1:21" x14ac:dyDescent="0.3">
      <c r="G8" s="265"/>
      <c r="H8" s="265"/>
      <c r="I8" s="265"/>
      <c r="J8" s="228"/>
      <c r="K8" s="506"/>
      <c r="L8" s="507"/>
      <c r="M8" s="507"/>
      <c r="N8" s="507"/>
      <c r="O8" s="507"/>
      <c r="P8" s="507"/>
      <c r="Q8" s="507"/>
      <c r="R8" s="507"/>
      <c r="S8" s="507"/>
      <c r="T8" s="507"/>
      <c r="U8" s="266"/>
    </row>
    <row r="9" spans="1:21" x14ac:dyDescent="0.3">
      <c r="G9" s="265"/>
      <c r="H9" s="265"/>
      <c r="I9" s="265"/>
      <c r="J9" s="228"/>
      <c r="K9" s="81"/>
      <c r="L9" s="88"/>
      <c r="M9" s="231"/>
      <c r="N9" s="231"/>
      <c r="O9" s="231"/>
      <c r="P9" s="231"/>
      <c r="Q9" s="231"/>
      <c r="R9" s="231"/>
      <c r="S9" s="231"/>
      <c r="T9" s="231"/>
      <c r="U9" s="266"/>
    </row>
    <row r="10" spans="1:21" x14ac:dyDescent="0.3">
      <c r="G10" s="265"/>
      <c r="H10" s="265"/>
      <c r="I10" s="265"/>
      <c r="J10" s="228"/>
      <c r="K10" s="88"/>
      <c r="L10" s="89"/>
      <c r="M10" s="232"/>
      <c r="N10" s="232"/>
      <c r="O10" s="232"/>
      <c r="P10" s="232"/>
      <c r="Q10" s="232"/>
      <c r="R10" s="232"/>
      <c r="S10" s="232"/>
      <c r="T10" s="232"/>
      <c r="U10" s="266"/>
    </row>
    <row r="11" spans="1:21" x14ac:dyDescent="0.3">
      <c r="G11" s="265"/>
      <c r="H11" s="265"/>
      <c r="I11" s="265"/>
      <c r="J11" s="228"/>
      <c r="K11" s="88"/>
      <c r="L11" s="89"/>
      <c r="M11" s="232"/>
      <c r="N11" s="232"/>
      <c r="O11" s="232"/>
      <c r="P11" s="232"/>
      <c r="Q11" s="232"/>
      <c r="R11" s="232"/>
      <c r="S11" s="232"/>
      <c r="T11" s="232"/>
      <c r="U11" s="266"/>
    </row>
    <row r="12" spans="1:21" x14ac:dyDescent="0.3">
      <c r="G12" s="265"/>
      <c r="H12" s="265"/>
      <c r="I12" s="265"/>
      <c r="J12" s="228"/>
      <c r="K12" s="88"/>
      <c r="L12" s="89"/>
      <c r="M12" s="232"/>
      <c r="N12" s="232"/>
      <c r="O12" s="232"/>
      <c r="P12" s="232"/>
      <c r="Q12" s="232"/>
      <c r="R12" s="232"/>
      <c r="S12" s="232"/>
      <c r="T12" s="232"/>
      <c r="U12" s="266"/>
    </row>
    <row r="13" spans="1:21" x14ac:dyDescent="0.3">
      <c r="G13" s="265"/>
      <c r="H13" s="265"/>
      <c r="I13" s="265"/>
      <c r="J13" s="228"/>
      <c r="K13" s="88"/>
      <c r="L13" s="89"/>
      <c r="M13" s="232"/>
      <c r="N13" s="232"/>
      <c r="O13" s="232"/>
      <c r="P13" s="232"/>
      <c r="Q13" s="232"/>
      <c r="R13" s="232"/>
      <c r="S13" s="232"/>
      <c r="T13" s="232"/>
      <c r="U13" s="266"/>
    </row>
    <row r="14" spans="1:21" x14ac:dyDescent="0.3">
      <c r="G14" s="265"/>
      <c r="H14" s="265"/>
      <c r="I14" s="265"/>
      <c r="J14" s="266"/>
      <c r="K14" s="88"/>
      <c r="L14" s="89"/>
      <c r="M14" s="232"/>
      <c r="N14" s="232"/>
      <c r="O14" s="232"/>
      <c r="P14" s="232"/>
      <c r="Q14" s="232"/>
      <c r="R14" s="232"/>
      <c r="S14" s="232"/>
      <c r="T14" s="232"/>
      <c r="U14" s="266"/>
    </row>
    <row r="15" spans="1:21" x14ac:dyDescent="0.3">
      <c r="G15" s="265"/>
      <c r="H15" s="265"/>
      <c r="I15" s="265"/>
      <c r="J15" s="266"/>
      <c r="K15" s="88"/>
      <c r="L15" s="89"/>
      <c r="M15" s="232"/>
      <c r="N15" s="232"/>
      <c r="O15" s="232"/>
      <c r="P15" s="232"/>
      <c r="Q15" s="232"/>
      <c r="R15" s="232"/>
      <c r="S15" s="232"/>
      <c r="T15" s="232"/>
      <c r="U15" s="266"/>
    </row>
    <row r="16" spans="1:21" x14ac:dyDescent="0.3">
      <c r="G16" s="265"/>
      <c r="H16" s="265"/>
      <c r="I16" s="265"/>
      <c r="J16" s="266"/>
      <c r="K16" s="88"/>
      <c r="L16" s="89"/>
      <c r="M16" s="232"/>
      <c r="N16" s="232"/>
      <c r="O16" s="232"/>
      <c r="P16" s="232"/>
      <c r="Q16" s="232"/>
      <c r="R16" s="232"/>
      <c r="S16" s="232"/>
      <c r="T16" s="232"/>
      <c r="U16" s="266"/>
    </row>
    <row r="17" spans="1:21" x14ac:dyDescent="0.3">
      <c r="G17" s="265"/>
      <c r="H17" s="265"/>
      <c r="I17" s="265"/>
      <c r="J17" s="266"/>
      <c r="K17" s="230"/>
      <c r="L17" s="233"/>
      <c r="M17" s="228"/>
      <c r="N17" s="234"/>
      <c r="O17" s="234"/>
      <c r="P17" s="234"/>
      <c r="Q17" s="228"/>
      <c r="R17" s="228"/>
      <c r="S17" s="228"/>
      <c r="T17" s="228"/>
      <c r="U17" s="266"/>
    </row>
    <row r="18" spans="1:21" x14ac:dyDescent="0.3">
      <c r="G18" s="265"/>
      <c r="H18" s="265"/>
      <c r="I18" s="265"/>
      <c r="J18" s="266"/>
      <c r="K18" s="230"/>
      <c r="L18" s="233"/>
      <c r="M18" s="228"/>
      <c r="N18" s="234"/>
      <c r="O18" s="234"/>
      <c r="P18" s="234"/>
      <c r="Q18" s="228"/>
      <c r="R18" s="228"/>
      <c r="S18" s="228"/>
      <c r="T18" s="228"/>
      <c r="U18" s="266"/>
    </row>
    <row r="19" spans="1:21" x14ac:dyDescent="0.3">
      <c r="G19" s="265"/>
      <c r="H19" s="265"/>
      <c r="I19" s="265"/>
      <c r="J19" s="88"/>
      <c r="K19" s="89"/>
      <c r="L19" s="232"/>
      <c r="M19" s="232"/>
      <c r="N19" s="232"/>
      <c r="O19" s="232"/>
      <c r="P19" s="232"/>
      <c r="Q19" s="232"/>
      <c r="R19" s="232"/>
      <c r="S19" s="232"/>
      <c r="T19" s="265"/>
      <c r="U19" s="265"/>
    </row>
    <row r="20" spans="1:21" x14ac:dyDescent="0.3">
      <c r="G20" s="265"/>
      <c r="H20" s="265"/>
      <c r="I20" s="265"/>
      <c r="J20" s="88"/>
      <c r="K20" s="89"/>
      <c r="L20" s="232"/>
      <c r="M20" s="232"/>
      <c r="N20" s="232"/>
      <c r="O20" s="232"/>
      <c r="P20" s="232"/>
      <c r="Q20" s="232"/>
      <c r="R20" s="232"/>
      <c r="S20" s="232"/>
      <c r="T20" s="265"/>
      <c r="U20" s="265"/>
    </row>
    <row r="21" spans="1:21" x14ac:dyDescent="0.3">
      <c r="G21" s="265"/>
      <c r="H21" s="265"/>
      <c r="I21" s="265"/>
      <c r="J21" s="265"/>
      <c r="K21" s="265"/>
      <c r="L21" s="265"/>
      <c r="M21" s="265"/>
      <c r="N21" s="265"/>
      <c r="O21" s="265"/>
      <c r="P21" s="265"/>
      <c r="Q21" s="265"/>
      <c r="R21" s="265"/>
      <c r="S21" s="265"/>
      <c r="T21" s="265"/>
      <c r="U21" s="265"/>
    </row>
    <row r="22" spans="1:21" x14ac:dyDescent="0.3">
      <c r="G22" s="265"/>
      <c r="H22" s="265"/>
      <c r="I22" s="265"/>
      <c r="J22" s="265"/>
      <c r="K22" s="265"/>
      <c r="L22" s="265"/>
      <c r="M22" s="265"/>
      <c r="N22" s="265"/>
      <c r="O22" s="265"/>
      <c r="P22" s="265"/>
      <c r="Q22" s="265"/>
      <c r="R22" s="265"/>
      <c r="S22" s="265"/>
      <c r="T22" s="265"/>
      <c r="U22" s="265"/>
    </row>
    <row r="23" spans="1:21" x14ac:dyDescent="0.3">
      <c r="G23" s="265"/>
      <c r="H23" s="265"/>
      <c r="I23" s="265"/>
      <c r="J23" s="265"/>
      <c r="K23" s="265"/>
      <c r="L23" s="265"/>
      <c r="M23" s="265"/>
      <c r="N23" s="265"/>
      <c r="O23" s="265"/>
      <c r="P23" s="265"/>
      <c r="Q23" s="265"/>
      <c r="R23" s="265"/>
      <c r="S23" s="265"/>
      <c r="T23" s="265"/>
      <c r="U23" s="265"/>
    </row>
    <row r="24" spans="1:21" x14ac:dyDescent="0.3">
      <c r="G24" s="265"/>
      <c r="H24" s="265"/>
      <c r="I24" s="224"/>
      <c r="J24" s="224"/>
      <c r="K24" s="224"/>
      <c r="L24" s="224"/>
      <c r="M24" s="265"/>
      <c r="N24" s="224"/>
      <c r="O24" s="224"/>
      <c r="P24" s="224"/>
      <c r="Q24" s="265"/>
      <c r="R24" s="265"/>
      <c r="S24" s="265"/>
      <c r="T24" s="265"/>
      <c r="U24" s="265"/>
    </row>
    <row r="25" spans="1:21" s="263" customFormat="1" x14ac:dyDescent="0.3">
      <c r="F25" s="262"/>
      <c r="G25" s="262"/>
      <c r="H25" s="506"/>
      <c r="I25" s="507"/>
      <c r="J25" s="507"/>
      <c r="K25" s="507"/>
      <c r="L25" s="507"/>
      <c r="M25" s="507"/>
      <c r="N25" s="507"/>
      <c r="O25" s="507"/>
      <c r="P25" s="507"/>
      <c r="Q25" s="507"/>
      <c r="R25" s="262"/>
      <c r="S25" s="262"/>
      <c r="T25" s="262"/>
      <c r="U25" s="262"/>
    </row>
    <row r="26" spans="1:21" s="263" customFormat="1" x14ac:dyDescent="0.3">
      <c r="G26" s="508"/>
      <c r="H26" s="509"/>
      <c r="I26" s="509"/>
      <c r="J26" s="509"/>
      <c r="K26" s="509"/>
      <c r="L26" s="509"/>
      <c r="M26" s="509"/>
      <c r="N26" s="509"/>
      <c r="O26" s="509"/>
      <c r="P26" s="509"/>
      <c r="Q26" s="264"/>
    </row>
    <row r="27" spans="1:21" s="262" customFormat="1" x14ac:dyDescent="0.3">
      <c r="G27" s="81"/>
      <c r="H27" s="88"/>
    </row>
    <row r="28" spans="1:21" s="479" customFormat="1" x14ac:dyDescent="0.3">
      <c r="G28" s="477"/>
      <c r="H28" s="481"/>
    </row>
    <row r="29" spans="1:21" s="479" customFormat="1" x14ac:dyDescent="0.3">
      <c r="G29" s="477"/>
      <c r="H29" s="481"/>
    </row>
    <row r="30" spans="1:21" s="479" customFormat="1" x14ac:dyDescent="0.3">
      <c r="A30" s="474"/>
      <c r="B30" s="473" t="s">
        <v>18</v>
      </c>
      <c r="C30" s="473"/>
      <c r="D30" s="473" t="s">
        <v>81</v>
      </c>
      <c r="E30" s="473"/>
      <c r="F30" s="475"/>
      <c r="G30" s="477"/>
      <c r="H30" s="481"/>
    </row>
    <row r="31" spans="1:21" s="479" customFormat="1" x14ac:dyDescent="0.3">
      <c r="A31" s="473" t="s">
        <v>23</v>
      </c>
      <c r="B31" s="483">
        <v>4218093</v>
      </c>
      <c r="C31" s="474"/>
      <c r="D31" s="484">
        <f>B31*100/B38</f>
        <v>77.578233109174334</v>
      </c>
      <c r="E31" s="474"/>
      <c r="F31" s="475"/>
      <c r="G31" s="477"/>
      <c r="H31" s="481"/>
    </row>
    <row r="32" spans="1:21" s="479" customFormat="1" x14ac:dyDescent="0.3">
      <c r="A32" s="473" t="s">
        <v>24</v>
      </c>
      <c r="B32" s="483">
        <v>287212</v>
      </c>
      <c r="C32" s="474"/>
      <c r="D32" s="484">
        <f>B32*100/B38</f>
        <v>5.2823395519615568</v>
      </c>
      <c r="E32" s="474"/>
      <c r="F32" s="475"/>
      <c r="G32" s="477"/>
      <c r="H32" s="481"/>
    </row>
    <row r="33" spans="1:19" s="479" customFormat="1" x14ac:dyDescent="0.3">
      <c r="A33" s="480" t="s">
        <v>25</v>
      </c>
      <c r="B33" s="483">
        <v>464761</v>
      </c>
      <c r="C33" s="474"/>
      <c r="D33" s="484">
        <f>B33*100/B38</f>
        <v>8.5477814732991835</v>
      </c>
      <c r="E33" s="474"/>
      <c r="F33" s="475"/>
      <c r="G33" s="477"/>
      <c r="H33" s="481"/>
    </row>
    <row r="34" spans="1:19" s="479" customFormat="1" x14ac:dyDescent="0.3">
      <c r="A34" s="473" t="s">
        <v>26</v>
      </c>
      <c r="B34" s="483">
        <v>28262</v>
      </c>
      <c r="C34" s="474"/>
      <c r="D34" s="484">
        <f>B34*100/B38</f>
        <v>0.51978845040436161</v>
      </c>
      <c r="E34" s="474"/>
      <c r="F34" s="475"/>
      <c r="G34" s="477"/>
      <c r="H34" s="481"/>
    </row>
    <row r="35" spans="1:19" s="479" customFormat="1" x14ac:dyDescent="0.3">
      <c r="A35" s="473" t="s">
        <v>27</v>
      </c>
      <c r="B35" s="483">
        <v>322006</v>
      </c>
      <c r="C35" s="474"/>
      <c r="D35" s="484">
        <f>B35*100/B38</f>
        <v>5.9222631010157407</v>
      </c>
      <c r="E35" s="474"/>
      <c r="F35" s="475"/>
    </row>
    <row r="36" spans="1:19" s="479" customFormat="1" x14ac:dyDescent="0.3">
      <c r="A36" s="480" t="s">
        <v>11</v>
      </c>
      <c r="B36" s="483">
        <v>40312</v>
      </c>
      <c r="C36" s="474"/>
      <c r="D36" s="484">
        <f>B36*100/B38</f>
        <v>0.74140938407404378</v>
      </c>
      <c r="E36" s="474"/>
      <c r="F36" s="475"/>
    </row>
    <row r="37" spans="1:19" s="479" customFormat="1" x14ac:dyDescent="0.3">
      <c r="A37" s="473" t="s">
        <v>28</v>
      </c>
      <c r="B37" s="483">
        <v>76566</v>
      </c>
      <c r="C37" s="474"/>
      <c r="D37" s="484">
        <f>B37*100/B38</f>
        <v>1.4081849300707789</v>
      </c>
      <c r="E37" s="474"/>
      <c r="F37" s="475"/>
    </row>
    <row r="38" spans="1:19" s="479" customFormat="1" x14ac:dyDescent="0.3">
      <c r="A38" s="473" t="s">
        <v>18</v>
      </c>
      <c r="B38" s="483">
        <f>+B31+B32+B33+B34+B35+B36+B37</f>
        <v>5437212</v>
      </c>
      <c r="C38" s="474"/>
      <c r="D38" s="474"/>
      <c r="E38" s="474"/>
      <c r="F38" s="475"/>
    </row>
    <row r="39" spans="1:19" s="479" customFormat="1" x14ac:dyDescent="0.3">
      <c r="A39" s="480"/>
      <c r="B39" s="474"/>
      <c r="C39" s="474"/>
      <c r="D39" s="474"/>
      <c r="E39" s="474"/>
      <c r="F39" s="475"/>
    </row>
    <row r="40" spans="1:19" s="479" customFormat="1" ht="15.6" customHeight="1" x14ac:dyDescent="0.3">
      <c r="A40" s="474"/>
      <c r="B40" s="480" t="s">
        <v>59</v>
      </c>
      <c r="C40" s="480" t="s">
        <v>60</v>
      </c>
      <c r="D40" s="480" t="s">
        <v>61</v>
      </c>
      <c r="E40" s="475"/>
      <c r="F40" s="475"/>
      <c r="G40" s="510"/>
      <c r="H40" s="511"/>
      <c r="I40" s="485"/>
      <c r="J40" s="477"/>
      <c r="K40" s="481"/>
      <c r="L40" s="482"/>
      <c r="M40" s="486"/>
      <c r="N40" s="486"/>
      <c r="O40" s="486"/>
      <c r="P40" s="482"/>
      <c r="Q40" s="482"/>
      <c r="R40" s="482"/>
      <c r="S40" s="482"/>
    </row>
    <row r="41" spans="1:19" s="479" customFormat="1" x14ac:dyDescent="0.3">
      <c r="A41" s="480" t="s">
        <v>58</v>
      </c>
      <c r="B41" s="487">
        <v>0</v>
      </c>
      <c r="C41" s="487">
        <v>18117</v>
      </c>
      <c r="D41" s="487">
        <v>58449</v>
      </c>
      <c r="E41" s="474">
        <v>7</v>
      </c>
      <c r="F41" s="475"/>
      <c r="G41" s="511"/>
      <c r="H41" s="511"/>
      <c r="I41" s="488"/>
      <c r="J41" s="477"/>
      <c r="K41" s="481"/>
      <c r="L41" s="482"/>
      <c r="M41" s="482"/>
      <c r="N41" s="482"/>
      <c r="O41" s="482"/>
      <c r="P41" s="482"/>
      <c r="Q41" s="482"/>
      <c r="R41" s="482"/>
      <c r="S41" s="482"/>
    </row>
    <row r="42" spans="1:19" s="479" customFormat="1" x14ac:dyDescent="0.3">
      <c r="A42" s="480" t="s">
        <v>57</v>
      </c>
      <c r="B42" s="487">
        <v>0</v>
      </c>
      <c r="C42" s="487">
        <v>7448</v>
      </c>
      <c r="D42" s="487">
        <v>32864</v>
      </c>
      <c r="E42" s="474">
        <v>6</v>
      </c>
      <c r="F42" s="475"/>
      <c r="G42" s="489"/>
      <c r="H42" s="490"/>
      <c r="I42" s="491"/>
      <c r="J42" s="491"/>
      <c r="K42" s="491"/>
      <c r="L42" s="491"/>
      <c r="M42" s="491"/>
      <c r="N42" s="491"/>
      <c r="O42" s="491"/>
      <c r="P42" s="491"/>
    </row>
    <row r="43" spans="1:19" s="479" customFormat="1" x14ac:dyDescent="0.3">
      <c r="A43" s="480" t="s">
        <v>56</v>
      </c>
      <c r="B43" s="487">
        <v>329</v>
      </c>
      <c r="C43" s="487">
        <v>99333</v>
      </c>
      <c r="D43" s="487">
        <v>222344</v>
      </c>
      <c r="E43" s="474">
        <v>5</v>
      </c>
      <c r="F43" s="475"/>
      <c r="G43" s="502"/>
      <c r="H43" s="503"/>
      <c r="I43" s="503"/>
      <c r="J43" s="503"/>
      <c r="K43" s="503"/>
      <c r="L43" s="503"/>
      <c r="M43" s="503"/>
      <c r="N43" s="503"/>
      <c r="O43" s="503"/>
      <c r="P43" s="503"/>
    </row>
    <row r="44" spans="1:19" s="479" customFormat="1" x14ac:dyDescent="0.3">
      <c r="A44" s="480" t="s">
        <v>55</v>
      </c>
      <c r="B44" s="487">
        <v>0</v>
      </c>
      <c r="C44" s="487">
        <v>3833</v>
      </c>
      <c r="D44" s="487">
        <v>24429</v>
      </c>
      <c r="E44" s="474">
        <v>4</v>
      </c>
      <c r="F44" s="475"/>
      <c r="G44" s="476"/>
      <c r="H44" s="477"/>
      <c r="I44" s="478"/>
      <c r="J44" s="478"/>
      <c r="K44" s="478"/>
      <c r="L44" s="478"/>
      <c r="M44" s="478"/>
      <c r="N44" s="478"/>
      <c r="O44" s="478"/>
      <c r="P44" s="478"/>
    </row>
    <row r="45" spans="1:19" s="479" customFormat="1" x14ac:dyDescent="0.3">
      <c r="A45" s="480" t="s">
        <v>54</v>
      </c>
      <c r="B45" s="487">
        <v>359</v>
      </c>
      <c r="C45" s="487">
        <v>137739</v>
      </c>
      <c r="D45" s="487">
        <v>326623</v>
      </c>
      <c r="E45" s="474">
        <v>3</v>
      </c>
      <c r="F45" s="475"/>
      <c r="G45" s="477"/>
      <c r="H45" s="481"/>
      <c r="I45" s="482"/>
      <c r="J45" s="482"/>
      <c r="K45" s="482"/>
      <c r="L45" s="482"/>
      <c r="M45" s="482"/>
      <c r="N45" s="482"/>
      <c r="O45" s="482"/>
      <c r="P45" s="482"/>
    </row>
    <row r="46" spans="1:19" s="479" customFormat="1" x14ac:dyDescent="0.3">
      <c r="A46" s="480" t="s">
        <v>53</v>
      </c>
      <c r="B46" s="487">
        <v>45849</v>
      </c>
      <c r="C46" s="487">
        <v>128270</v>
      </c>
      <c r="D46" s="487">
        <v>113093</v>
      </c>
      <c r="E46" s="474">
        <v>2</v>
      </c>
      <c r="F46" s="475"/>
      <c r="G46" s="477"/>
      <c r="H46" s="481"/>
      <c r="I46" s="482"/>
      <c r="J46" s="482"/>
      <c r="K46" s="482"/>
      <c r="L46" s="482"/>
      <c r="M46" s="482"/>
      <c r="N46" s="482"/>
      <c r="O46" s="482"/>
      <c r="P46" s="482"/>
    </row>
    <row r="47" spans="1:19" s="479" customFormat="1" x14ac:dyDescent="0.3">
      <c r="A47" s="480" t="s">
        <v>52</v>
      </c>
      <c r="B47" s="487">
        <v>941958</v>
      </c>
      <c r="C47" s="487">
        <v>1499253</v>
      </c>
      <c r="D47" s="487">
        <v>1769081</v>
      </c>
      <c r="E47" s="474">
        <v>1</v>
      </c>
      <c r="F47" s="475"/>
      <c r="G47" s="477"/>
      <c r="H47" s="481"/>
      <c r="I47" s="482"/>
      <c r="J47" s="482"/>
      <c r="K47" s="482"/>
      <c r="L47" s="482"/>
      <c r="M47" s="482"/>
      <c r="N47" s="482"/>
      <c r="O47" s="482"/>
      <c r="P47" s="482"/>
    </row>
    <row r="48" spans="1:19" s="479" customFormat="1" x14ac:dyDescent="0.3">
      <c r="A48" s="480"/>
      <c r="B48" s="474"/>
      <c r="C48" s="474"/>
      <c r="D48" s="474"/>
      <c r="E48" s="474"/>
      <c r="F48" s="475"/>
      <c r="G48" s="477"/>
      <c r="H48" s="481"/>
      <c r="I48" s="482"/>
      <c r="J48" s="482"/>
      <c r="K48" s="482"/>
      <c r="L48" s="482"/>
      <c r="M48" s="482"/>
      <c r="N48" s="482"/>
      <c r="O48" s="482"/>
      <c r="P48" s="482"/>
    </row>
    <row r="49" spans="1:19" s="479" customFormat="1" x14ac:dyDescent="0.3">
      <c r="A49" s="473"/>
      <c r="B49" s="474"/>
      <c r="C49" s="474"/>
      <c r="D49" s="474"/>
      <c r="E49" s="474"/>
      <c r="F49" s="475"/>
      <c r="G49" s="477"/>
      <c r="H49" s="481"/>
      <c r="I49" s="482"/>
      <c r="J49" s="482"/>
      <c r="K49" s="482"/>
      <c r="L49" s="482"/>
      <c r="M49" s="482"/>
      <c r="N49" s="482"/>
      <c r="O49" s="482"/>
      <c r="P49" s="482"/>
    </row>
    <row r="50" spans="1:19" s="479" customFormat="1" x14ac:dyDescent="0.3">
      <c r="A50" s="473"/>
      <c r="B50" s="474"/>
      <c r="C50" s="474"/>
      <c r="D50" s="474"/>
      <c r="E50" s="474"/>
      <c r="F50" s="475"/>
      <c r="G50" s="477"/>
      <c r="H50" s="481"/>
      <c r="I50" s="482"/>
      <c r="J50" s="482"/>
      <c r="K50" s="482"/>
      <c r="L50" s="482"/>
      <c r="M50" s="482"/>
      <c r="N50" s="482"/>
      <c r="O50" s="482"/>
      <c r="P50" s="482"/>
    </row>
    <row r="51" spans="1:19" s="479" customFormat="1" x14ac:dyDescent="0.3">
      <c r="A51" s="473"/>
      <c r="B51" s="474"/>
      <c r="C51" s="474"/>
      <c r="D51" s="474"/>
      <c r="E51" s="474"/>
      <c r="F51" s="475"/>
      <c r="G51" s="477"/>
      <c r="H51" s="481"/>
      <c r="I51" s="482"/>
      <c r="J51" s="482"/>
      <c r="K51" s="482"/>
      <c r="L51" s="482"/>
      <c r="M51" s="482"/>
      <c r="N51" s="482"/>
      <c r="O51" s="482"/>
      <c r="P51" s="482"/>
    </row>
    <row r="52" spans="1:19" s="479" customFormat="1" x14ac:dyDescent="0.3">
      <c r="A52" s="473"/>
      <c r="B52" s="474"/>
      <c r="C52" s="474"/>
      <c r="D52" s="474"/>
      <c r="E52" s="474"/>
      <c r="F52" s="475"/>
      <c r="G52" s="502"/>
      <c r="H52" s="503"/>
      <c r="I52" s="503"/>
      <c r="J52" s="503"/>
      <c r="K52" s="503"/>
      <c r="L52" s="503"/>
      <c r="M52" s="503"/>
      <c r="N52" s="503"/>
      <c r="O52" s="503"/>
      <c r="P52" s="503"/>
    </row>
    <row r="53" spans="1:19" s="479" customFormat="1" x14ac:dyDescent="0.3">
      <c r="A53" s="473"/>
      <c r="B53" s="474"/>
      <c r="C53" s="474"/>
      <c r="D53" s="474"/>
      <c r="E53" s="474"/>
      <c r="F53" s="475"/>
      <c r="G53" s="476"/>
      <c r="H53" s="477"/>
      <c r="I53" s="478"/>
      <c r="J53" s="478"/>
      <c r="K53" s="478"/>
      <c r="L53" s="478"/>
      <c r="M53" s="478"/>
      <c r="N53" s="478"/>
      <c r="O53" s="478"/>
      <c r="P53" s="478"/>
    </row>
    <row r="54" spans="1:19" s="479" customFormat="1" x14ac:dyDescent="0.3">
      <c r="A54" s="480"/>
      <c r="B54" s="474"/>
      <c r="C54" s="474"/>
      <c r="D54" s="474"/>
      <c r="E54" s="474"/>
      <c r="F54" s="475"/>
      <c r="G54" s="477"/>
      <c r="H54" s="481"/>
      <c r="I54" s="482"/>
      <c r="J54" s="482"/>
      <c r="K54" s="482"/>
      <c r="L54" s="482"/>
      <c r="M54" s="482"/>
      <c r="N54" s="482"/>
      <c r="O54" s="482"/>
      <c r="P54" s="482"/>
    </row>
    <row r="55" spans="1:19" s="479" customFormat="1" x14ac:dyDescent="0.3">
      <c r="A55" s="474"/>
      <c r="B55" s="474"/>
      <c r="C55" s="474"/>
      <c r="D55" s="474"/>
      <c r="E55" s="474"/>
      <c r="F55" s="475"/>
      <c r="G55" s="477"/>
      <c r="H55" s="481"/>
      <c r="I55" s="482"/>
      <c r="J55" s="482"/>
      <c r="K55" s="482"/>
      <c r="L55" s="482"/>
      <c r="M55" s="482"/>
      <c r="N55" s="482"/>
      <c r="O55" s="482"/>
      <c r="P55" s="482"/>
    </row>
    <row r="56" spans="1:19" s="479" customFormat="1" x14ac:dyDescent="0.3">
      <c r="G56" s="477"/>
      <c r="H56" s="481"/>
      <c r="I56" s="482"/>
      <c r="J56" s="482"/>
      <c r="K56" s="482"/>
      <c r="L56" s="482"/>
      <c r="M56" s="482"/>
      <c r="N56" s="482"/>
      <c r="O56" s="482"/>
      <c r="P56" s="482"/>
    </row>
    <row r="57" spans="1:19" x14ac:dyDescent="0.3">
      <c r="A57" s="261"/>
      <c r="B57" s="261"/>
      <c r="C57" s="261"/>
      <c r="D57" s="261"/>
      <c r="E57" s="261"/>
      <c r="F57" s="261"/>
      <c r="G57" s="235"/>
      <c r="H57" s="236"/>
      <c r="I57" s="237"/>
      <c r="J57" s="237"/>
      <c r="K57" s="237"/>
      <c r="L57" s="237"/>
      <c r="M57" s="237"/>
      <c r="N57" s="237"/>
      <c r="O57" s="237"/>
      <c r="P57" s="237"/>
      <c r="Q57" s="261"/>
      <c r="R57" s="261"/>
      <c r="S57" s="261"/>
    </row>
    <row r="58" spans="1:19" x14ac:dyDescent="0.3">
      <c r="A58" s="261"/>
      <c r="B58" s="261"/>
      <c r="C58" s="261"/>
      <c r="D58" s="261"/>
      <c r="E58" s="261"/>
      <c r="F58" s="261"/>
      <c r="G58" s="235"/>
      <c r="H58" s="236"/>
      <c r="I58" s="237"/>
      <c r="J58" s="237"/>
      <c r="K58" s="237"/>
      <c r="L58" s="237"/>
      <c r="M58" s="237"/>
      <c r="N58" s="237"/>
      <c r="O58" s="237"/>
      <c r="P58" s="237"/>
      <c r="Q58" s="261"/>
      <c r="R58" s="261"/>
      <c r="S58" s="261"/>
    </row>
    <row r="59" spans="1:19" x14ac:dyDescent="0.3">
      <c r="G59" s="88"/>
      <c r="H59" s="89"/>
      <c r="I59" s="232"/>
      <c r="J59" s="232"/>
      <c r="K59" s="232"/>
      <c r="L59" s="232"/>
      <c r="M59" s="232"/>
      <c r="N59" s="232"/>
      <c r="O59" s="232"/>
      <c r="P59" s="232"/>
    </row>
    <row r="60" spans="1:19" x14ac:dyDescent="0.3">
      <c r="G60" s="88"/>
      <c r="H60" s="89"/>
      <c r="I60" s="232"/>
      <c r="J60" s="232"/>
      <c r="K60" s="232"/>
      <c r="L60" s="232"/>
      <c r="M60" s="232"/>
      <c r="N60" s="232"/>
      <c r="O60" s="232"/>
      <c r="P60" s="232"/>
    </row>
  </sheetData>
  <mergeCells count="7">
    <mergeCell ref="G52:P52"/>
    <mergeCell ref="K6:T6"/>
    <mergeCell ref="K8:T8"/>
    <mergeCell ref="H25:Q25"/>
    <mergeCell ref="G26:P26"/>
    <mergeCell ref="G40:H41"/>
    <mergeCell ref="G43:P43"/>
  </mergeCells>
  <hyperlinks>
    <hyperlink ref="I1" location="'Inhalt - Contenu'!A1" display="◄" xr:uid="{00000000-0004-0000-0300-000000000000}"/>
  </hyperlinks>
  <pageMargins left="0.70866141732283472" right="0.70866141732283472" top="0.78740157480314965" bottom="0.78740157480314965" header="0.31496062992125984" footer="0.31496062992125984"/>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B7435-3FED-49C9-A766-8B697432C095}">
  <dimension ref="A1:Z197"/>
  <sheetViews>
    <sheetView showGridLines="0" zoomScaleNormal="100" workbookViewId="0">
      <selection activeCell="C7" sqref="C7"/>
    </sheetView>
  </sheetViews>
  <sheetFormatPr baseColWidth="10" defaultColWidth="12" defaultRowHeight="12" x14ac:dyDescent="0.2"/>
  <cols>
    <col min="1" max="1" width="3.83203125" style="23" customWidth="1"/>
    <col min="2" max="2" width="26.5" style="23" customWidth="1"/>
    <col min="3" max="4" width="15.6640625" style="22" customWidth="1"/>
    <col min="5" max="5" width="12.6640625" style="22" customWidth="1"/>
    <col min="6" max="6" width="16.1640625" style="22" customWidth="1"/>
    <col min="7" max="7" width="15.6640625" style="22" customWidth="1"/>
    <col min="8" max="8" width="12.6640625" style="22" bestFit="1" customWidth="1"/>
    <col min="9" max="10" width="13.83203125" style="22" customWidth="1"/>
    <col min="11" max="11" width="12.83203125" style="22" customWidth="1"/>
    <col min="12" max="12" width="12" style="22"/>
    <col min="13" max="13" width="18.5" style="22" customWidth="1"/>
    <col min="14" max="16384" width="12" style="22"/>
  </cols>
  <sheetData>
    <row r="1" spans="1:26" x14ac:dyDescent="0.2">
      <c r="A1" s="50" t="s">
        <v>123</v>
      </c>
      <c r="K1" s="162" t="s">
        <v>6</v>
      </c>
      <c r="M1" s="24"/>
      <c r="N1" s="24"/>
      <c r="O1" s="32"/>
      <c r="P1" s="24"/>
      <c r="Q1" s="24"/>
      <c r="R1" s="32"/>
      <c r="S1" s="24"/>
      <c r="T1" s="24"/>
      <c r="U1" s="32"/>
    </row>
    <row r="2" spans="1:26" x14ac:dyDescent="0.2">
      <c r="A2" s="50" t="s">
        <v>124</v>
      </c>
      <c r="K2" s="110" t="s">
        <v>122</v>
      </c>
      <c r="L2" s="77"/>
      <c r="M2" s="77"/>
      <c r="N2" s="160"/>
      <c r="O2" s="77"/>
      <c r="P2" s="77"/>
      <c r="Q2" s="160"/>
      <c r="R2" s="77"/>
      <c r="S2" s="77"/>
      <c r="T2" s="159"/>
      <c r="U2" s="32"/>
    </row>
    <row r="3" spans="1:26" s="63" customFormat="1" ht="32.1" customHeight="1" x14ac:dyDescent="0.2">
      <c r="A3" s="514" t="s">
        <v>71</v>
      </c>
      <c r="B3" s="514"/>
      <c r="C3" s="514"/>
      <c r="D3" s="514"/>
      <c r="E3" s="514"/>
      <c r="F3" s="514"/>
      <c r="G3" s="514"/>
      <c r="H3" s="514"/>
      <c r="I3" s="109"/>
      <c r="J3" s="515"/>
      <c r="K3" s="515"/>
      <c r="L3" s="169"/>
      <c r="M3" s="77"/>
      <c r="N3" s="59"/>
      <c r="O3" s="169"/>
      <c r="P3" s="169"/>
      <c r="Q3" s="59"/>
      <c r="R3" s="169"/>
      <c r="S3" s="169"/>
      <c r="T3" s="158"/>
      <c r="U3" s="64"/>
    </row>
    <row r="4" spans="1:26" s="52" customFormat="1" ht="15.75" customHeight="1" x14ac:dyDescent="0.2">
      <c r="A4" s="516" t="s">
        <v>121</v>
      </c>
      <c r="B4" s="517"/>
      <c r="C4" s="65" t="s">
        <v>18</v>
      </c>
      <c r="D4" s="66"/>
      <c r="E4" s="67"/>
      <c r="F4" s="51" t="s">
        <v>85</v>
      </c>
      <c r="G4" s="66"/>
      <c r="H4" s="67"/>
      <c r="I4" s="65" t="s">
        <v>64</v>
      </c>
      <c r="J4" s="66"/>
      <c r="K4" s="66"/>
      <c r="M4" s="77"/>
      <c r="N4" s="304"/>
      <c r="O4" s="305"/>
      <c r="P4" s="305"/>
      <c r="Q4" s="305"/>
      <c r="R4" s="305"/>
      <c r="S4" s="305"/>
      <c r="T4" s="305"/>
      <c r="U4" s="305"/>
      <c r="V4" s="305"/>
      <c r="W4" s="305"/>
    </row>
    <row r="5" spans="1:26" s="52" customFormat="1" ht="11.25" x14ac:dyDescent="0.2">
      <c r="A5" s="518"/>
      <c r="B5" s="519"/>
      <c r="C5" s="55">
        <v>2022</v>
      </c>
      <c r="D5" s="55">
        <v>2023</v>
      </c>
      <c r="E5" s="55" t="s">
        <v>10</v>
      </c>
      <c r="F5" s="55">
        <v>2022</v>
      </c>
      <c r="G5" s="55">
        <v>2023</v>
      </c>
      <c r="H5" s="55" t="s">
        <v>10</v>
      </c>
      <c r="I5" s="55">
        <v>2022</v>
      </c>
      <c r="J5" s="55">
        <v>2023</v>
      </c>
      <c r="K5" s="56" t="s">
        <v>10</v>
      </c>
      <c r="M5" s="77"/>
      <c r="N5" s="77"/>
      <c r="O5" s="77"/>
      <c r="P5" s="77"/>
      <c r="Q5" s="77"/>
      <c r="R5" s="77"/>
      <c r="S5" s="77"/>
      <c r="T5" s="77"/>
      <c r="U5" s="77"/>
      <c r="V5" s="306"/>
      <c r="W5" s="307"/>
    </row>
    <row r="6" spans="1:26" s="68" customFormat="1" ht="16.5" customHeight="1" x14ac:dyDescent="0.2">
      <c r="A6" s="512" t="s">
        <v>88</v>
      </c>
      <c r="B6" s="513"/>
      <c r="C6" s="513"/>
      <c r="D6" s="513"/>
      <c r="E6" s="513"/>
      <c r="F6" s="513"/>
      <c r="G6" s="513"/>
      <c r="H6" s="513"/>
      <c r="I6" s="513"/>
      <c r="J6" s="513"/>
      <c r="K6" s="513"/>
      <c r="M6" s="77"/>
      <c r="N6" s="77"/>
      <c r="O6" s="77"/>
      <c r="P6" s="77"/>
      <c r="Q6" s="77"/>
      <c r="R6" s="77"/>
      <c r="S6" s="77"/>
      <c r="T6" s="77"/>
      <c r="U6" s="77"/>
      <c r="V6" s="308"/>
      <c r="W6" s="309"/>
      <c r="X6" s="152"/>
      <c r="Y6" s="152"/>
    </row>
    <row r="7" spans="1:26" s="52" customFormat="1" ht="12" customHeight="1" x14ac:dyDescent="0.2">
      <c r="B7" s="62" t="s">
        <v>18</v>
      </c>
      <c r="C7" s="299">
        <v>91433</v>
      </c>
      <c r="D7" s="299">
        <v>100970</v>
      </c>
      <c r="E7" s="300">
        <v>10.430588518</v>
      </c>
      <c r="F7" s="299">
        <v>90425</v>
      </c>
      <c r="G7" s="299">
        <v>99569</v>
      </c>
      <c r="H7" s="300">
        <v>10.112247719000001</v>
      </c>
      <c r="I7" s="299">
        <v>1008</v>
      </c>
      <c r="J7" s="299">
        <v>1401</v>
      </c>
      <c r="K7" s="300">
        <v>38.988095238</v>
      </c>
      <c r="M7" s="77"/>
      <c r="N7" s="77"/>
      <c r="O7" s="77"/>
      <c r="P7" s="77"/>
      <c r="Q7" s="77"/>
      <c r="R7" s="77"/>
      <c r="S7" s="77"/>
      <c r="T7" s="77"/>
      <c r="U7" s="77"/>
      <c r="V7" s="310"/>
      <c r="W7" s="311"/>
      <c r="X7" s="285"/>
      <c r="Y7" s="285"/>
    </row>
    <row r="8" spans="1:26" s="52" customFormat="1" ht="12" customHeight="1" x14ac:dyDescent="0.2">
      <c r="A8" s="62"/>
      <c r="B8" s="57" t="s">
        <v>31</v>
      </c>
      <c r="C8" s="296">
        <v>14056</v>
      </c>
      <c r="D8" s="296">
        <v>15904</v>
      </c>
      <c r="E8" s="298">
        <v>13.147410359</v>
      </c>
      <c r="F8" s="296">
        <v>13484</v>
      </c>
      <c r="G8" s="296">
        <v>14960</v>
      </c>
      <c r="H8" s="298">
        <v>10.946306734</v>
      </c>
      <c r="I8" s="296">
        <v>572</v>
      </c>
      <c r="J8" s="296">
        <v>944</v>
      </c>
      <c r="K8" s="298">
        <v>65.034965034999999</v>
      </c>
      <c r="L8" s="118"/>
      <c r="M8" s="77"/>
      <c r="N8" s="77"/>
      <c r="O8" s="77"/>
      <c r="P8" s="77"/>
      <c r="Q8" s="77"/>
      <c r="R8" s="77"/>
      <c r="S8" s="77"/>
      <c r="T8" s="77"/>
      <c r="U8" s="77"/>
      <c r="V8" s="310"/>
      <c r="W8" s="311"/>
      <c r="X8" s="285"/>
      <c r="Y8" s="285"/>
    </row>
    <row r="9" spans="1:26" s="52" customFormat="1" ht="12" customHeight="1" x14ac:dyDescent="0.2">
      <c r="A9" s="62"/>
      <c r="B9" s="57" t="s">
        <v>20</v>
      </c>
      <c r="C9" s="296">
        <v>29375</v>
      </c>
      <c r="D9" s="296">
        <v>31548</v>
      </c>
      <c r="E9" s="298">
        <v>7.3974468084999998</v>
      </c>
      <c r="F9" s="296">
        <v>29312</v>
      </c>
      <c r="G9" s="296">
        <v>31480</v>
      </c>
      <c r="H9" s="298">
        <v>7.3962882095999998</v>
      </c>
      <c r="I9" s="296">
        <v>63</v>
      </c>
      <c r="J9" s="296">
        <v>68</v>
      </c>
      <c r="K9" s="298">
        <v>7.9365079365</v>
      </c>
      <c r="M9" s="77"/>
      <c r="N9" s="77"/>
      <c r="O9" s="77"/>
      <c r="P9" s="77"/>
      <c r="Q9" s="77"/>
      <c r="R9" s="77"/>
      <c r="S9" s="77"/>
      <c r="T9" s="77"/>
      <c r="U9" s="77"/>
      <c r="V9" s="308"/>
      <c r="W9" s="311"/>
      <c r="X9" s="285"/>
      <c r="Y9" s="285"/>
    </row>
    <row r="10" spans="1:26" s="52" customFormat="1" ht="12" customHeight="1" x14ac:dyDescent="0.2">
      <c r="A10" s="62"/>
      <c r="B10" s="57" t="s">
        <v>22</v>
      </c>
      <c r="C10" s="296">
        <v>47666</v>
      </c>
      <c r="D10" s="296">
        <v>53140</v>
      </c>
      <c r="E10" s="298">
        <v>11.484076699999999</v>
      </c>
      <c r="F10" s="296">
        <v>47375</v>
      </c>
      <c r="G10" s="296">
        <v>52866</v>
      </c>
      <c r="H10" s="298">
        <v>11.590501318999999</v>
      </c>
      <c r="I10" s="296">
        <v>291</v>
      </c>
      <c r="J10" s="296">
        <v>274</v>
      </c>
      <c r="K10" s="301">
        <v>-5.8419243989999998</v>
      </c>
      <c r="M10" s="77"/>
      <c r="N10" s="77"/>
      <c r="O10" s="77"/>
      <c r="P10" s="77"/>
      <c r="Q10" s="77"/>
      <c r="R10" s="77"/>
      <c r="S10" s="77"/>
      <c r="T10" s="77"/>
      <c r="U10" s="77"/>
      <c r="V10" s="308"/>
      <c r="W10" s="311"/>
      <c r="X10" s="285"/>
      <c r="Y10" s="285"/>
    </row>
    <row r="11" spans="1:26" s="52" customFormat="1" ht="12" customHeight="1" x14ac:dyDescent="0.2">
      <c r="A11" s="62"/>
      <c r="B11" s="57" t="s">
        <v>19</v>
      </c>
      <c r="C11" s="296">
        <v>81</v>
      </c>
      <c r="D11" s="296">
        <v>99</v>
      </c>
      <c r="E11" s="298">
        <v>22.222222221999999</v>
      </c>
      <c r="F11" s="296">
        <v>55</v>
      </c>
      <c r="G11" s="296">
        <v>60</v>
      </c>
      <c r="H11" s="298">
        <v>9.0909090909000003</v>
      </c>
      <c r="I11" s="296">
        <v>26</v>
      </c>
      <c r="J11" s="296">
        <v>39</v>
      </c>
      <c r="K11" s="298">
        <v>50</v>
      </c>
      <c r="M11" s="77"/>
      <c r="N11" s="77"/>
      <c r="O11" s="77"/>
      <c r="P11" s="77"/>
      <c r="Q11" s="77"/>
      <c r="R11" s="77"/>
      <c r="S11" s="77"/>
      <c r="T11" s="77"/>
      <c r="U11" s="77"/>
      <c r="V11" s="308"/>
      <c r="W11" s="311"/>
      <c r="X11" s="285"/>
      <c r="Y11" s="285"/>
    </row>
    <row r="12" spans="1:26" s="52" customFormat="1" ht="12" customHeight="1" x14ac:dyDescent="0.2">
      <c r="A12" s="62"/>
      <c r="B12" s="57" t="s">
        <v>21</v>
      </c>
      <c r="C12" s="296">
        <v>0</v>
      </c>
      <c r="D12" s="296">
        <v>0</v>
      </c>
      <c r="E12" s="298">
        <v>0</v>
      </c>
      <c r="F12" s="296">
        <v>0</v>
      </c>
      <c r="G12" s="296">
        <v>0</v>
      </c>
      <c r="H12" s="298">
        <v>0</v>
      </c>
      <c r="I12" s="296">
        <v>0</v>
      </c>
      <c r="J12" s="296">
        <v>0</v>
      </c>
      <c r="K12" s="298">
        <v>0</v>
      </c>
      <c r="M12" s="77"/>
      <c r="N12" s="77"/>
      <c r="O12" s="77"/>
      <c r="P12" s="77"/>
      <c r="Q12" s="77"/>
      <c r="R12" s="77"/>
      <c r="S12" s="77"/>
      <c r="T12" s="77"/>
      <c r="U12" s="77"/>
      <c r="V12" s="310"/>
      <c r="W12" s="311"/>
      <c r="X12" s="285"/>
      <c r="Y12" s="285"/>
    </row>
    <row r="13" spans="1:26" s="52" customFormat="1" ht="12" customHeight="1" x14ac:dyDescent="0.2">
      <c r="A13" s="62"/>
      <c r="B13" s="57" t="s">
        <v>12</v>
      </c>
      <c r="C13" s="296">
        <v>54</v>
      </c>
      <c r="D13" s="296">
        <v>76</v>
      </c>
      <c r="E13" s="298">
        <v>40.740740741000003</v>
      </c>
      <c r="F13" s="296">
        <v>0</v>
      </c>
      <c r="G13" s="296">
        <v>0</v>
      </c>
      <c r="H13" s="298">
        <v>0</v>
      </c>
      <c r="I13" s="296">
        <v>54</v>
      </c>
      <c r="J13" s="296">
        <v>76</v>
      </c>
      <c r="K13" s="298">
        <v>40.740740741000003</v>
      </c>
      <c r="M13" s="77"/>
      <c r="N13" s="77"/>
      <c r="O13" s="77"/>
      <c r="P13" s="77"/>
      <c r="Q13" s="77"/>
      <c r="R13" s="77"/>
      <c r="S13" s="77"/>
      <c r="T13" s="77"/>
      <c r="U13" s="77"/>
      <c r="V13" s="311"/>
      <c r="W13" s="311"/>
      <c r="X13" s="285"/>
      <c r="Y13" s="285"/>
    </row>
    <row r="14" spans="1:26" s="52" customFormat="1" ht="12" customHeight="1" x14ac:dyDescent="0.2">
      <c r="A14" s="62"/>
      <c r="B14" s="57" t="s">
        <v>99</v>
      </c>
      <c r="C14" s="296">
        <v>201</v>
      </c>
      <c r="D14" s="296">
        <v>203</v>
      </c>
      <c r="E14" s="298">
        <v>0.99502487559999997</v>
      </c>
      <c r="F14" s="296">
        <v>199</v>
      </c>
      <c r="G14" s="296">
        <v>203</v>
      </c>
      <c r="H14" s="298">
        <v>2.0100502513</v>
      </c>
      <c r="I14" s="296">
        <v>2</v>
      </c>
      <c r="J14" s="296">
        <v>0</v>
      </c>
      <c r="K14" s="301">
        <v>-100</v>
      </c>
      <c r="M14" s="77"/>
      <c r="N14" s="77"/>
      <c r="O14" s="77"/>
      <c r="P14" s="77"/>
      <c r="Q14" s="77"/>
      <c r="R14" s="77"/>
      <c r="S14" s="77"/>
      <c r="T14" s="77"/>
      <c r="U14" s="77"/>
      <c r="V14" s="311"/>
      <c r="W14" s="311"/>
      <c r="X14" s="285"/>
      <c r="Y14" s="285"/>
    </row>
    <row r="15" spans="1:26" s="68" customFormat="1" ht="16.5" customHeight="1" x14ac:dyDescent="0.2">
      <c r="A15" s="512" t="s">
        <v>109</v>
      </c>
      <c r="B15" s="513"/>
      <c r="C15" s="513"/>
      <c r="D15" s="513"/>
      <c r="E15" s="513"/>
      <c r="F15" s="513"/>
      <c r="G15" s="513"/>
      <c r="H15" s="513"/>
      <c r="I15" s="513"/>
      <c r="J15" s="513"/>
      <c r="K15" s="513"/>
      <c r="M15" s="77"/>
      <c r="N15" s="77"/>
      <c r="O15" s="77"/>
      <c r="P15" s="77"/>
      <c r="Q15" s="77"/>
      <c r="R15" s="77"/>
      <c r="S15" s="77"/>
      <c r="T15" s="77"/>
      <c r="U15" s="77"/>
      <c r="V15" s="152"/>
      <c r="W15" s="152"/>
    </row>
    <row r="16" spans="1:26" s="52" customFormat="1" ht="12" customHeight="1" x14ac:dyDescent="0.2">
      <c r="B16" s="62" t="s">
        <v>18</v>
      </c>
      <c r="C16" s="299">
        <v>11390513</v>
      </c>
      <c r="D16" s="299">
        <v>12901226</v>
      </c>
      <c r="E16" s="300">
        <v>13.262905718000001</v>
      </c>
      <c r="F16" s="299">
        <v>11285470</v>
      </c>
      <c r="G16" s="299">
        <v>12794665</v>
      </c>
      <c r="H16" s="300">
        <v>13.372903387999999</v>
      </c>
      <c r="I16" s="299">
        <v>105043</v>
      </c>
      <c r="J16" s="299">
        <v>106561</v>
      </c>
      <c r="K16" s="300">
        <v>1.4451224736999999</v>
      </c>
      <c r="M16" s="77"/>
      <c r="N16" s="77"/>
      <c r="O16" s="77"/>
      <c r="P16" s="77"/>
      <c r="Q16" s="77"/>
      <c r="R16" s="77"/>
      <c r="S16" s="77"/>
      <c r="T16" s="77"/>
      <c r="U16" s="77"/>
      <c r="V16" s="285"/>
      <c r="W16" s="285"/>
      <c r="X16" s="285"/>
      <c r="Y16" s="285"/>
      <c r="Z16" s="285"/>
    </row>
    <row r="17" spans="1:26" s="52" customFormat="1" ht="12" customHeight="1" x14ac:dyDescent="0.2">
      <c r="A17" s="62"/>
      <c r="B17" s="57" t="s">
        <v>31</v>
      </c>
      <c r="C17" s="296">
        <v>1763787</v>
      </c>
      <c r="D17" s="296">
        <v>1983076</v>
      </c>
      <c r="E17" s="298">
        <v>12.432850452</v>
      </c>
      <c r="F17" s="296">
        <v>1704688</v>
      </c>
      <c r="G17" s="296">
        <v>1919508</v>
      </c>
      <c r="H17" s="298">
        <v>12.601719493999999</v>
      </c>
      <c r="I17" s="296">
        <v>59099</v>
      </c>
      <c r="J17" s="296">
        <v>63568</v>
      </c>
      <c r="K17" s="298">
        <v>7.5618876799999999</v>
      </c>
      <c r="M17" s="77"/>
      <c r="N17" s="77"/>
      <c r="O17" s="77"/>
      <c r="P17" s="77"/>
      <c r="Q17" s="77"/>
      <c r="R17" s="77"/>
      <c r="S17" s="77"/>
      <c r="T17" s="77"/>
      <c r="U17" s="77"/>
      <c r="V17" s="285"/>
      <c r="W17" s="285"/>
      <c r="X17" s="285"/>
      <c r="Y17" s="285"/>
      <c r="Z17" s="285"/>
    </row>
    <row r="18" spans="1:26" s="52" customFormat="1" ht="12" customHeight="1" x14ac:dyDescent="0.2">
      <c r="A18" s="62"/>
      <c r="B18" s="57" t="s">
        <v>20</v>
      </c>
      <c r="C18" s="296">
        <v>3503986</v>
      </c>
      <c r="D18" s="296">
        <v>3803334</v>
      </c>
      <c r="E18" s="298">
        <v>8.543070663</v>
      </c>
      <c r="F18" s="296">
        <v>3497331</v>
      </c>
      <c r="G18" s="296">
        <v>3797605</v>
      </c>
      <c r="H18" s="298">
        <v>8.5858044319999998</v>
      </c>
      <c r="I18" s="296">
        <v>6655</v>
      </c>
      <c r="J18" s="296">
        <v>5729</v>
      </c>
      <c r="K18" s="301">
        <v>-13.914350110000001</v>
      </c>
      <c r="M18" s="77"/>
      <c r="N18" s="77"/>
      <c r="O18" s="77"/>
      <c r="P18" s="77"/>
      <c r="Q18" s="77"/>
      <c r="R18" s="77"/>
      <c r="S18" s="77"/>
      <c r="T18" s="77"/>
      <c r="U18" s="77"/>
      <c r="V18" s="285"/>
      <c r="W18" s="285"/>
      <c r="X18" s="285"/>
      <c r="Y18" s="285"/>
      <c r="Z18" s="285"/>
    </row>
    <row r="19" spans="1:26" s="52" customFormat="1" ht="12" customHeight="1" x14ac:dyDescent="0.2">
      <c r="A19" s="62"/>
      <c r="B19" s="57" t="s">
        <v>22</v>
      </c>
      <c r="C19" s="296">
        <v>6107577</v>
      </c>
      <c r="D19" s="296">
        <v>7097550</v>
      </c>
      <c r="E19" s="298">
        <v>16.208931955000001</v>
      </c>
      <c r="F19" s="296">
        <v>6070178</v>
      </c>
      <c r="G19" s="296">
        <v>7063116</v>
      </c>
      <c r="H19" s="298">
        <v>16.357642231</v>
      </c>
      <c r="I19" s="296">
        <v>37399</v>
      </c>
      <c r="J19" s="296">
        <v>34434</v>
      </c>
      <c r="K19" s="301">
        <v>-7.9280194660000003</v>
      </c>
      <c r="M19" s="77"/>
      <c r="N19" s="77"/>
      <c r="O19" s="77"/>
      <c r="P19" s="77"/>
      <c r="Q19" s="77"/>
      <c r="R19" s="77"/>
      <c r="S19" s="77"/>
      <c r="T19" s="77"/>
      <c r="U19" s="77"/>
      <c r="V19" s="285"/>
      <c r="W19" s="285"/>
      <c r="X19" s="285"/>
      <c r="Y19" s="285"/>
      <c r="Z19" s="285"/>
    </row>
    <row r="20" spans="1:26" s="52" customFormat="1" ht="12" customHeight="1" x14ac:dyDescent="0.2">
      <c r="A20" s="62"/>
      <c r="B20" s="57" t="s">
        <v>19</v>
      </c>
      <c r="C20" s="296">
        <v>5587</v>
      </c>
      <c r="D20" s="296">
        <v>6193</v>
      </c>
      <c r="E20" s="298">
        <v>10.846608198</v>
      </c>
      <c r="F20" s="296">
        <v>4193</v>
      </c>
      <c r="G20" s="296">
        <v>3939</v>
      </c>
      <c r="H20" s="301">
        <v>-6.0577152400000003</v>
      </c>
      <c r="I20" s="296">
        <v>1394</v>
      </c>
      <c r="J20" s="296">
        <v>2254</v>
      </c>
      <c r="K20" s="298">
        <v>61.692969871000003</v>
      </c>
      <c r="M20" s="77"/>
      <c r="N20" s="77"/>
      <c r="O20" s="77"/>
      <c r="P20" s="77"/>
      <c r="Q20" s="77"/>
      <c r="R20" s="77"/>
      <c r="S20" s="77"/>
      <c r="T20" s="77"/>
      <c r="U20" s="77"/>
      <c r="V20" s="285"/>
      <c r="W20" s="285"/>
      <c r="X20" s="285"/>
      <c r="Y20" s="285"/>
      <c r="Z20" s="285"/>
    </row>
    <row r="21" spans="1:26" s="52" customFormat="1" ht="12" customHeight="1" x14ac:dyDescent="0.2">
      <c r="A21" s="62"/>
      <c r="B21" s="57" t="s">
        <v>21</v>
      </c>
      <c r="C21" s="296">
        <v>0</v>
      </c>
      <c r="D21" s="296">
        <v>0</v>
      </c>
      <c r="E21" s="298">
        <v>0</v>
      </c>
      <c r="F21" s="296">
        <v>0</v>
      </c>
      <c r="G21" s="296">
        <v>0</v>
      </c>
      <c r="H21" s="298">
        <v>0</v>
      </c>
      <c r="I21" s="296">
        <v>0</v>
      </c>
      <c r="J21" s="296">
        <v>0</v>
      </c>
      <c r="K21" s="298">
        <v>0</v>
      </c>
      <c r="M21" s="77"/>
      <c r="N21" s="77"/>
      <c r="O21" s="77"/>
      <c r="P21" s="77"/>
      <c r="Q21" s="77"/>
      <c r="R21" s="77"/>
      <c r="S21" s="77"/>
      <c r="T21" s="77"/>
      <c r="U21" s="77"/>
      <c r="V21" s="285"/>
      <c r="W21" s="285"/>
      <c r="X21" s="285"/>
      <c r="Y21" s="285"/>
      <c r="Z21" s="285"/>
    </row>
    <row r="22" spans="1:26" s="52" customFormat="1" ht="12" customHeight="1" x14ac:dyDescent="0.2">
      <c r="A22" s="62"/>
      <c r="B22" s="57" t="s">
        <v>12</v>
      </c>
      <c r="C22" s="296">
        <v>496</v>
      </c>
      <c r="D22" s="296">
        <v>576</v>
      </c>
      <c r="E22" s="298">
        <v>16.129032257999999</v>
      </c>
      <c r="F22" s="296">
        <v>0</v>
      </c>
      <c r="G22" s="296">
        <v>0</v>
      </c>
      <c r="H22" s="298">
        <v>0</v>
      </c>
      <c r="I22" s="296">
        <v>496</v>
      </c>
      <c r="J22" s="296">
        <v>576</v>
      </c>
      <c r="K22" s="298">
        <v>16.129032257999999</v>
      </c>
      <c r="M22" s="77"/>
      <c r="N22" s="77"/>
      <c r="O22" s="77"/>
      <c r="P22" s="77"/>
      <c r="Q22" s="77"/>
      <c r="R22" s="77"/>
      <c r="S22" s="77"/>
      <c r="T22" s="77"/>
      <c r="U22" s="77"/>
      <c r="V22" s="285"/>
      <c r="W22" s="285"/>
      <c r="X22" s="285"/>
      <c r="Y22" s="285"/>
      <c r="Z22" s="285"/>
    </row>
    <row r="23" spans="1:26" s="52" customFormat="1" ht="12" customHeight="1" x14ac:dyDescent="0.2">
      <c r="B23" s="57" t="s">
        <v>99</v>
      </c>
      <c r="C23" s="296">
        <v>9080</v>
      </c>
      <c r="D23" s="296">
        <v>10497</v>
      </c>
      <c r="E23" s="298">
        <v>15.605726872</v>
      </c>
      <c r="F23" s="296">
        <v>9080</v>
      </c>
      <c r="G23" s="296">
        <v>10497</v>
      </c>
      <c r="H23" s="298">
        <v>15.605726872</v>
      </c>
      <c r="I23" s="296">
        <v>0</v>
      </c>
      <c r="J23" s="296">
        <v>0</v>
      </c>
      <c r="K23" s="298">
        <v>0</v>
      </c>
      <c r="M23" s="77"/>
      <c r="N23" s="77"/>
      <c r="O23" s="77"/>
      <c r="P23" s="77"/>
      <c r="Q23" s="77"/>
      <c r="R23" s="77"/>
      <c r="S23" s="77"/>
      <c r="T23" s="77"/>
      <c r="U23" s="77"/>
      <c r="V23" s="285"/>
      <c r="W23" s="285"/>
      <c r="X23" s="285"/>
      <c r="Y23" s="285"/>
      <c r="Z23" s="285"/>
    </row>
    <row r="24" spans="1:26" s="68" customFormat="1" ht="16.5" customHeight="1" x14ac:dyDescent="0.2">
      <c r="A24" s="512" t="s">
        <v>110</v>
      </c>
      <c r="B24" s="513"/>
      <c r="C24" s="513"/>
      <c r="D24" s="513"/>
      <c r="E24" s="513"/>
      <c r="F24" s="513"/>
      <c r="G24" s="513"/>
      <c r="H24" s="513"/>
      <c r="I24" s="513"/>
      <c r="J24" s="513"/>
      <c r="K24" s="513"/>
      <c r="L24" s="199"/>
      <c r="M24" s="77"/>
      <c r="N24" s="77"/>
      <c r="O24" s="77"/>
      <c r="P24" s="77"/>
      <c r="Q24" s="77"/>
      <c r="R24" s="77"/>
      <c r="S24" s="77"/>
      <c r="T24" s="77"/>
      <c r="U24" s="77"/>
      <c r="V24" s="285"/>
      <c r="W24" s="285"/>
      <c r="X24" s="285"/>
      <c r="Y24" s="285"/>
      <c r="Z24" s="285"/>
    </row>
    <row r="25" spans="1:26" s="52" customFormat="1" ht="12" customHeight="1" x14ac:dyDescent="0.2">
      <c r="B25" s="62" t="s">
        <v>18</v>
      </c>
      <c r="C25" s="299">
        <v>36576</v>
      </c>
      <c r="D25" s="299">
        <v>46100</v>
      </c>
      <c r="E25" s="300">
        <v>26.038932633000002</v>
      </c>
      <c r="F25" s="299">
        <v>33557</v>
      </c>
      <c r="G25" s="299">
        <v>44325</v>
      </c>
      <c r="H25" s="300">
        <v>32.088684923999999</v>
      </c>
      <c r="I25" s="299">
        <v>3019</v>
      </c>
      <c r="J25" s="299">
        <v>1775</v>
      </c>
      <c r="K25" s="302">
        <v>-41.20569725</v>
      </c>
      <c r="M25" s="77"/>
      <c r="N25" s="77"/>
      <c r="O25" s="77"/>
      <c r="P25" s="77"/>
      <c r="Q25" s="77"/>
      <c r="R25" s="77"/>
      <c r="S25" s="77"/>
      <c r="T25" s="77"/>
      <c r="U25" s="77"/>
      <c r="V25" s="285"/>
      <c r="W25" s="285"/>
      <c r="X25" s="285"/>
      <c r="Y25" s="285"/>
      <c r="Z25" s="285"/>
    </row>
    <row r="26" spans="1:26" s="52" customFormat="1" ht="12" customHeight="1" x14ac:dyDescent="0.2">
      <c r="A26" s="62"/>
      <c r="B26" s="57" t="s">
        <v>31</v>
      </c>
      <c r="C26" s="296">
        <v>888</v>
      </c>
      <c r="D26" s="296">
        <v>1068</v>
      </c>
      <c r="E26" s="298">
        <v>20.270270270000001</v>
      </c>
      <c r="F26" s="296">
        <v>176</v>
      </c>
      <c r="G26" s="296">
        <v>517</v>
      </c>
      <c r="H26" s="298">
        <v>193.75</v>
      </c>
      <c r="I26" s="296">
        <v>712</v>
      </c>
      <c r="J26" s="296">
        <v>551</v>
      </c>
      <c r="K26" s="301">
        <v>-22.612359550000001</v>
      </c>
      <c r="M26" s="77"/>
      <c r="N26" s="77"/>
      <c r="O26" s="77"/>
      <c r="P26" s="77"/>
      <c r="Q26" s="77"/>
      <c r="R26" s="77"/>
      <c r="S26" s="77"/>
      <c r="T26" s="77"/>
      <c r="U26" s="77"/>
      <c r="V26" s="285"/>
      <c r="W26" s="285"/>
      <c r="X26" s="285"/>
      <c r="Y26" s="285"/>
      <c r="Z26" s="285"/>
    </row>
    <row r="27" spans="1:26" s="52" customFormat="1" ht="12" customHeight="1" x14ac:dyDescent="0.2">
      <c r="A27" s="62"/>
      <c r="B27" s="57" t="s">
        <v>20</v>
      </c>
      <c r="C27" s="296">
        <v>30878</v>
      </c>
      <c r="D27" s="296">
        <v>40406</v>
      </c>
      <c r="E27" s="298">
        <v>30.856920785</v>
      </c>
      <c r="F27" s="296">
        <v>30244</v>
      </c>
      <c r="G27" s="296">
        <v>40406</v>
      </c>
      <c r="H27" s="298">
        <v>33.600052902999998</v>
      </c>
      <c r="I27" s="296">
        <v>634</v>
      </c>
      <c r="J27" s="296">
        <v>0</v>
      </c>
      <c r="K27" s="301">
        <v>-100</v>
      </c>
      <c r="M27" s="77"/>
      <c r="N27" s="77"/>
      <c r="O27" s="77"/>
      <c r="P27" s="77"/>
      <c r="Q27" s="77"/>
      <c r="R27" s="77"/>
      <c r="S27" s="77"/>
      <c r="T27" s="77"/>
      <c r="U27" s="77"/>
      <c r="V27" s="285"/>
      <c r="W27" s="285"/>
      <c r="X27" s="285"/>
      <c r="Y27" s="285"/>
      <c r="Z27" s="285"/>
    </row>
    <row r="28" spans="1:26" s="52" customFormat="1" ht="12" customHeight="1" x14ac:dyDescent="0.2">
      <c r="A28" s="62"/>
      <c r="B28" s="57" t="s">
        <v>22</v>
      </c>
      <c r="C28" s="296">
        <v>4784</v>
      </c>
      <c r="D28" s="296">
        <v>4626</v>
      </c>
      <c r="E28" s="301">
        <v>-3.3026755849999998</v>
      </c>
      <c r="F28" s="296">
        <v>3124</v>
      </c>
      <c r="G28" s="296">
        <v>3402</v>
      </c>
      <c r="H28" s="298">
        <v>8.8988476312000007</v>
      </c>
      <c r="I28" s="296">
        <v>1660</v>
      </c>
      <c r="J28" s="296">
        <v>1224</v>
      </c>
      <c r="K28" s="301">
        <v>-26.26506024</v>
      </c>
      <c r="M28" s="77"/>
      <c r="N28" s="77"/>
      <c r="O28" s="77"/>
      <c r="P28" s="77"/>
      <c r="Q28" s="77"/>
      <c r="R28" s="77"/>
      <c r="S28" s="77"/>
      <c r="T28" s="77"/>
      <c r="U28" s="77"/>
      <c r="V28" s="285"/>
      <c r="W28" s="285"/>
      <c r="X28" s="285"/>
      <c r="Y28" s="285"/>
      <c r="Z28" s="285"/>
    </row>
    <row r="29" spans="1:26" s="52" customFormat="1" ht="12" customHeight="1" x14ac:dyDescent="0.2">
      <c r="A29" s="62"/>
      <c r="B29" s="57" t="s">
        <v>19</v>
      </c>
      <c r="C29" s="296">
        <v>26</v>
      </c>
      <c r="D29" s="296">
        <v>0</v>
      </c>
      <c r="E29" s="301">
        <v>-100</v>
      </c>
      <c r="F29" s="296">
        <v>13</v>
      </c>
      <c r="G29" s="296">
        <v>0</v>
      </c>
      <c r="H29" s="301">
        <v>-100</v>
      </c>
      <c r="I29" s="296">
        <v>13</v>
      </c>
      <c r="J29" s="296">
        <v>0</v>
      </c>
      <c r="K29" s="301">
        <v>-100</v>
      </c>
      <c r="M29" s="77"/>
      <c r="N29" s="77"/>
      <c r="O29" s="77"/>
      <c r="P29" s="77"/>
      <c r="Q29" s="77"/>
      <c r="R29" s="77"/>
      <c r="S29" s="77"/>
      <c r="T29" s="77"/>
      <c r="U29" s="77"/>
      <c r="V29" s="285"/>
      <c r="W29" s="285"/>
      <c r="X29" s="285"/>
      <c r="Y29" s="285"/>
      <c r="Z29" s="285"/>
    </row>
    <row r="30" spans="1:26" s="52" customFormat="1" ht="12" customHeight="1" x14ac:dyDescent="0.2">
      <c r="A30" s="62"/>
      <c r="B30" s="57" t="s">
        <v>21</v>
      </c>
      <c r="C30" s="296">
        <v>0</v>
      </c>
      <c r="D30" s="296">
        <v>0</v>
      </c>
      <c r="E30" s="298">
        <v>0</v>
      </c>
      <c r="F30" s="296">
        <v>0</v>
      </c>
      <c r="G30" s="296">
        <v>0</v>
      </c>
      <c r="H30" s="298">
        <v>0</v>
      </c>
      <c r="I30" s="296">
        <v>0</v>
      </c>
      <c r="J30" s="296">
        <v>0</v>
      </c>
      <c r="K30" s="298">
        <v>0</v>
      </c>
      <c r="M30" s="77"/>
      <c r="N30" s="77"/>
      <c r="O30" s="77"/>
      <c r="P30" s="77"/>
      <c r="Q30" s="77"/>
      <c r="R30" s="77"/>
      <c r="S30" s="77"/>
      <c r="T30" s="77"/>
      <c r="U30" s="77"/>
      <c r="V30" s="285"/>
      <c r="W30" s="285"/>
      <c r="X30" s="285"/>
      <c r="Y30" s="285"/>
      <c r="Z30" s="285"/>
    </row>
    <row r="31" spans="1:26" s="52" customFormat="1" ht="12" customHeight="1" x14ac:dyDescent="0.2">
      <c r="A31" s="62"/>
      <c r="B31" s="57" t="s">
        <v>12</v>
      </c>
      <c r="C31" s="296">
        <v>0</v>
      </c>
      <c r="D31" s="296">
        <v>0</v>
      </c>
      <c r="E31" s="298">
        <v>0</v>
      </c>
      <c r="F31" s="296">
        <v>0</v>
      </c>
      <c r="G31" s="296">
        <v>0</v>
      </c>
      <c r="H31" s="298">
        <v>0</v>
      </c>
      <c r="I31" s="296">
        <v>0</v>
      </c>
      <c r="J31" s="296">
        <v>0</v>
      </c>
      <c r="K31" s="298">
        <v>0</v>
      </c>
      <c r="M31" s="77"/>
      <c r="N31" s="77"/>
      <c r="O31" s="77"/>
      <c r="P31" s="77"/>
      <c r="Q31" s="77"/>
      <c r="R31" s="77"/>
      <c r="S31" s="77"/>
      <c r="T31" s="77"/>
      <c r="U31" s="77"/>
      <c r="V31" s="285"/>
      <c r="W31" s="285"/>
      <c r="X31" s="285"/>
      <c r="Y31" s="285"/>
      <c r="Z31" s="285"/>
    </row>
    <row r="32" spans="1:26" s="52" customFormat="1" ht="12" customHeight="1" x14ac:dyDescent="0.2">
      <c r="A32" s="62"/>
      <c r="B32" s="57" t="s">
        <v>99</v>
      </c>
      <c r="C32" s="296">
        <v>0</v>
      </c>
      <c r="D32" s="296">
        <v>0</v>
      </c>
      <c r="E32" s="298">
        <v>0</v>
      </c>
      <c r="F32" s="296">
        <v>0</v>
      </c>
      <c r="G32" s="296">
        <v>0</v>
      </c>
      <c r="H32" s="298">
        <v>0</v>
      </c>
      <c r="I32" s="296">
        <v>0</v>
      </c>
      <c r="J32" s="296">
        <v>0</v>
      </c>
      <c r="K32" s="298">
        <v>0</v>
      </c>
      <c r="M32" s="77"/>
      <c r="N32" s="77"/>
      <c r="O32" s="77"/>
      <c r="P32" s="77"/>
      <c r="Q32" s="77"/>
      <c r="R32" s="77"/>
      <c r="S32" s="77"/>
      <c r="T32" s="77"/>
      <c r="U32" s="77"/>
      <c r="V32" s="285"/>
      <c r="W32" s="285"/>
      <c r="X32" s="285"/>
      <c r="Y32" s="285"/>
      <c r="Z32" s="285"/>
    </row>
    <row r="33" spans="1:26" s="68" customFormat="1" ht="16.5" customHeight="1" x14ac:dyDescent="0.2">
      <c r="A33" s="512" t="s">
        <v>63</v>
      </c>
      <c r="B33" s="513"/>
      <c r="C33" s="513"/>
      <c r="D33" s="513"/>
      <c r="E33" s="513"/>
      <c r="F33" s="513"/>
      <c r="G33" s="513"/>
      <c r="H33" s="513"/>
      <c r="I33" s="513"/>
      <c r="J33" s="513"/>
      <c r="K33" s="513"/>
      <c r="L33" s="199"/>
      <c r="M33" s="77"/>
      <c r="N33" s="77"/>
      <c r="O33" s="77"/>
      <c r="P33" s="77"/>
      <c r="Q33" s="77"/>
      <c r="R33" s="77"/>
      <c r="S33" s="77"/>
      <c r="T33" s="77"/>
      <c r="U33" s="77"/>
      <c r="V33" s="285"/>
      <c r="W33" s="285"/>
      <c r="X33" s="285"/>
      <c r="Y33" s="285"/>
      <c r="Z33" s="285"/>
    </row>
    <row r="34" spans="1:26" s="52" customFormat="1" ht="12" customHeight="1" x14ac:dyDescent="0.2">
      <c r="B34" s="62" t="s">
        <v>18</v>
      </c>
      <c r="C34" s="299">
        <v>90655647</v>
      </c>
      <c r="D34" s="299">
        <v>94439168</v>
      </c>
      <c r="E34" s="300">
        <v>4.1735083529999999</v>
      </c>
      <c r="F34" s="299">
        <v>90606209</v>
      </c>
      <c r="G34" s="299">
        <v>94425860</v>
      </c>
      <c r="H34" s="300">
        <v>4.2156614234000003</v>
      </c>
      <c r="I34" s="299">
        <v>49438</v>
      </c>
      <c r="J34" s="299">
        <v>13308</v>
      </c>
      <c r="K34" s="302">
        <v>-73.081435330000005</v>
      </c>
      <c r="M34" s="77"/>
      <c r="N34" s="77"/>
      <c r="O34" s="77"/>
      <c r="P34" s="77"/>
      <c r="Q34" s="77"/>
      <c r="R34" s="77"/>
      <c r="S34" s="77"/>
      <c r="T34" s="77"/>
      <c r="U34" s="77"/>
      <c r="V34" s="285"/>
      <c r="W34" s="285"/>
      <c r="X34" s="285"/>
      <c r="Y34" s="285"/>
      <c r="Z34" s="285"/>
    </row>
    <row r="35" spans="1:26" s="52" customFormat="1" ht="12" customHeight="1" x14ac:dyDescent="0.2">
      <c r="A35" s="62"/>
      <c r="B35" s="57" t="s">
        <v>31</v>
      </c>
      <c r="C35" s="296">
        <v>15917810</v>
      </c>
      <c r="D35" s="296">
        <v>15490069</v>
      </c>
      <c r="E35" s="301">
        <v>-2.6871849829999999</v>
      </c>
      <c r="F35" s="296">
        <v>15910461</v>
      </c>
      <c r="G35" s="296">
        <v>15490069</v>
      </c>
      <c r="H35" s="301">
        <v>-2.642236451</v>
      </c>
      <c r="I35" s="296">
        <v>7349</v>
      </c>
      <c r="J35" s="296">
        <v>0</v>
      </c>
      <c r="K35" s="301">
        <v>-100</v>
      </c>
      <c r="M35" s="77"/>
      <c r="N35" s="77"/>
      <c r="O35" s="77"/>
      <c r="P35" s="77"/>
      <c r="Q35" s="77"/>
      <c r="R35" s="77"/>
      <c r="S35" s="77"/>
      <c r="T35" s="77"/>
      <c r="U35" s="77"/>
      <c r="V35" s="285"/>
      <c r="W35" s="285"/>
      <c r="X35" s="285"/>
      <c r="Y35" s="285"/>
      <c r="Z35" s="285"/>
    </row>
    <row r="36" spans="1:26" s="52" customFormat="1" ht="12" customHeight="1" x14ac:dyDescent="0.2">
      <c r="A36" s="62"/>
      <c r="B36" s="57" t="s">
        <v>20</v>
      </c>
      <c r="C36" s="296">
        <v>8921621</v>
      </c>
      <c r="D36" s="296">
        <v>8395192</v>
      </c>
      <c r="E36" s="301">
        <v>-5.9005981089999997</v>
      </c>
      <c r="F36" s="296">
        <v>8899681</v>
      </c>
      <c r="G36" s="296">
        <v>8395051</v>
      </c>
      <c r="H36" s="301">
        <v>-5.6702032349999998</v>
      </c>
      <c r="I36" s="296">
        <v>21940</v>
      </c>
      <c r="J36" s="296">
        <v>141</v>
      </c>
      <c r="K36" s="301">
        <v>-99.357338200000001</v>
      </c>
      <c r="M36" s="77"/>
      <c r="N36" s="77"/>
      <c r="O36" s="77"/>
      <c r="P36" s="77"/>
      <c r="Q36" s="77"/>
      <c r="R36" s="77"/>
      <c r="S36" s="77"/>
      <c r="T36" s="77"/>
      <c r="U36" s="77"/>
      <c r="V36" s="285"/>
      <c r="W36" s="285"/>
      <c r="X36" s="285"/>
      <c r="Y36" s="285"/>
      <c r="Z36" s="285"/>
    </row>
    <row r="37" spans="1:26" s="52" customFormat="1" ht="12" customHeight="1" x14ac:dyDescent="0.2">
      <c r="A37" s="62"/>
      <c r="B37" s="57" t="s">
        <v>22</v>
      </c>
      <c r="C37" s="296">
        <v>65816216</v>
      </c>
      <c r="D37" s="296">
        <v>70553907</v>
      </c>
      <c r="E37" s="298">
        <v>7.1983643058000002</v>
      </c>
      <c r="F37" s="296">
        <v>65796067</v>
      </c>
      <c r="G37" s="296">
        <v>70540740</v>
      </c>
      <c r="H37" s="298">
        <v>7.2111802670999996</v>
      </c>
      <c r="I37" s="296">
        <v>20149</v>
      </c>
      <c r="J37" s="296">
        <v>13167</v>
      </c>
      <c r="K37" s="301">
        <v>-34.651843759999998</v>
      </c>
      <c r="M37" s="77"/>
      <c r="N37" s="77"/>
      <c r="O37" s="77"/>
      <c r="P37" s="77"/>
      <c r="Q37" s="77"/>
      <c r="R37" s="77"/>
      <c r="S37" s="77"/>
      <c r="T37" s="77"/>
      <c r="U37" s="77"/>
      <c r="V37" s="285"/>
      <c r="W37" s="285"/>
      <c r="X37" s="285"/>
      <c r="Y37" s="285"/>
      <c r="Z37" s="285"/>
    </row>
    <row r="38" spans="1:26" s="52" customFormat="1" ht="12" customHeight="1" x14ac:dyDescent="0.2">
      <c r="A38" s="62"/>
      <c r="B38" s="57" t="s">
        <v>19</v>
      </c>
      <c r="C38" s="296">
        <v>0</v>
      </c>
      <c r="D38" s="296">
        <v>0</v>
      </c>
      <c r="E38" s="298">
        <v>0</v>
      </c>
      <c r="F38" s="296">
        <v>0</v>
      </c>
      <c r="G38" s="296">
        <v>0</v>
      </c>
      <c r="H38" s="298">
        <v>0</v>
      </c>
      <c r="I38" s="296">
        <v>0</v>
      </c>
      <c r="J38" s="296">
        <v>0</v>
      </c>
      <c r="K38" s="298">
        <v>0</v>
      </c>
      <c r="M38" s="77"/>
      <c r="N38" s="77"/>
      <c r="O38" s="77"/>
      <c r="P38" s="77"/>
      <c r="Q38" s="77"/>
      <c r="R38" s="77"/>
      <c r="S38" s="77"/>
      <c r="T38" s="77"/>
      <c r="U38" s="77"/>
      <c r="V38" s="285"/>
      <c r="W38" s="285"/>
      <c r="X38" s="285"/>
      <c r="Y38" s="285"/>
      <c r="Z38" s="285"/>
    </row>
    <row r="39" spans="1:26" s="52" customFormat="1" ht="12" customHeight="1" x14ac:dyDescent="0.2">
      <c r="A39" s="62"/>
      <c r="B39" s="57" t="s">
        <v>21</v>
      </c>
      <c r="C39" s="296">
        <v>0</v>
      </c>
      <c r="D39" s="296">
        <v>0</v>
      </c>
      <c r="E39" s="298">
        <v>0</v>
      </c>
      <c r="F39" s="296">
        <v>0</v>
      </c>
      <c r="G39" s="296">
        <v>0</v>
      </c>
      <c r="H39" s="298">
        <v>0</v>
      </c>
      <c r="I39" s="296">
        <v>0</v>
      </c>
      <c r="J39" s="296">
        <v>0</v>
      </c>
      <c r="K39" s="298">
        <v>0</v>
      </c>
      <c r="M39" s="77"/>
      <c r="N39" s="77"/>
      <c r="O39" s="77"/>
      <c r="P39" s="77"/>
      <c r="Q39" s="77"/>
      <c r="R39" s="77"/>
      <c r="S39" s="77"/>
      <c r="T39" s="77"/>
      <c r="U39" s="77"/>
      <c r="V39" s="285"/>
      <c r="W39" s="285"/>
      <c r="X39" s="285"/>
      <c r="Y39" s="285"/>
      <c r="Z39" s="285"/>
    </row>
    <row r="40" spans="1:26" s="52" customFormat="1" ht="12" customHeight="1" x14ac:dyDescent="0.2">
      <c r="A40" s="62"/>
      <c r="B40" s="57" t="s">
        <v>12</v>
      </c>
      <c r="C40" s="296">
        <v>0</v>
      </c>
      <c r="D40" s="296">
        <v>0</v>
      </c>
      <c r="E40" s="298">
        <v>0</v>
      </c>
      <c r="F40" s="296">
        <v>0</v>
      </c>
      <c r="G40" s="296">
        <v>0</v>
      </c>
      <c r="H40" s="298">
        <v>0</v>
      </c>
      <c r="I40" s="296">
        <v>0</v>
      </c>
      <c r="J40" s="296">
        <v>0</v>
      </c>
      <c r="K40" s="298">
        <v>0</v>
      </c>
      <c r="M40" s="77"/>
      <c r="N40" s="77"/>
      <c r="O40" s="77"/>
      <c r="P40" s="77"/>
      <c r="Q40" s="77"/>
      <c r="R40" s="77"/>
      <c r="S40" s="77"/>
      <c r="T40" s="77"/>
      <c r="U40" s="77"/>
      <c r="V40" s="285"/>
      <c r="W40" s="285"/>
      <c r="X40" s="285"/>
      <c r="Y40" s="285"/>
      <c r="Z40" s="285"/>
    </row>
    <row r="41" spans="1:26" s="52" customFormat="1" ht="12" customHeight="1" x14ac:dyDescent="0.2">
      <c r="A41" s="62"/>
      <c r="B41" s="57" t="s">
        <v>99</v>
      </c>
      <c r="C41" s="296">
        <v>0</v>
      </c>
      <c r="D41" s="296">
        <v>0</v>
      </c>
      <c r="E41" s="298">
        <v>0</v>
      </c>
      <c r="F41" s="296">
        <v>0</v>
      </c>
      <c r="G41" s="296">
        <v>0</v>
      </c>
      <c r="H41" s="298">
        <v>0</v>
      </c>
      <c r="I41" s="296">
        <v>0</v>
      </c>
      <c r="J41" s="296">
        <v>0</v>
      </c>
      <c r="K41" s="298">
        <v>0</v>
      </c>
      <c r="M41" s="77"/>
      <c r="N41" s="77"/>
      <c r="O41" s="77"/>
      <c r="P41" s="77"/>
      <c r="Q41" s="77"/>
      <c r="R41" s="77"/>
      <c r="S41" s="77"/>
      <c r="T41" s="77"/>
      <c r="U41" s="77"/>
      <c r="V41" s="285"/>
      <c r="W41" s="285"/>
      <c r="X41" s="285"/>
      <c r="Y41" s="285"/>
      <c r="Z41" s="285"/>
    </row>
    <row r="42" spans="1:26" s="68" customFormat="1" ht="16.5" customHeight="1" x14ac:dyDescent="0.2">
      <c r="A42" s="512" t="s">
        <v>79</v>
      </c>
      <c r="B42" s="513"/>
      <c r="C42" s="513"/>
      <c r="D42" s="513"/>
      <c r="E42" s="513"/>
      <c r="F42" s="513"/>
      <c r="G42" s="513"/>
      <c r="H42" s="513"/>
      <c r="I42" s="513"/>
      <c r="J42" s="513"/>
      <c r="K42" s="513"/>
      <c r="L42" s="199"/>
      <c r="M42" s="77"/>
      <c r="N42" s="77"/>
      <c r="O42" s="77"/>
      <c r="P42" s="77"/>
      <c r="Q42" s="77"/>
      <c r="R42" s="77"/>
      <c r="S42" s="77"/>
      <c r="T42" s="77"/>
      <c r="U42" s="77"/>
      <c r="V42" s="285"/>
      <c r="W42" s="285"/>
      <c r="X42" s="285"/>
      <c r="Y42" s="285"/>
      <c r="Z42" s="285"/>
    </row>
    <row r="43" spans="1:26" s="52" customFormat="1" ht="11.25" x14ac:dyDescent="0.2">
      <c r="B43" s="62" t="s">
        <v>18</v>
      </c>
      <c r="C43" s="299">
        <v>3330975</v>
      </c>
      <c r="D43" s="299">
        <v>3719316</v>
      </c>
      <c r="E43" s="300">
        <v>11.658478372999999</v>
      </c>
      <c r="F43" s="299">
        <v>3327116</v>
      </c>
      <c r="G43" s="299">
        <v>3719316</v>
      </c>
      <c r="H43" s="300">
        <v>11.787986953000001</v>
      </c>
      <c r="I43" s="299">
        <v>3859</v>
      </c>
      <c r="J43" s="299">
        <v>0</v>
      </c>
      <c r="K43" s="302">
        <v>-100</v>
      </c>
      <c r="L43" s="183"/>
      <c r="M43" s="77"/>
      <c r="N43" s="77"/>
      <c r="O43" s="77"/>
      <c r="P43" s="77"/>
      <c r="Q43" s="77"/>
      <c r="R43" s="77"/>
      <c r="S43" s="77"/>
      <c r="T43" s="77"/>
      <c r="U43" s="77"/>
      <c r="V43" s="285"/>
      <c r="W43" s="285"/>
      <c r="X43" s="285"/>
      <c r="Y43" s="285"/>
      <c r="Z43" s="285"/>
    </row>
    <row r="44" spans="1:26" s="52" customFormat="1" ht="11.25" x14ac:dyDescent="0.2">
      <c r="A44" s="62"/>
      <c r="B44" s="57" t="s">
        <v>31</v>
      </c>
      <c r="C44" s="296">
        <v>5247</v>
      </c>
      <c r="D44" s="296">
        <v>1285</v>
      </c>
      <c r="E44" s="301">
        <v>-75.509815130000007</v>
      </c>
      <c r="F44" s="296">
        <v>1388</v>
      </c>
      <c r="G44" s="296">
        <v>1285</v>
      </c>
      <c r="H44" s="301">
        <v>-7.4207492799999999</v>
      </c>
      <c r="I44" s="296">
        <v>3859</v>
      </c>
      <c r="J44" s="296">
        <v>0</v>
      </c>
      <c r="K44" s="301">
        <v>-100</v>
      </c>
      <c r="L44" s="183"/>
      <c r="M44" s="77"/>
      <c r="N44" s="77"/>
      <c r="O44" s="77"/>
      <c r="P44" s="77"/>
      <c r="Q44" s="77"/>
      <c r="R44" s="77"/>
      <c r="S44" s="77"/>
      <c r="T44" s="77"/>
      <c r="U44" s="77"/>
      <c r="V44" s="285"/>
      <c r="W44" s="285"/>
      <c r="X44" s="285"/>
      <c r="Y44" s="285"/>
      <c r="Z44" s="285"/>
    </row>
    <row r="45" spans="1:26" s="52" customFormat="1" ht="11.25" x14ac:dyDescent="0.2">
      <c r="A45" s="62"/>
      <c r="B45" s="57" t="s">
        <v>20</v>
      </c>
      <c r="C45" s="296">
        <v>699667</v>
      </c>
      <c r="D45" s="296">
        <v>730403</v>
      </c>
      <c r="E45" s="298">
        <v>4.3929469305</v>
      </c>
      <c r="F45" s="296">
        <v>699667</v>
      </c>
      <c r="G45" s="296">
        <v>730403</v>
      </c>
      <c r="H45" s="298">
        <v>4.3929469305</v>
      </c>
      <c r="I45" s="296">
        <v>0</v>
      </c>
      <c r="J45" s="296">
        <v>0</v>
      </c>
      <c r="K45" s="298">
        <v>0</v>
      </c>
      <c r="L45" s="183"/>
      <c r="M45" s="77"/>
      <c r="N45" s="77"/>
      <c r="O45" s="77"/>
      <c r="P45" s="77"/>
      <c r="Q45" s="77"/>
      <c r="R45" s="77"/>
      <c r="S45" s="77"/>
      <c r="T45" s="77"/>
      <c r="U45" s="77"/>
      <c r="V45" s="285"/>
      <c r="W45" s="285"/>
      <c r="X45" s="285"/>
      <c r="Y45" s="285"/>
      <c r="Z45" s="285"/>
    </row>
    <row r="46" spans="1:26" s="52" customFormat="1" ht="11.25" x14ac:dyDescent="0.2">
      <c r="A46" s="62"/>
      <c r="B46" s="57" t="s">
        <v>22</v>
      </c>
      <c r="C46" s="296">
        <v>2626061</v>
      </c>
      <c r="D46" s="296">
        <v>2987628</v>
      </c>
      <c r="E46" s="298">
        <v>13.76841589</v>
      </c>
      <c r="F46" s="296">
        <v>2626061</v>
      </c>
      <c r="G46" s="296">
        <v>2987628</v>
      </c>
      <c r="H46" s="298">
        <v>13.76841589</v>
      </c>
      <c r="I46" s="296">
        <v>0</v>
      </c>
      <c r="J46" s="296">
        <v>0</v>
      </c>
      <c r="K46" s="298">
        <v>0</v>
      </c>
      <c r="L46" s="183"/>
      <c r="M46" s="77"/>
      <c r="N46" s="77"/>
      <c r="O46" s="77"/>
      <c r="P46" s="77"/>
      <c r="Q46" s="77"/>
      <c r="R46" s="77"/>
      <c r="S46" s="77"/>
      <c r="T46" s="77"/>
      <c r="U46" s="77"/>
      <c r="V46" s="285"/>
      <c r="W46" s="285"/>
      <c r="X46" s="285"/>
      <c r="Y46" s="285"/>
      <c r="Z46" s="285"/>
    </row>
    <row r="47" spans="1:26" s="52" customFormat="1" ht="11.25" x14ac:dyDescent="0.2">
      <c r="A47" s="62"/>
      <c r="B47" s="57" t="s">
        <v>19</v>
      </c>
      <c r="C47" s="296">
        <v>0</v>
      </c>
      <c r="D47" s="296">
        <v>0</v>
      </c>
      <c r="E47" s="298">
        <v>0</v>
      </c>
      <c r="F47" s="296">
        <v>0</v>
      </c>
      <c r="G47" s="296">
        <v>0</v>
      </c>
      <c r="H47" s="298">
        <v>0</v>
      </c>
      <c r="I47" s="296">
        <v>0</v>
      </c>
      <c r="J47" s="296">
        <v>0</v>
      </c>
      <c r="K47" s="298">
        <v>0</v>
      </c>
      <c r="L47" s="183"/>
      <c r="M47" s="77"/>
      <c r="N47" s="77"/>
      <c r="O47" s="77"/>
      <c r="P47" s="77"/>
      <c r="Q47" s="77"/>
      <c r="R47" s="77"/>
      <c r="S47" s="77"/>
      <c r="T47" s="77"/>
      <c r="U47" s="77"/>
      <c r="V47" s="285"/>
      <c r="W47" s="285"/>
      <c r="X47" s="285"/>
      <c r="Y47" s="285"/>
      <c r="Z47" s="285"/>
    </row>
    <row r="48" spans="1:26" s="52" customFormat="1" ht="11.25" x14ac:dyDescent="0.2">
      <c r="A48" s="62"/>
      <c r="B48" s="57" t="s">
        <v>21</v>
      </c>
      <c r="C48" s="296">
        <v>0</v>
      </c>
      <c r="D48" s="296">
        <v>0</v>
      </c>
      <c r="E48" s="298">
        <v>0</v>
      </c>
      <c r="F48" s="296">
        <v>0</v>
      </c>
      <c r="G48" s="296">
        <v>0</v>
      </c>
      <c r="H48" s="298">
        <v>0</v>
      </c>
      <c r="I48" s="296">
        <v>0</v>
      </c>
      <c r="J48" s="296">
        <v>0</v>
      </c>
      <c r="K48" s="298">
        <v>0</v>
      </c>
      <c r="L48" s="183"/>
      <c r="M48" s="77"/>
      <c r="N48" s="77"/>
      <c r="O48" s="77"/>
      <c r="P48" s="77"/>
      <c r="Q48" s="77"/>
      <c r="R48" s="77"/>
      <c r="S48" s="77"/>
      <c r="T48" s="77"/>
      <c r="U48" s="77"/>
      <c r="V48" s="285"/>
      <c r="W48" s="285"/>
      <c r="X48" s="285"/>
      <c r="Y48" s="285"/>
      <c r="Z48" s="285"/>
    </row>
    <row r="49" spans="1:26" s="52" customFormat="1" ht="11.25" x14ac:dyDescent="0.2">
      <c r="A49" s="62"/>
      <c r="B49" s="57" t="s">
        <v>12</v>
      </c>
      <c r="C49" s="296">
        <v>0</v>
      </c>
      <c r="D49" s="296">
        <v>0</v>
      </c>
      <c r="E49" s="298">
        <v>0</v>
      </c>
      <c r="F49" s="296">
        <v>0</v>
      </c>
      <c r="G49" s="296">
        <v>0</v>
      </c>
      <c r="H49" s="298">
        <v>0</v>
      </c>
      <c r="I49" s="296">
        <v>0</v>
      </c>
      <c r="J49" s="296">
        <v>0</v>
      </c>
      <c r="K49" s="298">
        <v>0</v>
      </c>
      <c r="L49" s="183"/>
      <c r="M49" s="77"/>
      <c r="N49" s="77"/>
      <c r="O49" s="77"/>
      <c r="P49" s="77"/>
      <c r="Q49" s="77"/>
      <c r="R49" s="77"/>
      <c r="S49" s="77"/>
      <c r="T49" s="77"/>
      <c r="U49" s="77"/>
      <c r="V49" s="285"/>
      <c r="W49" s="285"/>
      <c r="X49" s="285"/>
      <c r="Y49" s="285"/>
      <c r="Z49" s="285"/>
    </row>
    <row r="50" spans="1:26" s="52" customFormat="1" ht="11.25" x14ac:dyDescent="0.2">
      <c r="A50" s="62"/>
      <c r="B50" s="57" t="s">
        <v>99</v>
      </c>
      <c r="C50" s="296">
        <v>0</v>
      </c>
      <c r="D50" s="296">
        <v>0</v>
      </c>
      <c r="E50" s="298">
        <v>0</v>
      </c>
      <c r="F50" s="296">
        <v>0</v>
      </c>
      <c r="G50" s="296">
        <v>0</v>
      </c>
      <c r="H50" s="298">
        <v>0</v>
      </c>
      <c r="I50" s="296">
        <v>0</v>
      </c>
      <c r="J50" s="296">
        <v>0</v>
      </c>
      <c r="K50" s="298">
        <v>0</v>
      </c>
      <c r="L50" s="183"/>
      <c r="M50" s="77"/>
      <c r="N50" s="77"/>
      <c r="O50" s="77"/>
      <c r="P50" s="77"/>
      <c r="Q50" s="77"/>
      <c r="R50" s="77"/>
      <c r="S50" s="77"/>
      <c r="T50" s="77"/>
      <c r="U50" s="77"/>
      <c r="V50" s="285"/>
      <c r="W50" s="285"/>
      <c r="X50" s="285"/>
      <c r="Y50" s="285"/>
      <c r="Z50" s="285"/>
    </row>
    <row r="51" spans="1:26" x14ac:dyDescent="0.2">
      <c r="M51" s="285"/>
      <c r="N51" s="285"/>
      <c r="O51" s="285"/>
      <c r="P51" s="285"/>
      <c r="Q51" s="285"/>
      <c r="R51" s="285"/>
      <c r="S51" s="285"/>
      <c r="T51" s="285"/>
      <c r="U51" s="285"/>
      <c r="V51" s="285"/>
      <c r="W51" s="285"/>
      <c r="X51" s="285"/>
      <c r="Y51" s="285"/>
      <c r="Z51" s="285"/>
    </row>
    <row r="52" spans="1:26" s="52" customFormat="1" ht="15.75" customHeight="1" x14ac:dyDescent="0.2">
      <c r="A52" s="516" t="s">
        <v>125</v>
      </c>
      <c r="B52" s="517"/>
      <c r="C52" s="65" t="s">
        <v>18</v>
      </c>
      <c r="D52" s="66"/>
      <c r="E52" s="67"/>
      <c r="F52" s="51" t="s">
        <v>85</v>
      </c>
      <c r="G52" s="66"/>
      <c r="H52" s="67"/>
      <c r="I52" s="65" t="s">
        <v>64</v>
      </c>
      <c r="J52" s="66"/>
      <c r="K52" s="66"/>
      <c r="M52" s="53"/>
      <c r="N52" s="54"/>
      <c r="O52" s="69"/>
    </row>
    <row r="53" spans="1:26" s="52" customFormat="1" ht="11.25" x14ac:dyDescent="0.2">
      <c r="A53" s="518"/>
      <c r="B53" s="519"/>
      <c r="C53" s="55">
        <v>2022</v>
      </c>
      <c r="D53" s="55">
        <v>2023</v>
      </c>
      <c r="E53" s="55" t="s">
        <v>10</v>
      </c>
      <c r="F53" s="55">
        <v>2022</v>
      </c>
      <c r="G53" s="55">
        <v>2023</v>
      </c>
      <c r="H53" s="55" t="s">
        <v>10</v>
      </c>
      <c r="I53" s="55">
        <v>2022</v>
      </c>
      <c r="J53" s="55">
        <v>2023</v>
      </c>
      <c r="K53" s="56" t="s">
        <v>10</v>
      </c>
      <c r="M53" s="54"/>
      <c r="N53" s="54"/>
      <c r="O53" s="69"/>
    </row>
    <row r="54" spans="1:26" s="68" customFormat="1" ht="16.5" customHeight="1" x14ac:dyDescent="0.2">
      <c r="A54" s="512" t="s">
        <v>88</v>
      </c>
      <c r="B54" s="513"/>
      <c r="C54" s="513"/>
      <c r="D54" s="513"/>
      <c r="E54" s="513"/>
      <c r="F54" s="513"/>
      <c r="G54" s="513"/>
      <c r="H54" s="513"/>
      <c r="I54" s="513"/>
      <c r="J54" s="513"/>
      <c r="K54" s="513"/>
      <c r="M54" s="69"/>
      <c r="N54" s="69"/>
      <c r="O54" s="69"/>
      <c r="P54" s="70"/>
      <c r="Q54" s="70"/>
      <c r="R54" s="71"/>
    </row>
    <row r="55" spans="1:26" s="52" customFormat="1" ht="12" customHeight="1" x14ac:dyDescent="0.2">
      <c r="B55" s="62" t="s">
        <v>18</v>
      </c>
      <c r="C55" s="299">
        <v>34254</v>
      </c>
      <c r="D55" s="299">
        <v>38148</v>
      </c>
      <c r="E55" s="300">
        <v>11.368015414</v>
      </c>
      <c r="F55" s="299">
        <v>33693</v>
      </c>
      <c r="G55" s="299">
        <v>37417</v>
      </c>
      <c r="H55" s="300">
        <v>11.052740925</v>
      </c>
      <c r="I55" s="299">
        <v>561</v>
      </c>
      <c r="J55" s="299">
        <v>731</v>
      </c>
      <c r="K55" s="300">
        <v>30.303030303</v>
      </c>
      <c r="L55" s="60"/>
      <c r="M55" s="268"/>
      <c r="N55" s="53"/>
      <c r="O55" s="69"/>
      <c r="P55" s="53"/>
      <c r="Q55" s="53"/>
      <c r="R55" s="61"/>
      <c r="S55" s="53"/>
      <c r="T55" s="53"/>
      <c r="U55" s="61"/>
      <c r="V55" s="61"/>
    </row>
    <row r="56" spans="1:26" s="52" customFormat="1" ht="12" customHeight="1" x14ac:dyDescent="0.2">
      <c r="A56" s="62"/>
      <c r="B56" s="57" t="s">
        <v>31</v>
      </c>
      <c r="C56" s="296">
        <v>5772</v>
      </c>
      <c r="D56" s="296">
        <v>6115</v>
      </c>
      <c r="E56" s="298">
        <v>5.9424809424999996</v>
      </c>
      <c r="F56" s="296">
        <v>5525</v>
      </c>
      <c r="G56" s="296">
        <v>5701</v>
      </c>
      <c r="H56" s="298">
        <v>3.1855203620000001</v>
      </c>
      <c r="I56" s="296">
        <v>247</v>
      </c>
      <c r="J56" s="296">
        <v>414</v>
      </c>
      <c r="K56" s="298">
        <v>67.611336031999997</v>
      </c>
      <c r="M56" s="268"/>
      <c r="N56" s="54"/>
      <c r="O56" s="54"/>
    </row>
    <row r="57" spans="1:26" s="52" customFormat="1" ht="12" customHeight="1" x14ac:dyDescent="0.2">
      <c r="A57" s="62"/>
      <c r="B57" s="57" t="s">
        <v>20</v>
      </c>
      <c r="C57" s="296">
        <v>10324</v>
      </c>
      <c r="D57" s="296">
        <v>11161</v>
      </c>
      <c r="E57" s="298">
        <v>8.1073227430999992</v>
      </c>
      <c r="F57" s="296">
        <v>10297</v>
      </c>
      <c r="G57" s="296">
        <v>11138</v>
      </c>
      <c r="H57" s="298">
        <v>8.1674274059999998</v>
      </c>
      <c r="I57" s="296">
        <v>27</v>
      </c>
      <c r="J57" s="296">
        <v>23</v>
      </c>
      <c r="K57" s="301">
        <v>-14.81481481</v>
      </c>
      <c r="M57" s="268"/>
      <c r="N57" s="54"/>
      <c r="O57" s="54"/>
    </row>
    <row r="58" spans="1:26" s="52" customFormat="1" ht="12" customHeight="1" x14ac:dyDescent="0.2">
      <c r="A58" s="62"/>
      <c r="B58" s="57" t="s">
        <v>22</v>
      </c>
      <c r="C58" s="296">
        <v>17977</v>
      </c>
      <c r="D58" s="296">
        <v>20654</v>
      </c>
      <c r="E58" s="298">
        <v>14.891249930000001</v>
      </c>
      <c r="F58" s="296">
        <v>17750</v>
      </c>
      <c r="G58" s="296">
        <v>20448</v>
      </c>
      <c r="H58" s="298">
        <v>15.2</v>
      </c>
      <c r="I58" s="296">
        <v>227</v>
      </c>
      <c r="J58" s="296">
        <v>206</v>
      </c>
      <c r="K58" s="301">
        <v>-9.2511013220000002</v>
      </c>
      <c r="M58" s="268"/>
      <c r="N58" s="54"/>
      <c r="O58" s="54"/>
    </row>
    <row r="59" spans="1:26" s="52" customFormat="1" ht="12" customHeight="1" x14ac:dyDescent="0.2">
      <c r="A59" s="62"/>
      <c r="B59" s="57" t="s">
        <v>19</v>
      </c>
      <c r="C59" s="296">
        <v>72</v>
      </c>
      <c r="D59" s="296">
        <v>91</v>
      </c>
      <c r="E59" s="298">
        <v>26.388888889</v>
      </c>
      <c r="F59" s="296">
        <v>55</v>
      </c>
      <c r="G59" s="296">
        <v>60</v>
      </c>
      <c r="H59" s="298">
        <v>9.0909090909000003</v>
      </c>
      <c r="I59" s="296">
        <v>17</v>
      </c>
      <c r="J59" s="296">
        <v>31</v>
      </c>
      <c r="K59" s="298">
        <v>82.352941176000002</v>
      </c>
      <c r="M59" s="268"/>
      <c r="N59" s="54"/>
      <c r="O59" s="54"/>
    </row>
    <row r="60" spans="1:26" s="52" customFormat="1" ht="12" customHeight="1" x14ac:dyDescent="0.2">
      <c r="A60" s="62"/>
      <c r="B60" s="57" t="s">
        <v>21</v>
      </c>
      <c r="C60" s="296">
        <v>0</v>
      </c>
      <c r="D60" s="296">
        <v>0</v>
      </c>
      <c r="E60" s="298">
        <v>0</v>
      </c>
      <c r="F60" s="296">
        <v>0</v>
      </c>
      <c r="G60" s="296">
        <v>0</v>
      </c>
      <c r="H60" s="298">
        <v>0</v>
      </c>
      <c r="I60" s="296">
        <v>0</v>
      </c>
      <c r="J60" s="296">
        <v>0</v>
      </c>
      <c r="K60" s="298">
        <v>0</v>
      </c>
      <c r="M60" s="268"/>
      <c r="N60" s="54"/>
      <c r="O60" s="54"/>
    </row>
    <row r="61" spans="1:26" s="52" customFormat="1" ht="12" customHeight="1" x14ac:dyDescent="0.2">
      <c r="A61" s="62"/>
      <c r="B61" s="57" t="s">
        <v>12</v>
      </c>
      <c r="C61" s="296">
        <v>42</v>
      </c>
      <c r="D61" s="296">
        <v>57</v>
      </c>
      <c r="E61" s="298">
        <v>35.714285713999999</v>
      </c>
      <c r="F61" s="296">
        <v>0</v>
      </c>
      <c r="G61" s="296">
        <v>0</v>
      </c>
      <c r="H61" s="298">
        <v>0</v>
      </c>
      <c r="I61" s="296">
        <v>42</v>
      </c>
      <c r="J61" s="296">
        <v>57</v>
      </c>
      <c r="K61" s="298">
        <v>35.714285713999999</v>
      </c>
      <c r="M61" s="268"/>
      <c r="N61" s="54"/>
      <c r="O61" s="54"/>
    </row>
    <row r="62" spans="1:26" s="52" customFormat="1" ht="12" customHeight="1" x14ac:dyDescent="0.2">
      <c r="A62" s="62"/>
      <c r="B62" s="57" t="s">
        <v>99</v>
      </c>
      <c r="C62" s="296">
        <v>67</v>
      </c>
      <c r="D62" s="296">
        <v>70</v>
      </c>
      <c r="E62" s="298">
        <v>4.4776119403000001</v>
      </c>
      <c r="F62" s="296">
        <v>66</v>
      </c>
      <c r="G62" s="296">
        <v>70</v>
      </c>
      <c r="H62" s="298">
        <v>6.0606060605999996</v>
      </c>
      <c r="I62" s="296">
        <v>1</v>
      </c>
      <c r="J62" s="296">
        <v>0</v>
      </c>
      <c r="K62" s="301">
        <v>-100</v>
      </c>
      <c r="M62" s="268"/>
      <c r="N62" s="54"/>
      <c r="O62" s="54"/>
    </row>
    <row r="63" spans="1:26" s="68" customFormat="1" ht="16.5" customHeight="1" x14ac:dyDescent="0.2">
      <c r="A63" s="512" t="s">
        <v>109</v>
      </c>
      <c r="B63" s="513"/>
      <c r="C63" s="513"/>
      <c r="D63" s="513"/>
      <c r="E63" s="513"/>
      <c r="F63" s="513"/>
      <c r="G63" s="513"/>
      <c r="H63" s="513"/>
      <c r="I63" s="513"/>
      <c r="J63" s="513"/>
      <c r="K63" s="513"/>
      <c r="M63" s="69"/>
      <c r="N63" s="69"/>
      <c r="O63" s="69"/>
      <c r="P63" s="70"/>
      <c r="Q63" s="70"/>
      <c r="R63" s="71"/>
    </row>
    <row r="64" spans="1:26" s="52" customFormat="1" ht="12" customHeight="1" x14ac:dyDescent="0.2">
      <c r="B64" s="62" t="s">
        <v>18</v>
      </c>
      <c r="C64" s="299">
        <v>4456323</v>
      </c>
      <c r="D64" s="299">
        <v>5084887</v>
      </c>
      <c r="E64" s="300">
        <v>14.104991941</v>
      </c>
      <c r="F64" s="299">
        <v>4393993</v>
      </c>
      <c r="G64" s="299">
        <v>5022796</v>
      </c>
      <c r="H64" s="300">
        <v>14.310514377000001</v>
      </c>
      <c r="I64" s="299">
        <v>62330</v>
      </c>
      <c r="J64" s="299">
        <v>62091</v>
      </c>
      <c r="K64" s="300">
        <v>-0.38344296500000002</v>
      </c>
      <c r="M64" s="54"/>
      <c r="N64" s="54"/>
      <c r="O64" s="54"/>
    </row>
    <row r="65" spans="1:18" s="52" customFormat="1" ht="12" customHeight="1" x14ac:dyDescent="0.2">
      <c r="A65" s="62"/>
      <c r="B65" s="57" t="s">
        <v>31</v>
      </c>
      <c r="C65" s="296">
        <v>748103</v>
      </c>
      <c r="D65" s="296">
        <v>805180</v>
      </c>
      <c r="E65" s="298">
        <v>7.6295643782000004</v>
      </c>
      <c r="F65" s="296">
        <v>721540</v>
      </c>
      <c r="G65" s="296">
        <v>774268</v>
      </c>
      <c r="H65" s="298">
        <v>7.3077029687000001</v>
      </c>
      <c r="I65" s="296">
        <v>26563</v>
      </c>
      <c r="J65" s="296">
        <v>30912</v>
      </c>
      <c r="K65" s="298">
        <v>16.372397696</v>
      </c>
      <c r="M65" s="54"/>
      <c r="N65" s="54"/>
      <c r="O65" s="54"/>
    </row>
    <row r="66" spans="1:18" s="52" customFormat="1" ht="12" customHeight="1" x14ac:dyDescent="0.2">
      <c r="A66" s="62"/>
      <c r="B66" s="57" t="s">
        <v>20</v>
      </c>
      <c r="C66" s="296">
        <v>1287162</v>
      </c>
      <c r="D66" s="296">
        <v>1405138</v>
      </c>
      <c r="E66" s="298">
        <v>9.1655906559999991</v>
      </c>
      <c r="F66" s="296">
        <v>1285028</v>
      </c>
      <c r="G66" s="296">
        <v>1404310</v>
      </c>
      <c r="H66" s="298">
        <v>9.2824436509999995</v>
      </c>
      <c r="I66" s="296">
        <v>2134</v>
      </c>
      <c r="J66" s="296">
        <v>828</v>
      </c>
      <c r="K66" s="301">
        <v>-61.19962512</v>
      </c>
      <c r="M66" s="54"/>
      <c r="N66" s="54"/>
      <c r="O66" s="54"/>
    </row>
    <row r="67" spans="1:18" s="52" customFormat="1" ht="12" customHeight="1" x14ac:dyDescent="0.2">
      <c r="A67" s="62"/>
      <c r="B67" s="57" t="s">
        <v>22</v>
      </c>
      <c r="C67" s="296">
        <v>2412447</v>
      </c>
      <c r="D67" s="296">
        <v>2864513</v>
      </c>
      <c r="E67" s="298">
        <v>18.738898720000002</v>
      </c>
      <c r="F67" s="296">
        <v>2380312</v>
      </c>
      <c r="G67" s="296">
        <v>2836390</v>
      </c>
      <c r="H67" s="298">
        <v>19.160429389000001</v>
      </c>
      <c r="I67" s="296">
        <v>32135</v>
      </c>
      <c r="J67" s="296">
        <v>28123</v>
      </c>
      <c r="K67" s="301">
        <v>-12.48482963</v>
      </c>
      <c r="M67" s="54"/>
      <c r="N67" s="54"/>
      <c r="O67" s="54"/>
    </row>
    <row r="68" spans="1:18" s="52" customFormat="1" ht="12" customHeight="1" x14ac:dyDescent="0.2">
      <c r="A68" s="62"/>
      <c r="B68" s="57" t="s">
        <v>19</v>
      </c>
      <c r="C68" s="296">
        <v>5225</v>
      </c>
      <c r="D68" s="296">
        <v>5644</v>
      </c>
      <c r="E68" s="298">
        <v>8.0191387560000003</v>
      </c>
      <c r="F68" s="296">
        <v>4193</v>
      </c>
      <c r="G68" s="296">
        <v>3939</v>
      </c>
      <c r="H68" s="301">
        <v>-6.0577152400000003</v>
      </c>
      <c r="I68" s="296">
        <v>1032</v>
      </c>
      <c r="J68" s="296">
        <v>1705</v>
      </c>
      <c r="K68" s="298">
        <v>65.213178295000006</v>
      </c>
      <c r="M68" s="54"/>
      <c r="N68" s="54"/>
      <c r="O68" s="54"/>
    </row>
    <row r="69" spans="1:18" s="52" customFormat="1" ht="12" customHeight="1" x14ac:dyDescent="0.2">
      <c r="A69" s="62"/>
      <c r="B69" s="57" t="s">
        <v>21</v>
      </c>
      <c r="C69" s="296">
        <v>0</v>
      </c>
      <c r="D69" s="296">
        <v>0</v>
      </c>
      <c r="E69" s="298">
        <v>0</v>
      </c>
      <c r="F69" s="296">
        <v>0</v>
      </c>
      <c r="G69" s="296">
        <v>0</v>
      </c>
      <c r="H69" s="298">
        <v>0</v>
      </c>
      <c r="I69" s="296">
        <v>0</v>
      </c>
      <c r="J69" s="296">
        <v>0</v>
      </c>
      <c r="K69" s="298">
        <v>0</v>
      </c>
      <c r="M69" s="54"/>
      <c r="N69" s="54"/>
      <c r="O69" s="54"/>
    </row>
    <row r="70" spans="1:18" s="52" customFormat="1" ht="12" customHeight="1" x14ac:dyDescent="0.2">
      <c r="A70" s="62"/>
      <c r="B70" s="57" t="s">
        <v>12</v>
      </c>
      <c r="C70" s="296">
        <v>466</v>
      </c>
      <c r="D70" s="296">
        <v>523</v>
      </c>
      <c r="E70" s="298">
        <v>12.231759657</v>
      </c>
      <c r="F70" s="296">
        <v>0</v>
      </c>
      <c r="G70" s="296">
        <v>0</v>
      </c>
      <c r="H70" s="298">
        <v>0</v>
      </c>
      <c r="I70" s="296">
        <v>466</v>
      </c>
      <c r="J70" s="296">
        <v>523</v>
      </c>
      <c r="K70" s="298">
        <v>12.231759657</v>
      </c>
      <c r="M70" s="54"/>
      <c r="N70" s="54"/>
      <c r="O70" s="54"/>
    </row>
    <row r="71" spans="1:18" s="52" customFormat="1" ht="12" customHeight="1" x14ac:dyDescent="0.2">
      <c r="B71" s="57" t="s">
        <v>99</v>
      </c>
      <c r="C71" s="296">
        <v>2920</v>
      </c>
      <c r="D71" s="296">
        <v>3889</v>
      </c>
      <c r="E71" s="298">
        <v>33.184931507000002</v>
      </c>
      <c r="F71" s="296">
        <v>2920</v>
      </c>
      <c r="G71" s="296">
        <v>3889</v>
      </c>
      <c r="H71" s="298">
        <v>33.184931507000002</v>
      </c>
      <c r="I71" s="296">
        <v>0</v>
      </c>
      <c r="J71" s="296">
        <v>0</v>
      </c>
      <c r="K71" s="298">
        <v>0</v>
      </c>
      <c r="M71" s="54"/>
      <c r="N71" s="54"/>
      <c r="O71" s="54"/>
    </row>
    <row r="72" spans="1:18" s="68" customFormat="1" ht="16.5" customHeight="1" x14ac:dyDescent="0.2">
      <c r="A72" s="512" t="s">
        <v>110</v>
      </c>
      <c r="B72" s="513"/>
      <c r="C72" s="513"/>
      <c r="D72" s="513"/>
      <c r="E72" s="513"/>
      <c r="F72" s="513"/>
      <c r="G72" s="513"/>
      <c r="H72" s="513"/>
      <c r="I72" s="513"/>
      <c r="J72" s="513"/>
      <c r="K72" s="513"/>
      <c r="M72" s="69"/>
      <c r="N72" s="69"/>
      <c r="O72" s="69"/>
      <c r="P72" s="70"/>
      <c r="Q72" s="70"/>
      <c r="R72" s="71"/>
    </row>
    <row r="73" spans="1:18" s="52" customFormat="1" ht="12" customHeight="1" x14ac:dyDescent="0.2">
      <c r="B73" s="62" t="s">
        <v>18</v>
      </c>
      <c r="C73" s="299">
        <v>9814</v>
      </c>
      <c r="D73" s="299">
        <v>17708</v>
      </c>
      <c r="E73" s="300">
        <v>80.436111677</v>
      </c>
      <c r="F73" s="299">
        <v>7311</v>
      </c>
      <c r="G73" s="299">
        <v>16367</v>
      </c>
      <c r="H73" s="300">
        <v>123.86814389</v>
      </c>
      <c r="I73" s="299">
        <v>2503</v>
      </c>
      <c r="J73" s="299">
        <v>1341</v>
      </c>
      <c r="K73" s="302">
        <v>-46.424290849999998</v>
      </c>
      <c r="M73" s="54"/>
      <c r="N73" s="54"/>
      <c r="O73" s="54"/>
    </row>
    <row r="74" spans="1:18" s="52" customFormat="1" ht="12" customHeight="1" x14ac:dyDescent="0.2">
      <c r="A74" s="62"/>
      <c r="B74" s="57" t="s">
        <v>31</v>
      </c>
      <c r="C74" s="296">
        <v>616</v>
      </c>
      <c r="D74" s="296">
        <v>568</v>
      </c>
      <c r="E74" s="301">
        <v>-7.7922077920000001</v>
      </c>
      <c r="F74" s="296">
        <v>176</v>
      </c>
      <c r="G74" s="296">
        <v>53</v>
      </c>
      <c r="H74" s="301">
        <v>-69.886363639999999</v>
      </c>
      <c r="I74" s="296">
        <v>440</v>
      </c>
      <c r="J74" s="296">
        <v>515</v>
      </c>
      <c r="K74" s="298">
        <v>17.045454544999998</v>
      </c>
      <c r="M74" s="54"/>
    </row>
    <row r="75" spans="1:18" s="52" customFormat="1" ht="12" customHeight="1" x14ac:dyDescent="0.2">
      <c r="A75" s="62"/>
      <c r="B75" s="57" t="s">
        <v>20</v>
      </c>
      <c r="C75" s="296">
        <v>6562</v>
      </c>
      <c r="D75" s="296">
        <v>14976</v>
      </c>
      <c r="E75" s="298">
        <v>128.22310271000001</v>
      </c>
      <c r="F75" s="296">
        <v>6172</v>
      </c>
      <c r="G75" s="296">
        <v>14976</v>
      </c>
      <c r="H75" s="298">
        <v>142.64419960999999</v>
      </c>
      <c r="I75" s="296">
        <v>390</v>
      </c>
      <c r="J75" s="296">
        <v>0</v>
      </c>
      <c r="K75" s="301">
        <v>-100</v>
      </c>
      <c r="M75" s="54"/>
    </row>
    <row r="76" spans="1:18" s="52" customFormat="1" ht="12" customHeight="1" x14ac:dyDescent="0.2">
      <c r="A76" s="62"/>
      <c r="B76" s="57" t="s">
        <v>22</v>
      </c>
      <c r="C76" s="296">
        <v>2610</v>
      </c>
      <c r="D76" s="296">
        <v>2164</v>
      </c>
      <c r="E76" s="301">
        <v>-17.088122609999999</v>
      </c>
      <c r="F76" s="296">
        <v>950</v>
      </c>
      <c r="G76" s="296">
        <v>1338</v>
      </c>
      <c r="H76" s="298">
        <v>40.842105263000001</v>
      </c>
      <c r="I76" s="296">
        <v>1660</v>
      </c>
      <c r="J76" s="296">
        <v>826</v>
      </c>
      <c r="K76" s="301">
        <v>-50.240963860000001</v>
      </c>
      <c r="M76" s="54"/>
    </row>
    <row r="77" spans="1:18" s="52" customFormat="1" ht="12" customHeight="1" x14ac:dyDescent="0.2">
      <c r="A77" s="62"/>
      <c r="B77" s="57" t="s">
        <v>19</v>
      </c>
      <c r="C77" s="296">
        <v>26</v>
      </c>
      <c r="D77" s="296">
        <v>0</v>
      </c>
      <c r="E77" s="301">
        <v>-100</v>
      </c>
      <c r="F77" s="296">
        <v>13</v>
      </c>
      <c r="G77" s="296">
        <v>0</v>
      </c>
      <c r="H77" s="301">
        <v>-100</v>
      </c>
      <c r="I77" s="296">
        <v>13</v>
      </c>
      <c r="J77" s="296">
        <v>0</v>
      </c>
      <c r="K77" s="301">
        <v>-100</v>
      </c>
      <c r="M77" s="54"/>
    </row>
    <row r="78" spans="1:18" s="52" customFormat="1" ht="12" customHeight="1" x14ac:dyDescent="0.2">
      <c r="A78" s="62"/>
      <c r="B78" s="57" t="s">
        <v>21</v>
      </c>
      <c r="C78" s="296">
        <v>0</v>
      </c>
      <c r="D78" s="296">
        <v>0</v>
      </c>
      <c r="E78" s="298">
        <v>0</v>
      </c>
      <c r="F78" s="296">
        <v>0</v>
      </c>
      <c r="G78" s="296">
        <v>0</v>
      </c>
      <c r="H78" s="298">
        <v>0</v>
      </c>
      <c r="I78" s="296">
        <v>0</v>
      </c>
      <c r="J78" s="296">
        <v>0</v>
      </c>
      <c r="K78" s="298">
        <v>0</v>
      </c>
      <c r="M78" s="54"/>
      <c r="N78" s="54"/>
      <c r="O78" s="54"/>
    </row>
    <row r="79" spans="1:18" s="52" customFormat="1" ht="12" customHeight="1" x14ac:dyDescent="0.2">
      <c r="A79" s="62"/>
      <c r="B79" s="57" t="s">
        <v>12</v>
      </c>
      <c r="C79" s="296">
        <v>0</v>
      </c>
      <c r="D79" s="296">
        <v>0</v>
      </c>
      <c r="E79" s="298">
        <v>0</v>
      </c>
      <c r="F79" s="296">
        <v>0</v>
      </c>
      <c r="G79" s="296">
        <v>0</v>
      </c>
      <c r="H79" s="298">
        <v>0</v>
      </c>
      <c r="I79" s="296">
        <v>0</v>
      </c>
      <c r="J79" s="296">
        <v>0</v>
      </c>
      <c r="K79" s="298">
        <v>0</v>
      </c>
      <c r="M79" s="54"/>
      <c r="N79" s="54"/>
      <c r="O79" s="54"/>
    </row>
    <row r="80" spans="1:18" s="52" customFormat="1" ht="12" customHeight="1" x14ac:dyDescent="0.2">
      <c r="A80" s="62"/>
      <c r="B80" s="57" t="s">
        <v>99</v>
      </c>
      <c r="C80" s="296">
        <v>0</v>
      </c>
      <c r="D80" s="296">
        <v>0</v>
      </c>
      <c r="E80" s="298">
        <v>0</v>
      </c>
      <c r="F80" s="296">
        <v>0</v>
      </c>
      <c r="G80" s="296">
        <v>0</v>
      </c>
      <c r="H80" s="298">
        <v>0</v>
      </c>
      <c r="I80" s="296">
        <v>0</v>
      </c>
      <c r="J80" s="296">
        <v>0</v>
      </c>
      <c r="K80" s="298">
        <v>0</v>
      </c>
      <c r="M80" s="54"/>
      <c r="N80" s="54"/>
      <c r="O80" s="54"/>
    </row>
    <row r="81" spans="1:18" s="68" customFormat="1" ht="16.5" customHeight="1" x14ac:dyDescent="0.2">
      <c r="A81" s="512" t="s">
        <v>63</v>
      </c>
      <c r="B81" s="513"/>
      <c r="C81" s="513"/>
      <c r="D81" s="513"/>
      <c r="E81" s="513"/>
      <c r="F81" s="513"/>
      <c r="G81" s="513"/>
      <c r="H81" s="513"/>
      <c r="I81" s="513"/>
      <c r="J81" s="513"/>
      <c r="K81" s="513"/>
      <c r="M81" s="69"/>
      <c r="N81" s="69"/>
      <c r="O81" s="69"/>
      <c r="P81" s="70"/>
      <c r="Q81" s="70"/>
      <c r="R81" s="71"/>
    </row>
    <row r="82" spans="1:18" s="52" customFormat="1" ht="12" customHeight="1" x14ac:dyDescent="0.2">
      <c r="B82" s="62" t="s">
        <v>18</v>
      </c>
      <c r="C82" s="299">
        <v>30776064</v>
      </c>
      <c r="D82" s="299">
        <v>32085534</v>
      </c>
      <c r="E82" s="300">
        <v>4.2548325868000001</v>
      </c>
      <c r="F82" s="299">
        <v>30757967</v>
      </c>
      <c r="G82" s="299">
        <v>32083071</v>
      </c>
      <c r="H82" s="300">
        <v>4.3081651008000001</v>
      </c>
      <c r="I82" s="299">
        <v>18097</v>
      </c>
      <c r="J82" s="299">
        <v>2463</v>
      </c>
      <c r="K82" s="302">
        <v>-86.390009390000003</v>
      </c>
      <c r="M82" s="54"/>
      <c r="N82" s="54"/>
      <c r="O82" s="54"/>
    </row>
    <row r="83" spans="1:18" s="52" customFormat="1" ht="12" customHeight="1" x14ac:dyDescent="0.2">
      <c r="A83" s="62"/>
      <c r="B83" s="57" t="s">
        <v>31</v>
      </c>
      <c r="C83" s="296">
        <v>5502894</v>
      </c>
      <c r="D83" s="296">
        <v>5410262</v>
      </c>
      <c r="E83" s="301">
        <v>-1.6833324430000001</v>
      </c>
      <c r="F83" s="296">
        <v>5498876</v>
      </c>
      <c r="G83" s="296">
        <v>5410262</v>
      </c>
      <c r="H83" s="301">
        <v>-1.611492967</v>
      </c>
      <c r="I83" s="296">
        <v>4018</v>
      </c>
      <c r="J83" s="296">
        <v>0</v>
      </c>
      <c r="K83" s="301">
        <v>-100</v>
      </c>
      <c r="M83" s="54"/>
      <c r="N83" s="54"/>
      <c r="O83" s="54"/>
    </row>
    <row r="84" spans="1:18" s="52" customFormat="1" ht="12" customHeight="1" x14ac:dyDescent="0.2">
      <c r="A84" s="62"/>
      <c r="B84" s="57" t="s">
        <v>20</v>
      </c>
      <c r="C84" s="296">
        <v>2907345</v>
      </c>
      <c r="D84" s="296">
        <v>2802481</v>
      </c>
      <c r="E84" s="301">
        <v>-3.6068646819999999</v>
      </c>
      <c r="F84" s="296">
        <v>2907345</v>
      </c>
      <c r="G84" s="296">
        <v>2802481</v>
      </c>
      <c r="H84" s="301">
        <v>-3.6068646819999999</v>
      </c>
      <c r="I84" s="296">
        <v>0</v>
      </c>
      <c r="J84" s="296">
        <v>0</v>
      </c>
      <c r="K84" s="298">
        <v>0</v>
      </c>
      <c r="M84" s="54"/>
      <c r="N84" s="54"/>
      <c r="O84" s="54"/>
    </row>
    <row r="85" spans="1:18" s="52" customFormat="1" ht="12" customHeight="1" x14ac:dyDescent="0.2">
      <c r="A85" s="62"/>
      <c r="B85" s="57" t="s">
        <v>22</v>
      </c>
      <c r="C85" s="296">
        <v>22365825</v>
      </c>
      <c r="D85" s="296">
        <v>23872791</v>
      </c>
      <c r="E85" s="298">
        <v>6.7378064525000001</v>
      </c>
      <c r="F85" s="296">
        <v>22351746</v>
      </c>
      <c r="G85" s="296">
        <v>23870328</v>
      </c>
      <c r="H85" s="298">
        <v>6.7940195812999997</v>
      </c>
      <c r="I85" s="296">
        <v>14079</v>
      </c>
      <c r="J85" s="296">
        <v>2463</v>
      </c>
      <c r="K85" s="301">
        <v>-82.505859790000002</v>
      </c>
      <c r="M85" s="54"/>
      <c r="N85" s="54"/>
      <c r="O85" s="54"/>
    </row>
    <row r="86" spans="1:18" s="52" customFormat="1" ht="12" customHeight="1" x14ac:dyDescent="0.2">
      <c r="A86" s="62"/>
      <c r="B86" s="57" t="s">
        <v>19</v>
      </c>
      <c r="C86" s="296">
        <v>0</v>
      </c>
      <c r="D86" s="296">
        <v>0</v>
      </c>
      <c r="E86" s="298">
        <v>0</v>
      </c>
      <c r="F86" s="296">
        <v>0</v>
      </c>
      <c r="G86" s="296">
        <v>0</v>
      </c>
      <c r="H86" s="298">
        <v>0</v>
      </c>
      <c r="I86" s="296">
        <v>0</v>
      </c>
      <c r="J86" s="296">
        <v>0</v>
      </c>
      <c r="K86" s="298">
        <v>0</v>
      </c>
      <c r="M86" s="54"/>
      <c r="N86" s="54"/>
      <c r="O86" s="54"/>
    </row>
    <row r="87" spans="1:18" s="52" customFormat="1" ht="12" customHeight="1" x14ac:dyDescent="0.2">
      <c r="A87" s="62"/>
      <c r="B87" s="57" t="s">
        <v>21</v>
      </c>
      <c r="C87" s="296">
        <v>0</v>
      </c>
      <c r="D87" s="296">
        <v>0</v>
      </c>
      <c r="E87" s="298">
        <v>0</v>
      </c>
      <c r="F87" s="296">
        <v>0</v>
      </c>
      <c r="G87" s="296">
        <v>0</v>
      </c>
      <c r="H87" s="298">
        <v>0</v>
      </c>
      <c r="I87" s="296">
        <v>0</v>
      </c>
      <c r="J87" s="296">
        <v>0</v>
      </c>
      <c r="K87" s="298">
        <v>0</v>
      </c>
      <c r="M87" s="54"/>
      <c r="N87" s="54"/>
      <c r="O87" s="54"/>
    </row>
    <row r="88" spans="1:18" s="52" customFormat="1" ht="12" customHeight="1" x14ac:dyDescent="0.2">
      <c r="A88" s="62"/>
      <c r="B88" s="57" t="s">
        <v>12</v>
      </c>
      <c r="C88" s="296">
        <v>0</v>
      </c>
      <c r="D88" s="296">
        <v>0</v>
      </c>
      <c r="E88" s="298">
        <v>0</v>
      </c>
      <c r="F88" s="296">
        <v>0</v>
      </c>
      <c r="G88" s="296">
        <v>0</v>
      </c>
      <c r="H88" s="298">
        <v>0</v>
      </c>
      <c r="I88" s="296">
        <v>0</v>
      </c>
      <c r="J88" s="296">
        <v>0</v>
      </c>
      <c r="K88" s="298">
        <v>0</v>
      </c>
      <c r="M88" s="54"/>
      <c r="N88" s="54"/>
      <c r="O88" s="54"/>
    </row>
    <row r="89" spans="1:18" s="52" customFormat="1" ht="12" customHeight="1" x14ac:dyDescent="0.2">
      <c r="A89" s="62"/>
      <c r="B89" s="57" t="s">
        <v>99</v>
      </c>
      <c r="C89" s="296">
        <v>0</v>
      </c>
      <c r="D89" s="296">
        <v>0</v>
      </c>
      <c r="E89" s="298">
        <v>0</v>
      </c>
      <c r="F89" s="296">
        <v>0</v>
      </c>
      <c r="G89" s="296">
        <v>0</v>
      </c>
      <c r="H89" s="298">
        <v>0</v>
      </c>
      <c r="I89" s="296">
        <v>0</v>
      </c>
      <c r="J89" s="296">
        <v>0</v>
      </c>
      <c r="K89" s="298">
        <v>0</v>
      </c>
      <c r="M89" s="54"/>
      <c r="N89" s="54"/>
      <c r="O89" s="54"/>
    </row>
    <row r="90" spans="1:18" s="68" customFormat="1" ht="16.5" customHeight="1" x14ac:dyDescent="0.2">
      <c r="A90" s="512" t="s">
        <v>79</v>
      </c>
      <c r="B90" s="513"/>
      <c r="C90" s="513"/>
      <c r="D90" s="513"/>
      <c r="E90" s="513"/>
      <c r="F90" s="513"/>
      <c r="G90" s="513"/>
      <c r="H90" s="513"/>
      <c r="I90" s="513"/>
      <c r="J90" s="513"/>
      <c r="K90" s="513"/>
      <c r="M90" s="69"/>
      <c r="N90" s="69"/>
      <c r="O90" s="69"/>
      <c r="P90" s="70"/>
      <c r="Q90" s="70"/>
      <c r="R90" s="71"/>
    </row>
    <row r="91" spans="1:18" s="52" customFormat="1" ht="11.25" x14ac:dyDescent="0.2">
      <c r="B91" s="62" t="s">
        <v>18</v>
      </c>
      <c r="C91" s="299">
        <v>950495</v>
      </c>
      <c r="D91" s="299">
        <v>1005384</v>
      </c>
      <c r="E91" s="300">
        <v>5.7747805091000002</v>
      </c>
      <c r="F91" s="299">
        <v>947494</v>
      </c>
      <c r="G91" s="299">
        <v>1005384</v>
      </c>
      <c r="H91" s="300">
        <v>6.1098012229999998</v>
      </c>
      <c r="I91" s="299">
        <v>3001</v>
      </c>
      <c r="J91" s="299">
        <v>0</v>
      </c>
      <c r="K91" s="302">
        <v>-100</v>
      </c>
      <c r="M91" s="54"/>
      <c r="N91" s="54"/>
      <c r="O91" s="54"/>
    </row>
    <row r="92" spans="1:18" s="52" customFormat="1" ht="11.25" x14ac:dyDescent="0.2">
      <c r="A92" s="62"/>
      <c r="B92" s="57" t="s">
        <v>31</v>
      </c>
      <c r="C92" s="296">
        <v>3001</v>
      </c>
      <c r="D92" s="296">
        <v>0</v>
      </c>
      <c r="E92" s="301">
        <v>-100</v>
      </c>
      <c r="F92" s="296">
        <v>0</v>
      </c>
      <c r="G92" s="296">
        <v>0</v>
      </c>
      <c r="H92" s="298">
        <v>0</v>
      </c>
      <c r="I92" s="296">
        <v>3001</v>
      </c>
      <c r="J92" s="296">
        <v>0</v>
      </c>
      <c r="K92" s="301">
        <v>-100</v>
      </c>
      <c r="M92" s="54"/>
      <c r="N92" s="54"/>
      <c r="O92" s="54"/>
    </row>
    <row r="93" spans="1:18" s="52" customFormat="1" ht="11.25" x14ac:dyDescent="0.2">
      <c r="A93" s="62"/>
      <c r="B93" s="57" t="s">
        <v>20</v>
      </c>
      <c r="C93" s="296">
        <v>208678</v>
      </c>
      <c r="D93" s="296">
        <v>189800</v>
      </c>
      <c r="E93" s="301">
        <v>-9.0464735140000005</v>
      </c>
      <c r="F93" s="296">
        <v>208678</v>
      </c>
      <c r="G93" s="296">
        <v>189800</v>
      </c>
      <c r="H93" s="301">
        <v>-9.0464735140000005</v>
      </c>
      <c r="I93" s="296">
        <v>0</v>
      </c>
      <c r="J93" s="296">
        <v>0</v>
      </c>
      <c r="K93" s="298">
        <v>0</v>
      </c>
      <c r="M93" s="54"/>
      <c r="N93" s="54"/>
      <c r="O93" s="54"/>
    </row>
    <row r="94" spans="1:18" s="52" customFormat="1" ht="11.25" x14ac:dyDescent="0.2">
      <c r="A94" s="62"/>
      <c r="B94" s="57" t="s">
        <v>22</v>
      </c>
      <c r="C94" s="296">
        <v>738816</v>
      </c>
      <c r="D94" s="296">
        <v>815584</v>
      </c>
      <c r="E94" s="298">
        <v>10.390679141</v>
      </c>
      <c r="F94" s="296">
        <v>738816</v>
      </c>
      <c r="G94" s="296">
        <v>815584</v>
      </c>
      <c r="H94" s="298">
        <v>10.390679141</v>
      </c>
      <c r="I94" s="296">
        <v>0</v>
      </c>
      <c r="J94" s="296">
        <v>0</v>
      </c>
      <c r="K94" s="298">
        <v>0</v>
      </c>
      <c r="M94" s="54"/>
      <c r="N94" s="54"/>
      <c r="O94" s="54"/>
    </row>
    <row r="95" spans="1:18" s="52" customFormat="1" ht="11.25" x14ac:dyDescent="0.2">
      <c r="A95" s="62"/>
      <c r="B95" s="57" t="s">
        <v>19</v>
      </c>
      <c r="C95" s="296">
        <v>0</v>
      </c>
      <c r="D95" s="296">
        <v>0</v>
      </c>
      <c r="E95" s="298">
        <v>0</v>
      </c>
      <c r="F95" s="296">
        <v>0</v>
      </c>
      <c r="G95" s="296">
        <v>0</v>
      </c>
      <c r="H95" s="298">
        <v>0</v>
      </c>
      <c r="I95" s="296">
        <v>0</v>
      </c>
      <c r="J95" s="296">
        <v>0</v>
      </c>
      <c r="K95" s="298">
        <v>0</v>
      </c>
      <c r="M95" s="54"/>
      <c r="N95" s="54"/>
      <c r="O95" s="54"/>
    </row>
    <row r="96" spans="1:18" s="52" customFormat="1" ht="11.25" x14ac:dyDescent="0.2">
      <c r="A96" s="62"/>
      <c r="B96" s="57" t="s">
        <v>21</v>
      </c>
      <c r="C96" s="296">
        <v>0</v>
      </c>
      <c r="D96" s="296">
        <v>0</v>
      </c>
      <c r="E96" s="298">
        <v>0</v>
      </c>
      <c r="F96" s="296">
        <v>0</v>
      </c>
      <c r="G96" s="296">
        <v>0</v>
      </c>
      <c r="H96" s="298">
        <v>0</v>
      </c>
      <c r="I96" s="296">
        <v>0</v>
      </c>
      <c r="J96" s="296">
        <v>0</v>
      </c>
      <c r="K96" s="298">
        <v>0</v>
      </c>
      <c r="M96" s="54"/>
      <c r="N96" s="54"/>
      <c r="O96" s="54"/>
    </row>
    <row r="97" spans="1:22" s="52" customFormat="1" ht="11.25" x14ac:dyDescent="0.2">
      <c r="A97" s="62"/>
      <c r="B97" s="57" t="s">
        <v>12</v>
      </c>
      <c r="C97" s="296">
        <v>0</v>
      </c>
      <c r="D97" s="296">
        <v>0</v>
      </c>
      <c r="E97" s="298">
        <v>0</v>
      </c>
      <c r="F97" s="296">
        <v>0</v>
      </c>
      <c r="G97" s="296">
        <v>0</v>
      </c>
      <c r="H97" s="298">
        <v>0</v>
      </c>
      <c r="I97" s="296">
        <v>0</v>
      </c>
      <c r="J97" s="296">
        <v>0</v>
      </c>
      <c r="K97" s="298">
        <v>0</v>
      </c>
      <c r="M97" s="54"/>
      <c r="N97" s="54"/>
      <c r="O97" s="54"/>
    </row>
    <row r="98" spans="1:22" s="52" customFormat="1" ht="11.25" x14ac:dyDescent="0.2">
      <c r="A98" s="62"/>
      <c r="B98" s="57" t="s">
        <v>99</v>
      </c>
      <c r="C98" s="296">
        <v>0</v>
      </c>
      <c r="D98" s="296">
        <v>0</v>
      </c>
      <c r="E98" s="298">
        <v>0</v>
      </c>
      <c r="F98" s="296">
        <v>0</v>
      </c>
      <c r="G98" s="296">
        <v>0</v>
      </c>
      <c r="H98" s="298">
        <v>0</v>
      </c>
      <c r="I98" s="296">
        <v>0</v>
      </c>
      <c r="J98" s="296">
        <v>0</v>
      </c>
      <c r="K98" s="298">
        <v>0</v>
      </c>
      <c r="M98" s="54"/>
      <c r="N98" s="54"/>
      <c r="O98" s="54"/>
    </row>
    <row r="99" spans="1:22" x14ac:dyDescent="0.2">
      <c r="H99" s="267"/>
    </row>
    <row r="100" spans="1:22" s="52" customFormat="1" ht="15.75" customHeight="1" x14ac:dyDescent="0.2">
      <c r="A100" s="516" t="s">
        <v>126</v>
      </c>
      <c r="B100" s="517"/>
      <c r="C100" s="65" t="s">
        <v>18</v>
      </c>
      <c r="D100" s="66"/>
      <c r="E100" s="67"/>
      <c r="F100" s="51" t="s">
        <v>85</v>
      </c>
      <c r="G100" s="66"/>
      <c r="H100" s="67"/>
      <c r="I100" s="65" t="s">
        <v>64</v>
      </c>
      <c r="J100" s="66"/>
      <c r="K100" s="66"/>
      <c r="M100" s="53"/>
      <c r="N100" s="54"/>
      <c r="O100" s="54"/>
    </row>
    <row r="101" spans="1:22" s="52" customFormat="1" ht="11.25" x14ac:dyDescent="0.2">
      <c r="A101" s="518"/>
      <c r="B101" s="519"/>
      <c r="C101" s="55">
        <v>2022</v>
      </c>
      <c r="D101" s="55">
        <v>2023</v>
      </c>
      <c r="E101" s="55" t="s">
        <v>10</v>
      </c>
      <c r="F101" s="55">
        <v>2022</v>
      </c>
      <c r="G101" s="55">
        <v>2023</v>
      </c>
      <c r="H101" s="55" t="s">
        <v>10</v>
      </c>
      <c r="I101" s="55">
        <v>2022</v>
      </c>
      <c r="J101" s="55">
        <v>2023</v>
      </c>
      <c r="K101" s="56" t="s">
        <v>10</v>
      </c>
      <c r="M101" s="54"/>
      <c r="N101" s="54"/>
      <c r="O101" s="54"/>
    </row>
    <row r="102" spans="1:22" s="68" customFormat="1" ht="16.5" customHeight="1" x14ac:dyDescent="0.2">
      <c r="A102" s="512" t="s">
        <v>88</v>
      </c>
      <c r="B102" s="513"/>
      <c r="C102" s="513"/>
      <c r="D102" s="513"/>
      <c r="E102" s="513"/>
      <c r="F102" s="513"/>
      <c r="G102" s="513"/>
      <c r="H102" s="513"/>
      <c r="I102" s="513"/>
      <c r="J102" s="513"/>
      <c r="K102" s="513"/>
      <c r="M102" s="69"/>
      <c r="N102" s="69"/>
      <c r="O102" s="69"/>
      <c r="P102" s="70"/>
      <c r="Q102" s="70"/>
      <c r="R102" s="71"/>
    </row>
    <row r="103" spans="1:22" s="52" customFormat="1" ht="12" customHeight="1" x14ac:dyDescent="0.2">
      <c r="B103" s="62" t="s">
        <v>18</v>
      </c>
      <c r="C103" s="299">
        <v>27023</v>
      </c>
      <c r="D103" s="299">
        <v>29610</v>
      </c>
      <c r="E103" s="300">
        <v>9.5733264255999995</v>
      </c>
      <c r="F103" s="299">
        <v>26829</v>
      </c>
      <c r="G103" s="299">
        <v>29333</v>
      </c>
      <c r="H103" s="300">
        <v>9.3331842408999997</v>
      </c>
      <c r="I103" s="299">
        <v>194</v>
      </c>
      <c r="J103" s="299">
        <v>277</v>
      </c>
      <c r="K103" s="300">
        <v>42.783505155</v>
      </c>
      <c r="L103" s="60"/>
      <c r="M103" s="53"/>
      <c r="N103" s="53"/>
      <c r="O103" s="61"/>
      <c r="P103" s="53"/>
      <c r="Q103" s="53"/>
      <c r="R103" s="61"/>
      <c r="S103" s="53"/>
      <c r="T103" s="53"/>
      <c r="U103" s="61"/>
      <c r="V103" s="61"/>
    </row>
    <row r="104" spans="1:22" s="52" customFormat="1" ht="12" customHeight="1" x14ac:dyDescent="0.2">
      <c r="A104" s="62"/>
      <c r="B104" s="57" t="s">
        <v>31</v>
      </c>
      <c r="C104" s="296">
        <v>3909</v>
      </c>
      <c r="D104" s="296">
        <v>4697</v>
      </c>
      <c r="E104" s="298">
        <v>20.158608340000001</v>
      </c>
      <c r="F104" s="296">
        <v>3777</v>
      </c>
      <c r="G104" s="296">
        <v>4478</v>
      </c>
      <c r="H104" s="298">
        <v>18.559703467999999</v>
      </c>
      <c r="I104" s="296">
        <v>132</v>
      </c>
      <c r="J104" s="296">
        <v>219</v>
      </c>
      <c r="K104" s="298">
        <v>65.909090909</v>
      </c>
      <c r="M104" s="54"/>
      <c r="N104" s="54"/>
      <c r="O104" s="54"/>
    </row>
    <row r="105" spans="1:22" s="52" customFormat="1" ht="12" customHeight="1" x14ac:dyDescent="0.2">
      <c r="A105" s="62"/>
      <c r="B105" s="57" t="s">
        <v>20</v>
      </c>
      <c r="C105" s="296">
        <v>8425</v>
      </c>
      <c r="D105" s="296">
        <v>8847</v>
      </c>
      <c r="E105" s="298">
        <v>5.0089020772000001</v>
      </c>
      <c r="F105" s="296">
        <v>8410</v>
      </c>
      <c r="G105" s="296">
        <v>8830</v>
      </c>
      <c r="H105" s="298">
        <v>4.9940546968000001</v>
      </c>
      <c r="I105" s="296">
        <v>15</v>
      </c>
      <c r="J105" s="296">
        <v>17</v>
      </c>
      <c r="K105" s="298">
        <v>13.333333333000001</v>
      </c>
      <c r="M105" s="54"/>
      <c r="N105" s="54"/>
      <c r="O105" s="54"/>
    </row>
    <row r="106" spans="1:22" s="52" customFormat="1" ht="12" customHeight="1" x14ac:dyDescent="0.2">
      <c r="A106" s="62"/>
      <c r="B106" s="57" t="s">
        <v>22</v>
      </c>
      <c r="C106" s="296">
        <v>14602</v>
      </c>
      <c r="D106" s="296">
        <v>15968</v>
      </c>
      <c r="E106" s="298">
        <v>9.3548828927999992</v>
      </c>
      <c r="F106" s="296">
        <v>14564</v>
      </c>
      <c r="G106" s="296">
        <v>15939</v>
      </c>
      <c r="H106" s="298">
        <v>9.4410876133000006</v>
      </c>
      <c r="I106" s="296">
        <v>38</v>
      </c>
      <c r="J106" s="296">
        <v>29</v>
      </c>
      <c r="K106" s="301">
        <v>-23.684210530000001</v>
      </c>
      <c r="M106" s="54"/>
      <c r="N106" s="54"/>
      <c r="O106" s="54"/>
    </row>
    <row r="107" spans="1:22" s="52" customFormat="1" ht="12" customHeight="1" x14ac:dyDescent="0.2">
      <c r="A107" s="62"/>
      <c r="B107" s="57" t="s">
        <v>19</v>
      </c>
      <c r="C107" s="296">
        <v>5</v>
      </c>
      <c r="D107" s="296">
        <v>4</v>
      </c>
      <c r="E107" s="301">
        <v>-20</v>
      </c>
      <c r="F107" s="296">
        <v>0</v>
      </c>
      <c r="G107" s="296">
        <v>0</v>
      </c>
      <c r="H107" s="298">
        <v>0</v>
      </c>
      <c r="I107" s="296">
        <v>5</v>
      </c>
      <c r="J107" s="296">
        <v>4</v>
      </c>
      <c r="K107" s="301">
        <v>-20</v>
      </c>
      <c r="M107" s="54"/>
      <c r="N107" s="54"/>
      <c r="O107" s="54"/>
    </row>
    <row r="108" spans="1:22" s="52" customFormat="1" ht="12" customHeight="1" x14ac:dyDescent="0.2">
      <c r="A108" s="62"/>
      <c r="B108" s="57" t="s">
        <v>21</v>
      </c>
      <c r="C108" s="296">
        <v>0</v>
      </c>
      <c r="D108" s="296">
        <v>0</v>
      </c>
      <c r="E108" s="298">
        <v>0</v>
      </c>
      <c r="F108" s="296">
        <v>0</v>
      </c>
      <c r="G108" s="296">
        <v>0</v>
      </c>
      <c r="H108" s="298">
        <v>0</v>
      </c>
      <c r="I108" s="296">
        <v>0</v>
      </c>
      <c r="J108" s="296">
        <v>0</v>
      </c>
      <c r="K108" s="298">
        <v>0</v>
      </c>
      <c r="M108" s="54"/>
      <c r="N108" s="54"/>
      <c r="O108" s="54"/>
    </row>
    <row r="109" spans="1:22" s="52" customFormat="1" ht="12" customHeight="1" x14ac:dyDescent="0.2">
      <c r="A109" s="62"/>
      <c r="B109" s="57" t="s">
        <v>12</v>
      </c>
      <c r="C109" s="296">
        <v>4</v>
      </c>
      <c r="D109" s="296">
        <v>8</v>
      </c>
      <c r="E109" s="298">
        <v>100</v>
      </c>
      <c r="F109" s="296">
        <v>0</v>
      </c>
      <c r="G109" s="296">
        <v>0</v>
      </c>
      <c r="H109" s="298">
        <v>0</v>
      </c>
      <c r="I109" s="296">
        <v>4</v>
      </c>
      <c r="J109" s="296">
        <v>8</v>
      </c>
      <c r="K109" s="298">
        <v>100</v>
      </c>
      <c r="M109" s="54"/>
      <c r="N109" s="54"/>
      <c r="O109" s="54"/>
    </row>
    <row r="110" spans="1:22" s="52" customFormat="1" ht="12" customHeight="1" x14ac:dyDescent="0.2">
      <c r="A110" s="62"/>
      <c r="B110" s="57" t="s">
        <v>99</v>
      </c>
      <c r="C110" s="296">
        <v>78</v>
      </c>
      <c r="D110" s="296">
        <v>86</v>
      </c>
      <c r="E110" s="298">
        <v>10.256410256000001</v>
      </c>
      <c r="F110" s="296">
        <v>78</v>
      </c>
      <c r="G110" s="296">
        <v>86</v>
      </c>
      <c r="H110" s="298">
        <v>10.256410256000001</v>
      </c>
      <c r="I110" s="296">
        <v>0</v>
      </c>
      <c r="J110" s="296">
        <v>0</v>
      </c>
      <c r="K110" s="298">
        <v>0</v>
      </c>
      <c r="M110" s="54"/>
      <c r="N110" s="54"/>
      <c r="O110" s="54"/>
    </row>
    <row r="111" spans="1:22" s="68" customFormat="1" ht="16.5" customHeight="1" x14ac:dyDescent="0.2">
      <c r="A111" s="512" t="s">
        <v>109</v>
      </c>
      <c r="B111" s="513"/>
      <c r="C111" s="513"/>
      <c r="D111" s="513"/>
      <c r="E111" s="513"/>
      <c r="F111" s="513"/>
      <c r="G111" s="513"/>
      <c r="H111" s="513"/>
      <c r="I111" s="513"/>
      <c r="J111" s="513"/>
      <c r="K111" s="513"/>
      <c r="M111" s="69"/>
      <c r="N111" s="69"/>
      <c r="O111" s="69"/>
      <c r="P111" s="70"/>
      <c r="Q111" s="70"/>
      <c r="R111" s="71"/>
    </row>
    <row r="112" spans="1:22" s="52" customFormat="1" ht="12" customHeight="1" x14ac:dyDescent="0.2">
      <c r="B112" s="62" t="s">
        <v>18</v>
      </c>
      <c r="C112" s="299">
        <v>3180488</v>
      </c>
      <c r="D112" s="299">
        <v>3580416</v>
      </c>
      <c r="E112" s="300">
        <v>12.574422541000001</v>
      </c>
      <c r="F112" s="299">
        <v>3161296</v>
      </c>
      <c r="G112" s="299">
        <v>3564643</v>
      </c>
      <c r="H112" s="300">
        <v>12.758912799999999</v>
      </c>
      <c r="I112" s="299">
        <v>19192</v>
      </c>
      <c r="J112" s="299">
        <v>15773</v>
      </c>
      <c r="K112" s="302">
        <v>-17.814714460000001</v>
      </c>
      <c r="M112" s="54"/>
      <c r="N112" s="54"/>
      <c r="O112" s="54"/>
    </row>
    <row r="113" spans="1:18" s="52" customFormat="1" ht="12" customHeight="1" x14ac:dyDescent="0.2">
      <c r="A113" s="62"/>
      <c r="B113" s="57" t="s">
        <v>31</v>
      </c>
      <c r="C113" s="296">
        <v>460264</v>
      </c>
      <c r="D113" s="296">
        <v>543956</v>
      </c>
      <c r="E113" s="298">
        <v>18.183477309000001</v>
      </c>
      <c r="F113" s="296">
        <v>445897</v>
      </c>
      <c r="G113" s="296">
        <v>532133</v>
      </c>
      <c r="H113" s="298">
        <v>19.339892397</v>
      </c>
      <c r="I113" s="296">
        <v>14367</v>
      </c>
      <c r="J113" s="296">
        <v>11823</v>
      </c>
      <c r="K113" s="301">
        <v>-17.70724577</v>
      </c>
      <c r="M113" s="54"/>
      <c r="N113" s="54"/>
      <c r="O113" s="54"/>
    </row>
    <row r="114" spans="1:18" s="52" customFormat="1" ht="12" customHeight="1" x14ac:dyDescent="0.2">
      <c r="A114" s="62"/>
      <c r="B114" s="57" t="s">
        <v>20</v>
      </c>
      <c r="C114" s="296">
        <v>922131</v>
      </c>
      <c r="D114" s="296">
        <v>989780</v>
      </c>
      <c r="E114" s="298">
        <v>7.3361593960000002</v>
      </c>
      <c r="F114" s="296">
        <v>920918</v>
      </c>
      <c r="G114" s="296">
        <v>988488</v>
      </c>
      <c r="H114" s="298">
        <v>7.337243924</v>
      </c>
      <c r="I114" s="296">
        <v>1213</v>
      </c>
      <c r="J114" s="296">
        <v>1292</v>
      </c>
      <c r="K114" s="298">
        <v>6.5127782357999999</v>
      </c>
      <c r="M114" s="54"/>
      <c r="N114" s="54"/>
      <c r="O114" s="54"/>
    </row>
    <row r="115" spans="1:18" s="52" customFormat="1" ht="12" customHeight="1" x14ac:dyDescent="0.2">
      <c r="A115" s="62"/>
      <c r="B115" s="57" t="s">
        <v>22</v>
      </c>
      <c r="C115" s="296">
        <v>1794220</v>
      </c>
      <c r="D115" s="296">
        <v>2041992</v>
      </c>
      <c r="E115" s="298">
        <v>13.809454805</v>
      </c>
      <c r="F115" s="296">
        <v>1790848</v>
      </c>
      <c r="G115" s="296">
        <v>2039622</v>
      </c>
      <c r="H115" s="298">
        <v>13.891407869</v>
      </c>
      <c r="I115" s="296">
        <v>3372</v>
      </c>
      <c r="J115" s="296">
        <v>2370</v>
      </c>
      <c r="K115" s="301">
        <v>-29.715302489999999</v>
      </c>
      <c r="M115" s="54"/>
      <c r="N115" s="54"/>
      <c r="O115" s="54"/>
    </row>
    <row r="116" spans="1:18" s="52" customFormat="1" ht="12" customHeight="1" x14ac:dyDescent="0.2">
      <c r="A116" s="62"/>
      <c r="B116" s="57" t="s">
        <v>19</v>
      </c>
      <c r="C116" s="296">
        <v>234</v>
      </c>
      <c r="D116" s="296">
        <v>261</v>
      </c>
      <c r="E116" s="298">
        <v>11.538461538</v>
      </c>
      <c r="F116" s="296">
        <v>0</v>
      </c>
      <c r="G116" s="296">
        <v>0</v>
      </c>
      <c r="H116" s="298">
        <v>0</v>
      </c>
      <c r="I116" s="296">
        <v>234</v>
      </c>
      <c r="J116" s="296">
        <v>261</v>
      </c>
      <c r="K116" s="298">
        <v>11.538461538</v>
      </c>
      <c r="M116" s="54"/>
      <c r="N116" s="54"/>
      <c r="O116" s="54"/>
    </row>
    <row r="117" spans="1:18" s="52" customFormat="1" ht="12" customHeight="1" x14ac:dyDescent="0.2">
      <c r="A117" s="62"/>
      <c r="B117" s="57" t="s">
        <v>21</v>
      </c>
      <c r="C117" s="296">
        <v>0</v>
      </c>
      <c r="D117" s="296">
        <v>0</v>
      </c>
      <c r="E117" s="298">
        <v>0</v>
      </c>
      <c r="F117" s="296">
        <v>0</v>
      </c>
      <c r="G117" s="296">
        <v>0</v>
      </c>
      <c r="H117" s="298">
        <v>0</v>
      </c>
      <c r="I117" s="296">
        <v>0</v>
      </c>
      <c r="J117" s="296">
        <v>0</v>
      </c>
      <c r="K117" s="298">
        <v>0</v>
      </c>
      <c r="M117" s="54"/>
      <c r="N117" s="54"/>
      <c r="O117" s="54"/>
    </row>
    <row r="118" spans="1:18" s="52" customFormat="1" ht="12" customHeight="1" x14ac:dyDescent="0.2">
      <c r="A118" s="62"/>
      <c r="B118" s="57" t="s">
        <v>12</v>
      </c>
      <c r="C118" s="296">
        <v>6</v>
      </c>
      <c r="D118" s="296">
        <v>27</v>
      </c>
      <c r="E118" s="298">
        <v>350</v>
      </c>
      <c r="F118" s="296">
        <v>0</v>
      </c>
      <c r="G118" s="296">
        <v>0</v>
      </c>
      <c r="H118" s="298">
        <v>0</v>
      </c>
      <c r="I118" s="296">
        <v>6</v>
      </c>
      <c r="J118" s="296">
        <v>27</v>
      </c>
      <c r="K118" s="298">
        <v>350</v>
      </c>
      <c r="M118" s="54"/>
      <c r="N118" s="54"/>
      <c r="O118" s="54"/>
    </row>
    <row r="119" spans="1:18" s="52" customFormat="1" ht="12" customHeight="1" x14ac:dyDescent="0.2">
      <c r="B119" s="57" t="s">
        <v>99</v>
      </c>
      <c r="C119" s="296">
        <v>3633</v>
      </c>
      <c r="D119" s="296">
        <v>4400</v>
      </c>
      <c r="E119" s="298">
        <v>21.112028626000001</v>
      </c>
      <c r="F119" s="296">
        <v>3633</v>
      </c>
      <c r="G119" s="296">
        <v>4400</v>
      </c>
      <c r="H119" s="298">
        <v>21.112028626000001</v>
      </c>
      <c r="I119" s="296">
        <v>0</v>
      </c>
      <c r="J119" s="296">
        <v>0</v>
      </c>
      <c r="K119" s="298">
        <v>0</v>
      </c>
      <c r="M119" s="54"/>
      <c r="N119" s="54"/>
      <c r="O119" s="54"/>
    </row>
    <row r="120" spans="1:18" s="68" customFormat="1" ht="16.5" customHeight="1" x14ac:dyDescent="0.2">
      <c r="A120" s="512" t="s">
        <v>110</v>
      </c>
      <c r="B120" s="513"/>
      <c r="C120" s="513"/>
      <c r="D120" s="513"/>
      <c r="E120" s="513"/>
      <c r="F120" s="513"/>
      <c r="G120" s="513"/>
      <c r="H120" s="513"/>
      <c r="I120" s="513"/>
      <c r="J120" s="513"/>
      <c r="K120" s="513"/>
      <c r="M120" s="69"/>
      <c r="N120" s="69"/>
      <c r="O120" s="69"/>
      <c r="P120" s="70"/>
      <c r="Q120" s="70"/>
      <c r="R120" s="71"/>
    </row>
    <row r="121" spans="1:18" s="52" customFormat="1" ht="12" customHeight="1" x14ac:dyDescent="0.2">
      <c r="B121" s="62" t="s">
        <v>18</v>
      </c>
      <c r="C121" s="299">
        <v>11098</v>
      </c>
      <c r="D121" s="299">
        <v>10790</v>
      </c>
      <c r="E121" s="302">
        <v>-2.7752748239999998</v>
      </c>
      <c r="F121" s="299">
        <v>10582</v>
      </c>
      <c r="G121" s="299">
        <v>10754</v>
      </c>
      <c r="H121" s="300">
        <v>1.6254016254000001</v>
      </c>
      <c r="I121" s="299">
        <v>516</v>
      </c>
      <c r="J121" s="299">
        <v>36</v>
      </c>
      <c r="K121" s="302">
        <v>-93.023255809999995</v>
      </c>
      <c r="M121" s="54"/>
      <c r="N121" s="54"/>
      <c r="O121" s="54"/>
    </row>
    <row r="122" spans="1:18" s="52" customFormat="1" ht="12" customHeight="1" x14ac:dyDescent="0.2">
      <c r="A122" s="62"/>
      <c r="B122" s="57" t="s">
        <v>31</v>
      </c>
      <c r="C122" s="296">
        <v>272</v>
      </c>
      <c r="D122" s="296">
        <v>36</v>
      </c>
      <c r="E122" s="301">
        <v>-86.764705879999994</v>
      </c>
      <c r="F122" s="296">
        <v>0</v>
      </c>
      <c r="G122" s="296">
        <v>0</v>
      </c>
      <c r="H122" s="298">
        <v>0</v>
      </c>
      <c r="I122" s="296">
        <v>272</v>
      </c>
      <c r="J122" s="296">
        <v>36</v>
      </c>
      <c r="K122" s="301">
        <v>-86.764705879999994</v>
      </c>
      <c r="M122" s="54"/>
    </row>
    <row r="123" spans="1:18" s="52" customFormat="1" ht="12" customHeight="1" x14ac:dyDescent="0.2">
      <c r="A123" s="62"/>
      <c r="B123" s="57" t="s">
        <v>20</v>
      </c>
      <c r="C123" s="296">
        <v>10090</v>
      </c>
      <c r="D123" s="296">
        <v>9972</v>
      </c>
      <c r="E123" s="301">
        <v>-1.1694747270000001</v>
      </c>
      <c r="F123" s="296">
        <v>9846</v>
      </c>
      <c r="G123" s="296">
        <v>9972</v>
      </c>
      <c r="H123" s="298">
        <v>1.2797074954000001</v>
      </c>
      <c r="I123" s="296">
        <v>244</v>
      </c>
      <c r="J123" s="296">
        <v>0</v>
      </c>
      <c r="K123" s="301">
        <v>-100</v>
      </c>
      <c r="M123" s="54"/>
    </row>
    <row r="124" spans="1:18" s="52" customFormat="1" ht="12" customHeight="1" x14ac:dyDescent="0.2">
      <c r="A124" s="62"/>
      <c r="B124" s="57" t="s">
        <v>22</v>
      </c>
      <c r="C124" s="296">
        <v>736</v>
      </c>
      <c r="D124" s="296">
        <v>782</v>
      </c>
      <c r="E124" s="298">
        <v>6.25</v>
      </c>
      <c r="F124" s="296">
        <v>736</v>
      </c>
      <c r="G124" s="296">
        <v>782</v>
      </c>
      <c r="H124" s="298">
        <v>6.25</v>
      </c>
      <c r="I124" s="296">
        <v>0</v>
      </c>
      <c r="J124" s="296">
        <v>0</v>
      </c>
      <c r="K124" s="298">
        <v>0</v>
      </c>
      <c r="M124" s="54"/>
    </row>
    <row r="125" spans="1:18" s="52" customFormat="1" ht="12" customHeight="1" x14ac:dyDescent="0.2">
      <c r="A125" s="62"/>
      <c r="B125" s="57" t="s">
        <v>19</v>
      </c>
      <c r="C125" s="296">
        <v>0</v>
      </c>
      <c r="D125" s="296">
        <v>0</v>
      </c>
      <c r="E125" s="298">
        <v>0</v>
      </c>
      <c r="F125" s="296">
        <v>0</v>
      </c>
      <c r="G125" s="296">
        <v>0</v>
      </c>
      <c r="H125" s="298">
        <v>0</v>
      </c>
      <c r="I125" s="296">
        <v>0</v>
      </c>
      <c r="J125" s="296">
        <v>0</v>
      </c>
      <c r="K125" s="298">
        <v>0</v>
      </c>
      <c r="M125" s="54"/>
    </row>
    <row r="126" spans="1:18" s="52" customFormat="1" ht="12" customHeight="1" x14ac:dyDescent="0.2">
      <c r="A126" s="62"/>
      <c r="B126" s="57" t="s">
        <v>21</v>
      </c>
      <c r="C126" s="296">
        <v>0</v>
      </c>
      <c r="D126" s="296">
        <v>0</v>
      </c>
      <c r="E126" s="298">
        <v>0</v>
      </c>
      <c r="F126" s="296">
        <v>0</v>
      </c>
      <c r="G126" s="296">
        <v>0</v>
      </c>
      <c r="H126" s="298">
        <v>0</v>
      </c>
      <c r="I126" s="296">
        <v>0</v>
      </c>
      <c r="J126" s="296">
        <v>0</v>
      </c>
      <c r="K126" s="298">
        <v>0</v>
      </c>
      <c r="M126" s="54"/>
      <c r="N126" s="54"/>
      <c r="O126" s="54"/>
    </row>
    <row r="127" spans="1:18" s="52" customFormat="1" ht="12" customHeight="1" x14ac:dyDescent="0.2">
      <c r="A127" s="62"/>
      <c r="B127" s="57" t="s">
        <v>12</v>
      </c>
      <c r="C127" s="296">
        <v>0</v>
      </c>
      <c r="D127" s="296">
        <v>0</v>
      </c>
      <c r="E127" s="298">
        <v>0</v>
      </c>
      <c r="F127" s="296">
        <v>0</v>
      </c>
      <c r="G127" s="296">
        <v>0</v>
      </c>
      <c r="H127" s="298">
        <v>0</v>
      </c>
      <c r="I127" s="296">
        <v>0</v>
      </c>
      <c r="J127" s="296">
        <v>0</v>
      </c>
      <c r="K127" s="298">
        <v>0</v>
      </c>
      <c r="M127" s="54"/>
      <c r="N127" s="54"/>
      <c r="O127" s="54"/>
    </row>
    <row r="128" spans="1:18" s="52" customFormat="1" ht="12" customHeight="1" x14ac:dyDescent="0.2">
      <c r="A128" s="62"/>
      <c r="B128" s="57" t="s">
        <v>99</v>
      </c>
      <c r="C128" s="296">
        <v>0</v>
      </c>
      <c r="D128" s="296">
        <v>0</v>
      </c>
      <c r="E128" s="298">
        <v>0</v>
      </c>
      <c r="F128" s="296">
        <v>0</v>
      </c>
      <c r="G128" s="296">
        <v>0</v>
      </c>
      <c r="H128" s="298">
        <v>0</v>
      </c>
      <c r="I128" s="296">
        <v>0</v>
      </c>
      <c r="J128" s="296">
        <v>0</v>
      </c>
      <c r="K128" s="298">
        <v>0</v>
      </c>
      <c r="M128" s="54"/>
      <c r="N128" s="54"/>
      <c r="O128" s="54"/>
    </row>
    <row r="129" spans="1:18" s="68" customFormat="1" ht="16.5" customHeight="1" x14ac:dyDescent="0.2">
      <c r="A129" s="512" t="s">
        <v>63</v>
      </c>
      <c r="B129" s="513"/>
      <c r="C129" s="513"/>
      <c r="D129" s="513"/>
      <c r="E129" s="513"/>
      <c r="F129" s="513"/>
      <c r="G129" s="513"/>
      <c r="H129" s="513"/>
      <c r="I129" s="513"/>
      <c r="J129" s="513"/>
      <c r="K129" s="513"/>
      <c r="M129" s="69"/>
      <c r="N129" s="69"/>
      <c r="O129" s="69"/>
      <c r="P129" s="70"/>
      <c r="Q129" s="70"/>
      <c r="R129" s="71"/>
    </row>
    <row r="130" spans="1:18" s="52" customFormat="1" ht="12" customHeight="1" x14ac:dyDescent="0.2">
      <c r="B130" s="62" t="s">
        <v>18</v>
      </c>
      <c r="C130" s="299">
        <v>31023019</v>
      </c>
      <c r="D130" s="299">
        <v>31337394</v>
      </c>
      <c r="E130" s="300">
        <v>1.0133604341</v>
      </c>
      <c r="F130" s="299">
        <v>30998928</v>
      </c>
      <c r="G130" s="299">
        <v>31337260</v>
      </c>
      <c r="H130" s="300">
        <v>1.0914312907999999</v>
      </c>
      <c r="I130" s="299">
        <v>24091</v>
      </c>
      <c r="J130" s="299">
        <v>134</v>
      </c>
      <c r="K130" s="302">
        <v>-99.443775680000002</v>
      </c>
      <c r="L130" s="249"/>
      <c r="M130" s="54"/>
      <c r="N130" s="54"/>
      <c r="O130" s="54"/>
    </row>
    <row r="131" spans="1:18" s="52" customFormat="1" ht="12" customHeight="1" x14ac:dyDescent="0.2">
      <c r="A131" s="62"/>
      <c r="B131" s="57" t="s">
        <v>31</v>
      </c>
      <c r="C131" s="296">
        <v>5387762</v>
      </c>
      <c r="D131" s="296">
        <v>5460095</v>
      </c>
      <c r="E131" s="298">
        <v>1.3425425993</v>
      </c>
      <c r="F131" s="296">
        <v>5385388</v>
      </c>
      <c r="G131" s="296">
        <v>5460095</v>
      </c>
      <c r="H131" s="298">
        <v>1.3872166685</v>
      </c>
      <c r="I131" s="296">
        <v>2374</v>
      </c>
      <c r="J131" s="296">
        <v>0</v>
      </c>
      <c r="K131" s="301">
        <v>-100</v>
      </c>
      <c r="L131" s="249"/>
      <c r="M131" s="54"/>
      <c r="N131" s="54"/>
      <c r="O131" s="54"/>
    </row>
    <row r="132" spans="1:18" s="52" customFormat="1" ht="12" customHeight="1" x14ac:dyDescent="0.2">
      <c r="A132" s="62"/>
      <c r="B132" s="57" t="s">
        <v>20</v>
      </c>
      <c r="C132" s="296">
        <v>3123547</v>
      </c>
      <c r="D132" s="296">
        <v>2923940</v>
      </c>
      <c r="E132" s="301">
        <v>-6.3903952779999997</v>
      </c>
      <c r="F132" s="296">
        <v>3101830</v>
      </c>
      <c r="G132" s="296">
        <v>2923806</v>
      </c>
      <c r="H132" s="301">
        <v>-5.7393216259999997</v>
      </c>
      <c r="I132" s="296">
        <v>21717</v>
      </c>
      <c r="J132" s="296">
        <v>134</v>
      </c>
      <c r="K132" s="301">
        <v>-99.382971870000006</v>
      </c>
      <c r="L132" s="249"/>
      <c r="M132" s="54"/>
      <c r="N132" s="54"/>
      <c r="O132" s="54"/>
    </row>
    <row r="133" spans="1:18" s="52" customFormat="1" ht="12" customHeight="1" x14ac:dyDescent="0.2">
      <c r="A133" s="62"/>
      <c r="B133" s="57" t="s">
        <v>22</v>
      </c>
      <c r="C133" s="296">
        <v>22511710</v>
      </c>
      <c r="D133" s="296">
        <v>22953359</v>
      </c>
      <c r="E133" s="298">
        <v>1.9618634035</v>
      </c>
      <c r="F133" s="296">
        <v>22511710</v>
      </c>
      <c r="G133" s="296">
        <v>22953359</v>
      </c>
      <c r="H133" s="298">
        <v>1.9618634035</v>
      </c>
      <c r="I133" s="296">
        <v>0</v>
      </c>
      <c r="J133" s="296">
        <v>0</v>
      </c>
      <c r="K133" s="298">
        <v>0</v>
      </c>
      <c r="L133" s="249"/>
      <c r="M133" s="54"/>
      <c r="N133" s="54"/>
      <c r="O133" s="54"/>
    </row>
    <row r="134" spans="1:18" s="52" customFormat="1" ht="12" customHeight="1" x14ac:dyDescent="0.2">
      <c r="A134" s="62"/>
      <c r="B134" s="57" t="s">
        <v>19</v>
      </c>
      <c r="C134" s="296">
        <v>0</v>
      </c>
      <c r="D134" s="296">
        <v>0</v>
      </c>
      <c r="E134" s="298">
        <v>0</v>
      </c>
      <c r="F134" s="296">
        <v>0</v>
      </c>
      <c r="G134" s="296">
        <v>0</v>
      </c>
      <c r="H134" s="298">
        <v>0</v>
      </c>
      <c r="I134" s="296">
        <v>0</v>
      </c>
      <c r="J134" s="296">
        <v>0</v>
      </c>
      <c r="K134" s="298">
        <v>0</v>
      </c>
      <c r="L134" s="249"/>
      <c r="M134" s="54"/>
      <c r="N134" s="54"/>
      <c r="O134" s="54"/>
    </row>
    <row r="135" spans="1:18" s="52" customFormat="1" ht="12" customHeight="1" x14ac:dyDescent="0.2">
      <c r="A135" s="62"/>
      <c r="B135" s="57" t="s">
        <v>21</v>
      </c>
      <c r="C135" s="296">
        <v>0</v>
      </c>
      <c r="D135" s="296">
        <v>0</v>
      </c>
      <c r="E135" s="298">
        <v>0</v>
      </c>
      <c r="F135" s="296">
        <v>0</v>
      </c>
      <c r="G135" s="296">
        <v>0</v>
      </c>
      <c r="H135" s="298">
        <v>0</v>
      </c>
      <c r="I135" s="296">
        <v>0</v>
      </c>
      <c r="J135" s="296">
        <v>0</v>
      </c>
      <c r="K135" s="298">
        <v>0</v>
      </c>
      <c r="L135" s="249"/>
      <c r="M135" s="54"/>
      <c r="N135" s="54"/>
      <c r="O135" s="54"/>
    </row>
    <row r="136" spans="1:18" s="52" customFormat="1" ht="12" customHeight="1" x14ac:dyDescent="0.2">
      <c r="A136" s="62"/>
      <c r="B136" s="57" t="s">
        <v>12</v>
      </c>
      <c r="C136" s="296">
        <v>0</v>
      </c>
      <c r="D136" s="296">
        <v>0</v>
      </c>
      <c r="E136" s="298">
        <v>0</v>
      </c>
      <c r="F136" s="296">
        <v>0</v>
      </c>
      <c r="G136" s="296">
        <v>0</v>
      </c>
      <c r="H136" s="298">
        <v>0</v>
      </c>
      <c r="I136" s="296">
        <v>0</v>
      </c>
      <c r="J136" s="296">
        <v>0</v>
      </c>
      <c r="K136" s="298">
        <v>0</v>
      </c>
      <c r="L136" s="249"/>
      <c r="M136" s="54"/>
      <c r="N136" s="54"/>
      <c r="O136" s="54"/>
    </row>
    <row r="137" spans="1:18" s="52" customFormat="1" ht="12" customHeight="1" x14ac:dyDescent="0.2">
      <c r="A137" s="62"/>
      <c r="B137" s="57" t="s">
        <v>99</v>
      </c>
      <c r="C137" s="296">
        <v>0</v>
      </c>
      <c r="D137" s="296">
        <v>0</v>
      </c>
      <c r="E137" s="298">
        <v>0</v>
      </c>
      <c r="F137" s="296">
        <v>0</v>
      </c>
      <c r="G137" s="296">
        <v>0</v>
      </c>
      <c r="H137" s="298">
        <v>0</v>
      </c>
      <c r="I137" s="296">
        <v>0</v>
      </c>
      <c r="J137" s="296">
        <v>0</v>
      </c>
      <c r="K137" s="298">
        <v>0</v>
      </c>
      <c r="L137" s="249"/>
      <c r="M137" s="54"/>
      <c r="N137" s="54"/>
      <c r="O137" s="54"/>
    </row>
    <row r="138" spans="1:18" s="68" customFormat="1" ht="16.5" customHeight="1" x14ac:dyDescent="0.2">
      <c r="A138" s="512" t="s">
        <v>79</v>
      </c>
      <c r="B138" s="513"/>
      <c r="C138" s="513"/>
      <c r="D138" s="513"/>
      <c r="E138" s="513"/>
      <c r="F138" s="513"/>
      <c r="G138" s="513"/>
      <c r="H138" s="513"/>
      <c r="I138" s="513"/>
      <c r="J138" s="513"/>
      <c r="K138" s="513"/>
      <c r="M138" s="69"/>
      <c r="N138" s="69"/>
      <c r="O138" s="69"/>
      <c r="P138" s="70"/>
      <c r="Q138" s="70"/>
      <c r="R138" s="71"/>
    </row>
    <row r="139" spans="1:18" s="52" customFormat="1" ht="11.25" x14ac:dyDescent="0.2">
      <c r="B139" s="62" t="s">
        <v>18</v>
      </c>
      <c r="C139" s="299">
        <v>1076899</v>
      </c>
      <c r="D139" s="299">
        <v>1148518</v>
      </c>
      <c r="E139" s="300">
        <v>6.6504844000999999</v>
      </c>
      <c r="F139" s="299">
        <v>1076528</v>
      </c>
      <c r="G139" s="299">
        <v>1148518</v>
      </c>
      <c r="H139" s="300">
        <v>6.6872389756999997</v>
      </c>
      <c r="I139" s="299">
        <v>371</v>
      </c>
      <c r="J139" s="299">
        <v>0</v>
      </c>
      <c r="K139" s="302">
        <v>-100</v>
      </c>
      <c r="M139" s="54"/>
      <c r="N139" s="54"/>
      <c r="O139" s="54"/>
    </row>
    <row r="140" spans="1:18" s="52" customFormat="1" ht="11.25" x14ac:dyDescent="0.2">
      <c r="A140" s="62"/>
      <c r="B140" s="57" t="s">
        <v>31</v>
      </c>
      <c r="C140" s="296">
        <v>929</v>
      </c>
      <c r="D140" s="296">
        <v>1285</v>
      </c>
      <c r="E140" s="298">
        <v>38.320775027000003</v>
      </c>
      <c r="F140" s="296">
        <v>558</v>
      </c>
      <c r="G140" s="296">
        <v>1285</v>
      </c>
      <c r="H140" s="298">
        <v>130.28673835000001</v>
      </c>
      <c r="I140" s="296">
        <v>371</v>
      </c>
      <c r="J140" s="296">
        <v>0</v>
      </c>
      <c r="K140" s="301">
        <v>-100</v>
      </c>
      <c r="M140" s="54"/>
      <c r="N140" s="54"/>
      <c r="O140" s="54"/>
    </row>
    <row r="141" spans="1:18" s="52" customFormat="1" ht="11.25" x14ac:dyDescent="0.2">
      <c r="A141" s="62"/>
      <c r="B141" s="57" t="s">
        <v>20</v>
      </c>
      <c r="C141" s="296">
        <v>232601</v>
      </c>
      <c r="D141" s="296">
        <v>244685</v>
      </c>
      <c r="E141" s="298">
        <v>5.1951625315000003</v>
      </c>
      <c r="F141" s="296">
        <v>232601</v>
      </c>
      <c r="G141" s="296">
        <v>244685</v>
      </c>
      <c r="H141" s="298">
        <v>5.1951625315000003</v>
      </c>
      <c r="I141" s="296">
        <v>0</v>
      </c>
      <c r="J141" s="296">
        <v>0</v>
      </c>
      <c r="K141" s="298">
        <v>0</v>
      </c>
      <c r="M141" s="54"/>
      <c r="N141" s="54"/>
      <c r="O141" s="54"/>
    </row>
    <row r="142" spans="1:18" s="52" customFormat="1" ht="11.25" x14ac:dyDescent="0.2">
      <c r="A142" s="62"/>
      <c r="B142" s="57" t="s">
        <v>22</v>
      </c>
      <c r="C142" s="296">
        <v>843369</v>
      </c>
      <c r="D142" s="296">
        <v>902548</v>
      </c>
      <c r="E142" s="298">
        <v>7.0169759619000001</v>
      </c>
      <c r="F142" s="296">
        <v>843369</v>
      </c>
      <c r="G142" s="296">
        <v>902548</v>
      </c>
      <c r="H142" s="298">
        <v>7.0169759619000001</v>
      </c>
      <c r="I142" s="296">
        <v>0</v>
      </c>
      <c r="J142" s="296">
        <v>0</v>
      </c>
      <c r="K142" s="298">
        <v>0</v>
      </c>
      <c r="M142" s="54"/>
      <c r="N142" s="54"/>
      <c r="O142" s="54"/>
    </row>
    <row r="143" spans="1:18" s="52" customFormat="1" ht="11.25" x14ac:dyDescent="0.2">
      <c r="A143" s="62"/>
      <c r="B143" s="57" t="s">
        <v>19</v>
      </c>
      <c r="C143" s="296">
        <v>0</v>
      </c>
      <c r="D143" s="296">
        <v>0</v>
      </c>
      <c r="E143" s="298">
        <v>0</v>
      </c>
      <c r="F143" s="296">
        <v>0</v>
      </c>
      <c r="G143" s="296">
        <v>0</v>
      </c>
      <c r="H143" s="298">
        <v>0</v>
      </c>
      <c r="I143" s="296">
        <v>0</v>
      </c>
      <c r="J143" s="296">
        <v>0</v>
      </c>
      <c r="K143" s="298">
        <v>0</v>
      </c>
      <c r="M143" s="54"/>
      <c r="N143" s="54"/>
      <c r="O143" s="54"/>
    </row>
    <row r="144" spans="1:18" s="52" customFormat="1" ht="11.25" x14ac:dyDescent="0.2">
      <c r="A144" s="62"/>
      <c r="B144" s="57" t="s">
        <v>21</v>
      </c>
      <c r="C144" s="296">
        <v>0</v>
      </c>
      <c r="D144" s="296">
        <v>0</v>
      </c>
      <c r="E144" s="298">
        <v>0</v>
      </c>
      <c r="F144" s="296">
        <v>0</v>
      </c>
      <c r="G144" s="296">
        <v>0</v>
      </c>
      <c r="H144" s="298">
        <v>0</v>
      </c>
      <c r="I144" s="296">
        <v>0</v>
      </c>
      <c r="J144" s="296">
        <v>0</v>
      </c>
      <c r="K144" s="298">
        <v>0</v>
      </c>
      <c r="M144" s="54"/>
      <c r="N144" s="54"/>
      <c r="O144" s="54"/>
    </row>
    <row r="145" spans="1:22" s="52" customFormat="1" ht="11.25" x14ac:dyDescent="0.2">
      <c r="A145" s="62"/>
      <c r="B145" s="57" t="s">
        <v>12</v>
      </c>
      <c r="C145" s="296">
        <v>0</v>
      </c>
      <c r="D145" s="296">
        <v>0</v>
      </c>
      <c r="E145" s="298">
        <v>0</v>
      </c>
      <c r="F145" s="296">
        <v>0</v>
      </c>
      <c r="G145" s="296">
        <v>0</v>
      </c>
      <c r="H145" s="298">
        <v>0</v>
      </c>
      <c r="I145" s="296">
        <v>0</v>
      </c>
      <c r="J145" s="296">
        <v>0</v>
      </c>
      <c r="K145" s="298">
        <v>0</v>
      </c>
      <c r="M145" s="54"/>
      <c r="N145" s="54"/>
      <c r="O145" s="54"/>
    </row>
    <row r="146" spans="1:22" s="52" customFormat="1" ht="11.25" x14ac:dyDescent="0.2">
      <c r="A146" s="62"/>
      <c r="B146" s="57" t="s">
        <v>99</v>
      </c>
      <c r="C146" s="296">
        <v>0</v>
      </c>
      <c r="D146" s="296">
        <v>0</v>
      </c>
      <c r="E146" s="298">
        <v>0</v>
      </c>
      <c r="F146" s="296">
        <v>0</v>
      </c>
      <c r="G146" s="296">
        <v>0</v>
      </c>
      <c r="H146" s="298">
        <v>0</v>
      </c>
      <c r="I146" s="296">
        <v>0</v>
      </c>
      <c r="J146" s="296">
        <v>0</v>
      </c>
      <c r="K146" s="298">
        <v>0</v>
      </c>
      <c r="M146" s="54"/>
      <c r="N146" s="54"/>
      <c r="O146" s="54"/>
    </row>
    <row r="147" spans="1:22" x14ac:dyDescent="0.2">
      <c r="F147" s="177"/>
      <c r="G147" s="177"/>
    </row>
    <row r="148" spans="1:22" s="52" customFormat="1" ht="15.75" customHeight="1" x14ac:dyDescent="0.2">
      <c r="A148" s="516" t="s">
        <v>127</v>
      </c>
      <c r="B148" s="517"/>
      <c r="C148" s="65" t="s">
        <v>18</v>
      </c>
      <c r="D148" s="66"/>
      <c r="E148" s="67"/>
      <c r="F148" s="51" t="s">
        <v>85</v>
      </c>
      <c r="G148" s="66"/>
      <c r="H148" s="67"/>
      <c r="I148" s="65" t="s">
        <v>64</v>
      </c>
      <c r="J148" s="66"/>
      <c r="K148" s="66"/>
      <c r="M148" s="53"/>
      <c r="N148" s="54"/>
      <c r="O148" s="54"/>
    </row>
    <row r="149" spans="1:22" s="52" customFormat="1" ht="11.25" x14ac:dyDescent="0.2">
      <c r="A149" s="518"/>
      <c r="B149" s="519"/>
      <c r="C149" s="55">
        <v>2022</v>
      </c>
      <c r="D149" s="55">
        <v>2023</v>
      </c>
      <c r="E149" s="55" t="s">
        <v>10</v>
      </c>
      <c r="F149" s="55">
        <v>2022</v>
      </c>
      <c r="G149" s="55">
        <v>2023</v>
      </c>
      <c r="H149" s="55" t="s">
        <v>10</v>
      </c>
      <c r="I149" s="55">
        <v>2022</v>
      </c>
      <c r="J149" s="55">
        <v>2023</v>
      </c>
      <c r="K149" s="56" t="s">
        <v>10</v>
      </c>
      <c r="M149" s="54"/>
      <c r="N149" s="54"/>
      <c r="O149" s="54"/>
    </row>
    <row r="150" spans="1:22" s="68" customFormat="1" ht="16.5" customHeight="1" x14ac:dyDescent="0.2">
      <c r="A150" s="512" t="s">
        <v>88</v>
      </c>
      <c r="B150" s="513"/>
      <c r="C150" s="513"/>
      <c r="D150" s="513"/>
      <c r="E150" s="513"/>
      <c r="F150" s="513"/>
      <c r="G150" s="513"/>
      <c r="H150" s="513"/>
      <c r="I150" s="513"/>
      <c r="J150" s="513"/>
      <c r="K150" s="513"/>
      <c r="M150" s="69"/>
      <c r="N150" s="69"/>
      <c r="O150" s="69"/>
      <c r="P150" s="70"/>
      <c r="Q150" s="70"/>
      <c r="R150" s="71"/>
    </row>
    <row r="151" spans="1:22" s="52" customFormat="1" ht="12" customHeight="1" x14ac:dyDescent="0.2">
      <c r="B151" s="62" t="s">
        <v>18</v>
      </c>
      <c r="C151" s="299">
        <v>30156</v>
      </c>
      <c r="D151" s="299">
        <v>33212</v>
      </c>
      <c r="E151" s="300">
        <v>10.133970023</v>
      </c>
      <c r="F151" s="299">
        <v>29903</v>
      </c>
      <c r="G151" s="299">
        <v>32819</v>
      </c>
      <c r="H151" s="300">
        <v>9.7515299467999998</v>
      </c>
      <c r="I151" s="299">
        <v>253</v>
      </c>
      <c r="J151" s="299">
        <v>393</v>
      </c>
      <c r="K151" s="300">
        <v>55.335968379000001</v>
      </c>
      <c r="L151" s="60"/>
      <c r="M151" s="53"/>
      <c r="N151" s="53"/>
      <c r="O151" s="61"/>
      <c r="P151" s="53"/>
      <c r="Q151" s="53"/>
      <c r="R151" s="61"/>
      <c r="S151" s="53"/>
      <c r="T151" s="53"/>
      <c r="U151" s="61"/>
      <c r="V151" s="61"/>
    </row>
    <row r="152" spans="1:22" s="52" customFormat="1" ht="12" customHeight="1" x14ac:dyDescent="0.2">
      <c r="A152" s="62"/>
      <c r="B152" s="57" t="s">
        <v>31</v>
      </c>
      <c r="C152" s="296">
        <v>4375</v>
      </c>
      <c r="D152" s="296">
        <v>5092</v>
      </c>
      <c r="E152" s="298">
        <v>16.388571428999999</v>
      </c>
      <c r="F152" s="296">
        <v>4182</v>
      </c>
      <c r="G152" s="296">
        <v>4781</v>
      </c>
      <c r="H152" s="298">
        <v>14.323290291999999</v>
      </c>
      <c r="I152" s="296">
        <v>193</v>
      </c>
      <c r="J152" s="296">
        <v>311</v>
      </c>
      <c r="K152" s="298">
        <v>61.139896372999999</v>
      </c>
      <c r="M152" s="54"/>
      <c r="N152" s="54"/>
      <c r="O152" s="54"/>
    </row>
    <row r="153" spans="1:22" s="52" customFormat="1" ht="12" customHeight="1" x14ac:dyDescent="0.2">
      <c r="A153" s="62"/>
      <c r="B153" s="57" t="s">
        <v>20</v>
      </c>
      <c r="C153" s="296">
        <v>10626</v>
      </c>
      <c r="D153" s="296">
        <v>11540</v>
      </c>
      <c r="E153" s="298">
        <v>8.6015433841999993</v>
      </c>
      <c r="F153" s="296">
        <v>10605</v>
      </c>
      <c r="G153" s="296">
        <v>11512</v>
      </c>
      <c r="H153" s="298">
        <v>8.5525695427000006</v>
      </c>
      <c r="I153" s="296">
        <v>21</v>
      </c>
      <c r="J153" s="296">
        <v>28</v>
      </c>
      <c r="K153" s="298">
        <v>33.333333332999999</v>
      </c>
      <c r="M153" s="54"/>
      <c r="N153" s="54"/>
      <c r="O153" s="54"/>
    </row>
    <row r="154" spans="1:22" s="52" customFormat="1" ht="12" customHeight="1" x14ac:dyDescent="0.2">
      <c r="A154" s="62"/>
      <c r="B154" s="57" t="s">
        <v>22</v>
      </c>
      <c r="C154" s="296">
        <v>15087</v>
      </c>
      <c r="D154" s="296">
        <v>16518</v>
      </c>
      <c r="E154" s="298">
        <v>9.4849870749999994</v>
      </c>
      <c r="F154" s="296">
        <v>15061</v>
      </c>
      <c r="G154" s="296">
        <v>16479</v>
      </c>
      <c r="H154" s="298">
        <v>9.4150454817</v>
      </c>
      <c r="I154" s="296">
        <v>26</v>
      </c>
      <c r="J154" s="296">
        <v>39</v>
      </c>
      <c r="K154" s="298">
        <v>50</v>
      </c>
      <c r="M154" s="54"/>
      <c r="N154" s="54"/>
      <c r="O154" s="54"/>
    </row>
    <row r="155" spans="1:22" s="52" customFormat="1" ht="12" customHeight="1" x14ac:dyDescent="0.2">
      <c r="A155" s="62"/>
      <c r="B155" s="57" t="s">
        <v>19</v>
      </c>
      <c r="C155" s="296">
        <v>4</v>
      </c>
      <c r="D155" s="296">
        <v>4</v>
      </c>
      <c r="E155" s="298">
        <v>0</v>
      </c>
      <c r="F155" s="296">
        <v>0</v>
      </c>
      <c r="G155" s="296">
        <v>0</v>
      </c>
      <c r="H155" s="298">
        <v>0</v>
      </c>
      <c r="I155" s="296">
        <v>4</v>
      </c>
      <c r="J155" s="296">
        <v>4</v>
      </c>
      <c r="K155" s="298">
        <v>0</v>
      </c>
      <c r="M155" s="54"/>
      <c r="N155" s="54"/>
      <c r="O155" s="54"/>
    </row>
    <row r="156" spans="1:22" s="52" customFormat="1" ht="12" customHeight="1" x14ac:dyDescent="0.2">
      <c r="A156" s="62"/>
      <c r="B156" s="57" t="s">
        <v>21</v>
      </c>
      <c r="C156" s="296">
        <v>0</v>
      </c>
      <c r="D156" s="296">
        <v>0</v>
      </c>
      <c r="E156" s="298">
        <v>0</v>
      </c>
      <c r="F156" s="296">
        <v>0</v>
      </c>
      <c r="G156" s="296">
        <v>0</v>
      </c>
      <c r="H156" s="298">
        <v>0</v>
      </c>
      <c r="I156" s="296">
        <v>0</v>
      </c>
      <c r="J156" s="296">
        <v>0</v>
      </c>
      <c r="K156" s="298">
        <v>0</v>
      </c>
      <c r="M156" s="54"/>
      <c r="N156" s="54"/>
      <c r="O156" s="54"/>
    </row>
    <row r="157" spans="1:22" s="52" customFormat="1" ht="12" customHeight="1" x14ac:dyDescent="0.2">
      <c r="A157" s="62"/>
      <c r="B157" s="57" t="s">
        <v>12</v>
      </c>
      <c r="C157" s="296">
        <v>8</v>
      </c>
      <c r="D157" s="296">
        <v>11</v>
      </c>
      <c r="E157" s="298">
        <v>37.5</v>
      </c>
      <c r="F157" s="296">
        <v>0</v>
      </c>
      <c r="G157" s="296">
        <v>0</v>
      </c>
      <c r="H157" s="298">
        <v>0</v>
      </c>
      <c r="I157" s="296">
        <v>8</v>
      </c>
      <c r="J157" s="296">
        <v>11</v>
      </c>
      <c r="K157" s="298">
        <v>37.5</v>
      </c>
      <c r="M157" s="54"/>
      <c r="N157" s="54"/>
      <c r="O157" s="54"/>
    </row>
    <row r="158" spans="1:22" s="52" customFormat="1" ht="12" customHeight="1" x14ac:dyDescent="0.2">
      <c r="A158" s="62"/>
      <c r="B158" s="57" t="s">
        <v>99</v>
      </c>
      <c r="C158" s="296">
        <v>56</v>
      </c>
      <c r="D158" s="296">
        <v>47</v>
      </c>
      <c r="E158" s="301">
        <v>-16.071428569999998</v>
      </c>
      <c r="F158" s="296">
        <v>55</v>
      </c>
      <c r="G158" s="296">
        <v>47</v>
      </c>
      <c r="H158" s="301">
        <v>-14.545454550000001</v>
      </c>
      <c r="I158" s="296">
        <v>1</v>
      </c>
      <c r="J158" s="296">
        <v>0</v>
      </c>
      <c r="K158" s="301">
        <v>-100</v>
      </c>
      <c r="M158" s="54"/>
      <c r="N158" s="54"/>
      <c r="O158" s="54"/>
    </row>
    <row r="159" spans="1:22" s="68" customFormat="1" ht="16.5" customHeight="1" x14ac:dyDescent="0.2">
      <c r="A159" s="512" t="s">
        <v>109</v>
      </c>
      <c r="B159" s="513"/>
      <c r="C159" s="513"/>
      <c r="D159" s="513"/>
      <c r="E159" s="513"/>
      <c r="F159" s="513"/>
      <c r="G159" s="513"/>
      <c r="H159" s="513"/>
      <c r="I159" s="513"/>
      <c r="J159" s="513"/>
      <c r="K159" s="513"/>
      <c r="M159" s="69"/>
      <c r="N159" s="69"/>
      <c r="O159" s="69"/>
      <c r="P159" s="70"/>
      <c r="Q159" s="70"/>
      <c r="R159" s="71"/>
    </row>
    <row r="160" spans="1:22" s="52" customFormat="1" ht="12" customHeight="1" x14ac:dyDescent="0.2">
      <c r="B160" s="62" t="s">
        <v>18</v>
      </c>
      <c r="C160" s="299">
        <v>3753702</v>
      </c>
      <c r="D160" s="299">
        <v>4235923</v>
      </c>
      <c r="E160" s="300">
        <v>12.846544558</v>
      </c>
      <c r="F160" s="299">
        <v>3730181</v>
      </c>
      <c r="G160" s="299">
        <v>4207226</v>
      </c>
      <c r="H160" s="300">
        <v>12.788789606</v>
      </c>
      <c r="I160" s="299">
        <v>23521</v>
      </c>
      <c r="J160" s="299">
        <v>28697</v>
      </c>
      <c r="K160" s="300">
        <v>22.005867096999999</v>
      </c>
      <c r="M160" s="54"/>
      <c r="N160" s="54"/>
      <c r="O160" s="54"/>
    </row>
    <row r="161" spans="1:18" s="52" customFormat="1" ht="12" customHeight="1" x14ac:dyDescent="0.2">
      <c r="A161" s="62"/>
      <c r="B161" s="57" t="s">
        <v>31</v>
      </c>
      <c r="C161" s="296">
        <v>555420</v>
      </c>
      <c r="D161" s="296">
        <v>633940</v>
      </c>
      <c r="E161" s="298">
        <v>14.13704944</v>
      </c>
      <c r="F161" s="296">
        <v>537251</v>
      </c>
      <c r="G161" s="296">
        <v>613107</v>
      </c>
      <c r="H161" s="298">
        <v>14.119285027</v>
      </c>
      <c r="I161" s="296">
        <v>18169</v>
      </c>
      <c r="J161" s="296">
        <v>20833</v>
      </c>
      <c r="K161" s="298">
        <v>14.662336948</v>
      </c>
      <c r="M161" s="54"/>
      <c r="N161" s="54"/>
      <c r="O161" s="54"/>
    </row>
    <row r="162" spans="1:18" s="52" customFormat="1" ht="12" customHeight="1" x14ac:dyDescent="0.2">
      <c r="A162" s="62"/>
      <c r="B162" s="57" t="s">
        <v>20</v>
      </c>
      <c r="C162" s="296">
        <v>1294693</v>
      </c>
      <c r="D162" s="296">
        <v>1408416</v>
      </c>
      <c r="E162" s="298">
        <v>8.7837811743999996</v>
      </c>
      <c r="F162" s="296">
        <v>1291385</v>
      </c>
      <c r="G162" s="296">
        <v>1404807</v>
      </c>
      <c r="H162" s="298">
        <v>8.7829733192999999</v>
      </c>
      <c r="I162" s="296">
        <v>3308</v>
      </c>
      <c r="J162" s="296">
        <v>3609</v>
      </c>
      <c r="K162" s="298">
        <v>9.0991535671000001</v>
      </c>
      <c r="M162" s="54"/>
      <c r="N162" s="54"/>
      <c r="O162" s="54"/>
    </row>
    <row r="163" spans="1:18" s="52" customFormat="1" ht="12" customHeight="1" x14ac:dyDescent="0.2">
      <c r="A163" s="62"/>
      <c r="B163" s="57" t="s">
        <v>22</v>
      </c>
      <c r="C163" s="296">
        <v>1900910</v>
      </c>
      <c r="D163" s="296">
        <v>2191045</v>
      </c>
      <c r="E163" s="298">
        <v>15.262953007</v>
      </c>
      <c r="F163" s="296">
        <v>1899018</v>
      </c>
      <c r="G163" s="296">
        <v>2187104</v>
      </c>
      <c r="H163" s="298">
        <v>15.170261683</v>
      </c>
      <c r="I163" s="296">
        <v>1892</v>
      </c>
      <c r="J163" s="296">
        <v>3941</v>
      </c>
      <c r="K163" s="298">
        <v>108.29809725</v>
      </c>
      <c r="M163" s="54"/>
      <c r="N163" s="54"/>
      <c r="O163" s="54"/>
    </row>
    <row r="164" spans="1:18" s="52" customFormat="1" ht="12" customHeight="1" x14ac:dyDescent="0.2">
      <c r="A164" s="62"/>
      <c r="B164" s="57" t="s">
        <v>19</v>
      </c>
      <c r="C164" s="296">
        <v>128</v>
      </c>
      <c r="D164" s="296">
        <v>288</v>
      </c>
      <c r="E164" s="298">
        <v>125</v>
      </c>
      <c r="F164" s="296">
        <v>0</v>
      </c>
      <c r="G164" s="296">
        <v>0</v>
      </c>
      <c r="H164" s="298">
        <v>0</v>
      </c>
      <c r="I164" s="296">
        <v>128</v>
      </c>
      <c r="J164" s="296">
        <v>288</v>
      </c>
      <c r="K164" s="298">
        <v>125</v>
      </c>
      <c r="M164" s="54"/>
      <c r="N164" s="54"/>
      <c r="O164" s="54"/>
    </row>
    <row r="165" spans="1:18" s="52" customFormat="1" ht="12" customHeight="1" x14ac:dyDescent="0.2">
      <c r="A165" s="62"/>
      <c r="B165" s="57" t="s">
        <v>21</v>
      </c>
      <c r="C165" s="296">
        <v>0</v>
      </c>
      <c r="D165" s="296">
        <v>0</v>
      </c>
      <c r="E165" s="298">
        <v>0</v>
      </c>
      <c r="F165" s="296">
        <v>0</v>
      </c>
      <c r="G165" s="296">
        <v>0</v>
      </c>
      <c r="H165" s="298">
        <v>0</v>
      </c>
      <c r="I165" s="296">
        <v>0</v>
      </c>
      <c r="J165" s="296">
        <v>0</v>
      </c>
      <c r="K165" s="298">
        <v>0</v>
      </c>
      <c r="M165" s="54"/>
      <c r="N165" s="54"/>
      <c r="O165" s="54"/>
    </row>
    <row r="166" spans="1:18" s="52" customFormat="1" ht="12" customHeight="1" x14ac:dyDescent="0.2">
      <c r="A166" s="62"/>
      <c r="B166" s="57" t="s">
        <v>12</v>
      </c>
      <c r="C166" s="296">
        <v>24</v>
      </c>
      <c r="D166" s="296">
        <v>26</v>
      </c>
      <c r="E166" s="298">
        <v>8.3333333333000006</v>
      </c>
      <c r="F166" s="296">
        <v>0</v>
      </c>
      <c r="G166" s="296">
        <v>0</v>
      </c>
      <c r="H166" s="298">
        <v>0</v>
      </c>
      <c r="I166" s="296">
        <v>24</v>
      </c>
      <c r="J166" s="296">
        <v>26</v>
      </c>
      <c r="K166" s="298">
        <v>8.3333333333000006</v>
      </c>
      <c r="M166" s="54"/>
      <c r="N166" s="54"/>
      <c r="O166" s="54"/>
    </row>
    <row r="167" spans="1:18" s="52" customFormat="1" ht="12" customHeight="1" x14ac:dyDescent="0.2">
      <c r="B167" s="57" t="s">
        <v>99</v>
      </c>
      <c r="C167" s="296">
        <v>2527</v>
      </c>
      <c r="D167" s="296">
        <v>2208</v>
      </c>
      <c r="E167" s="301">
        <v>-12.623664420000001</v>
      </c>
      <c r="F167" s="296">
        <v>2527</v>
      </c>
      <c r="G167" s="296">
        <v>2208</v>
      </c>
      <c r="H167" s="301">
        <v>-12.623664420000001</v>
      </c>
      <c r="I167" s="296">
        <v>0</v>
      </c>
      <c r="J167" s="296">
        <v>0</v>
      </c>
      <c r="K167" s="298">
        <v>0</v>
      </c>
      <c r="M167" s="54"/>
      <c r="N167" s="54"/>
      <c r="O167" s="54"/>
    </row>
    <row r="168" spans="1:18" s="68" customFormat="1" ht="16.5" customHeight="1" x14ac:dyDescent="0.2">
      <c r="A168" s="512" t="s">
        <v>110</v>
      </c>
      <c r="B168" s="513"/>
      <c r="C168" s="513"/>
      <c r="D168" s="513"/>
      <c r="E168" s="513"/>
      <c r="F168" s="513"/>
      <c r="G168" s="513"/>
      <c r="H168" s="513"/>
      <c r="I168" s="513"/>
      <c r="J168" s="513"/>
      <c r="K168" s="513"/>
      <c r="M168" s="69"/>
      <c r="N168" s="69"/>
      <c r="O168" s="69"/>
      <c r="P168" s="70"/>
      <c r="Q168" s="70"/>
      <c r="R168" s="71"/>
    </row>
    <row r="169" spans="1:18" s="52" customFormat="1" ht="12" customHeight="1" x14ac:dyDescent="0.2">
      <c r="B169" s="62" t="s">
        <v>18</v>
      </c>
      <c r="C169" s="299">
        <v>15664</v>
      </c>
      <c r="D169" s="299">
        <v>17602</v>
      </c>
      <c r="E169" s="300">
        <v>12.372318693</v>
      </c>
      <c r="F169" s="299">
        <v>15664</v>
      </c>
      <c r="G169" s="299">
        <v>17204</v>
      </c>
      <c r="H169" s="300">
        <v>9.8314606742000006</v>
      </c>
      <c r="I169" s="299">
        <v>0</v>
      </c>
      <c r="J169" s="299">
        <v>398</v>
      </c>
      <c r="K169" s="300" t="s">
        <v>94</v>
      </c>
      <c r="M169" s="54"/>
      <c r="N169" s="54"/>
      <c r="O169" s="54"/>
    </row>
    <row r="170" spans="1:18" s="52" customFormat="1" ht="12" customHeight="1" x14ac:dyDescent="0.2">
      <c r="A170" s="62"/>
      <c r="B170" s="57" t="s">
        <v>31</v>
      </c>
      <c r="C170" s="296">
        <v>0</v>
      </c>
      <c r="D170" s="296">
        <v>464</v>
      </c>
      <c r="E170" s="298" t="s">
        <v>94</v>
      </c>
      <c r="F170" s="296">
        <v>0</v>
      </c>
      <c r="G170" s="296">
        <v>464</v>
      </c>
      <c r="H170" s="298" t="s">
        <v>94</v>
      </c>
      <c r="I170" s="296">
        <v>0</v>
      </c>
      <c r="J170" s="296">
        <v>0</v>
      </c>
      <c r="K170" s="298">
        <v>0</v>
      </c>
      <c r="M170" s="54"/>
    </row>
    <row r="171" spans="1:18" s="52" customFormat="1" ht="12" customHeight="1" x14ac:dyDescent="0.2">
      <c r="A171" s="62"/>
      <c r="B171" s="57" t="s">
        <v>20</v>
      </c>
      <c r="C171" s="296">
        <v>14226</v>
      </c>
      <c r="D171" s="296">
        <v>15458</v>
      </c>
      <c r="E171" s="298">
        <v>8.6601996344999996</v>
      </c>
      <c r="F171" s="296">
        <v>14226</v>
      </c>
      <c r="G171" s="296">
        <v>15458</v>
      </c>
      <c r="H171" s="298">
        <v>8.6601996344999996</v>
      </c>
      <c r="I171" s="296">
        <v>0</v>
      </c>
      <c r="J171" s="296">
        <v>0</v>
      </c>
      <c r="K171" s="298">
        <v>0</v>
      </c>
      <c r="M171" s="54"/>
    </row>
    <row r="172" spans="1:18" s="52" customFormat="1" ht="12" customHeight="1" x14ac:dyDescent="0.2">
      <c r="A172" s="62"/>
      <c r="B172" s="57" t="s">
        <v>22</v>
      </c>
      <c r="C172" s="296">
        <v>1438</v>
      </c>
      <c r="D172" s="296">
        <v>1680</v>
      </c>
      <c r="E172" s="298">
        <v>16.828929068000001</v>
      </c>
      <c r="F172" s="296">
        <v>1438</v>
      </c>
      <c r="G172" s="296">
        <v>1282</v>
      </c>
      <c r="H172" s="301">
        <v>-10.84840056</v>
      </c>
      <c r="I172" s="296">
        <v>0</v>
      </c>
      <c r="J172" s="296">
        <v>398</v>
      </c>
      <c r="K172" s="298" t="s">
        <v>94</v>
      </c>
      <c r="M172" s="54"/>
    </row>
    <row r="173" spans="1:18" s="52" customFormat="1" ht="12" customHeight="1" x14ac:dyDescent="0.2">
      <c r="A173" s="62"/>
      <c r="B173" s="57" t="s">
        <v>19</v>
      </c>
      <c r="C173" s="296">
        <v>0</v>
      </c>
      <c r="D173" s="296">
        <v>0</v>
      </c>
      <c r="E173" s="298">
        <v>0</v>
      </c>
      <c r="F173" s="296">
        <v>0</v>
      </c>
      <c r="G173" s="296">
        <v>0</v>
      </c>
      <c r="H173" s="298">
        <v>0</v>
      </c>
      <c r="I173" s="296">
        <v>0</v>
      </c>
      <c r="J173" s="296">
        <v>0</v>
      </c>
      <c r="K173" s="298">
        <v>0</v>
      </c>
      <c r="M173" s="54"/>
    </row>
    <row r="174" spans="1:18" s="52" customFormat="1" ht="12" customHeight="1" x14ac:dyDescent="0.2">
      <c r="A174" s="62"/>
      <c r="B174" s="57" t="s">
        <v>21</v>
      </c>
      <c r="C174" s="296">
        <v>0</v>
      </c>
      <c r="D174" s="296">
        <v>0</v>
      </c>
      <c r="E174" s="298">
        <v>0</v>
      </c>
      <c r="F174" s="296">
        <v>0</v>
      </c>
      <c r="G174" s="296">
        <v>0</v>
      </c>
      <c r="H174" s="298">
        <v>0</v>
      </c>
      <c r="I174" s="296">
        <v>0</v>
      </c>
      <c r="J174" s="296">
        <v>0</v>
      </c>
      <c r="K174" s="298">
        <v>0</v>
      </c>
      <c r="M174" s="54"/>
      <c r="N174" s="54"/>
      <c r="O174" s="54"/>
    </row>
    <row r="175" spans="1:18" s="52" customFormat="1" ht="12" customHeight="1" x14ac:dyDescent="0.2">
      <c r="A175" s="62"/>
      <c r="B175" s="57" t="s">
        <v>12</v>
      </c>
      <c r="C175" s="296">
        <v>0</v>
      </c>
      <c r="D175" s="296">
        <v>0</v>
      </c>
      <c r="E175" s="298">
        <v>0</v>
      </c>
      <c r="F175" s="296">
        <v>0</v>
      </c>
      <c r="G175" s="296">
        <v>0</v>
      </c>
      <c r="H175" s="298">
        <v>0</v>
      </c>
      <c r="I175" s="296">
        <v>0</v>
      </c>
      <c r="J175" s="296">
        <v>0</v>
      </c>
      <c r="K175" s="298">
        <v>0</v>
      </c>
      <c r="M175" s="54"/>
      <c r="N175" s="54"/>
      <c r="O175" s="54"/>
    </row>
    <row r="176" spans="1:18" s="52" customFormat="1" ht="12" customHeight="1" x14ac:dyDescent="0.2">
      <c r="A176" s="62"/>
      <c r="B176" s="57" t="s">
        <v>99</v>
      </c>
      <c r="C176" s="296">
        <v>0</v>
      </c>
      <c r="D176" s="296">
        <v>0</v>
      </c>
      <c r="E176" s="298">
        <v>0</v>
      </c>
      <c r="F176" s="296">
        <v>0</v>
      </c>
      <c r="G176" s="296">
        <v>0</v>
      </c>
      <c r="H176" s="298">
        <v>0</v>
      </c>
      <c r="I176" s="296">
        <v>0</v>
      </c>
      <c r="J176" s="296">
        <v>0</v>
      </c>
      <c r="K176" s="298">
        <v>0</v>
      </c>
      <c r="M176" s="54"/>
      <c r="N176" s="54"/>
      <c r="O176" s="54"/>
    </row>
    <row r="177" spans="1:18" s="68" customFormat="1" ht="16.5" customHeight="1" x14ac:dyDescent="0.2">
      <c r="A177" s="512" t="s">
        <v>63</v>
      </c>
      <c r="B177" s="513"/>
      <c r="C177" s="513"/>
      <c r="D177" s="513"/>
      <c r="E177" s="513"/>
      <c r="F177" s="513"/>
      <c r="G177" s="513"/>
      <c r="H177" s="513"/>
      <c r="I177" s="513"/>
      <c r="J177" s="513"/>
      <c r="K177" s="513"/>
      <c r="M177" s="69"/>
      <c r="N177" s="69"/>
      <c r="O177" s="69"/>
      <c r="P177" s="70"/>
      <c r="Q177" s="70"/>
      <c r="R177" s="71"/>
    </row>
    <row r="178" spans="1:18" s="52" customFormat="1" ht="12" customHeight="1" x14ac:dyDescent="0.2">
      <c r="B178" s="62" t="s">
        <v>18</v>
      </c>
      <c r="C178" s="299">
        <v>28856564</v>
      </c>
      <c r="D178" s="299">
        <v>31016240</v>
      </c>
      <c r="E178" s="300">
        <v>7.4841758706999997</v>
      </c>
      <c r="F178" s="299">
        <v>28849314</v>
      </c>
      <c r="G178" s="299">
        <v>31005529</v>
      </c>
      <c r="H178" s="300">
        <v>7.4740598685000004</v>
      </c>
      <c r="I178" s="299">
        <v>7250</v>
      </c>
      <c r="J178" s="299">
        <v>10711</v>
      </c>
      <c r="K178" s="300">
        <v>47.737931033999999</v>
      </c>
      <c r="M178" s="54"/>
      <c r="N178" s="54"/>
      <c r="O178" s="54"/>
    </row>
    <row r="179" spans="1:18" s="52" customFormat="1" ht="12" customHeight="1" x14ac:dyDescent="0.2">
      <c r="A179" s="62"/>
      <c r="B179" s="57" t="s">
        <v>31</v>
      </c>
      <c r="C179" s="296">
        <v>5027154</v>
      </c>
      <c r="D179" s="296">
        <v>4619712</v>
      </c>
      <c r="E179" s="301">
        <v>-8.1048243200000005</v>
      </c>
      <c r="F179" s="296">
        <v>5026197</v>
      </c>
      <c r="G179" s="296">
        <v>4619712</v>
      </c>
      <c r="H179" s="301">
        <v>-8.0873272580000002</v>
      </c>
      <c r="I179" s="296">
        <v>957</v>
      </c>
      <c r="J179" s="296">
        <v>0</v>
      </c>
      <c r="K179" s="301">
        <v>-100</v>
      </c>
      <c r="M179" s="54"/>
      <c r="N179" s="54"/>
      <c r="O179" s="54"/>
    </row>
    <row r="180" spans="1:18" s="52" customFormat="1" ht="12" customHeight="1" x14ac:dyDescent="0.2">
      <c r="A180" s="62"/>
      <c r="B180" s="57" t="s">
        <v>20</v>
      </c>
      <c r="C180" s="296">
        <v>2890729</v>
      </c>
      <c r="D180" s="296">
        <v>2668771</v>
      </c>
      <c r="E180" s="301">
        <v>-7.6782707749999997</v>
      </c>
      <c r="F180" s="296">
        <v>2890506</v>
      </c>
      <c r="G180" s="296">
        <v>2668764</v>
      </c>
      <c r="H180" s="301">
        <v>-7.6713904069999996</v>
      </c>
      <c r="I180" s="296">
        <v>223</v>
      </c>
      <c r="J180" s="296">
        <v>7</v>
      </c>
      <c r="K180" s="301">
        <v>-96.860986550000007</v>
      </c>
      <c r="M180" s="54"/>
      <c r="N180" s="54"/>
      <c r="O180" s="54"/>
    </row>
    <row r="181" spans="1:18" s="52" customFormat="1" ht="12" customHeight="1" x14ac:dyDescent="0.2">
      <c r="A181" s="62"/>
      <c r="B181" s="57" t="s">
        <v>22</v>
      </c>
      <c r="C181" s="296">
        <v>20938681</v>
      </c>
      <c r="D181" s="296">
        <v>23727757</v>
      </c>
      <c r="E181" s="298">
        <v>13.320208661000001</v>
      </c>
      <c r="F181" s="296">
        <v>20932611</v>
      </c>
      <c r="G181" s="296">
        <v>23717053</v>
      </c>
      <c r="H181" s="298">
        <v>13.301933524000001</v>
      </c>
      <c r="I181" s="296">
        <v>6070</v>
      </c>
      <c r="J181" s="296">
        <v>10704</v>
      </c>
      <c r="K181" s="298">
        <v>76.342668863</v>
      </c>
      <c r="M181" s="54"/>
      <c r="N181" s="54"/>
      <c r="O181" s="54"/>
    </row>
    <row r="182" spans="1:18" s="52" customFormat="1" ht="12" customHeight="1" x14ac:dyDescent="0.2">
      <c r="A182" s="62"/>
      <c r="B182" s="57" t="s">
        <v>19</v>
      </c>
      <c r="C182" s="296">
        <v>0</v>
      </c>
      <c r="D182" s="296">
        <v>0</v>
      </c>
      <c r="E182" s="298">
        <v>0</v>
      </c>
      <c r="F182" s="296">
        <v>0</v>
      </c>
      <c r="G182" s="296">
        <v>0</v>
      </c>
      <c r="H182" s="298">
        <v>0</v>
      </c>
      <c r="I182" s="296">
        <v>0</v>
      </c>
      <c r="J182" s="296">
        <v>0</v>
      </c>
      <c r="K182" s="298">
        <v>0</v>
      </c>
      <c r="M182" s="54"/>
      <c r="N182" s="54"/>
      <c r="O182" s="54"/>
    </row>
    <row r="183" spans="1:18" s="52" customFormat="1" ht="12" customHeight="1" x14ac:dyDescent="0.2">
      <c r="A183" s="62"/>
      <c r="B183" s="57" t="s">
        <v>21</v>
      </c>
      <c r="C183" s="296">
        <v>0</v>
      </c>
      <c r="D183" s="296">
        <v>0</v>
      </c>
      <c r="E183" s="298">
        <v>0</v>
      </c>
      <c r="F183" s="296">
        <v>0</v>
      </c>
      <c r="G183" s="296">
        <v>0</v>
      </c>
      <c r="H183" s="298">
        <v>0</v>
      </c>
      <c r="I183" s="296">
        <v>0</v>
      </c>
      <c r="J183" s="296">
        <v>0</v>
      </c>
      <c r="K183" s="298">
        <v>0</v>
      </c>
      <c r="M183" s="54"/>
      <c r="N183" s="54"/>
      <c r="O183" s="54"/>
    </row>
    <row r="184" spans="1:18" s="52" customFormat="1" ht="12" customHeight="1" x14ac:dyDescent="0.2">
      <c r="A184" s="62"/>
      <c r="B184" s="57" t="s">
        <v>12</v>
      </c>
      <c r="C184" s="296">
        <v>0</v>
      </c>
      <c r="D184" s="296">
        <v>0</v>
      </c>
      <c r="E184" s="298">
        <v>0</v>
      </c>
      <c r="F184" s="296">
        <v>0</v>
      </c>
      <c r="G184" s="296">
        <v>0</v>
      </c>
      <c r="H184" s="298">
        <v>0</v>
      </c>
      <c r="I184" s="296">
        <v>0</v>
      </c>
      <c r="J184" s="296">
        <v>0</v>
      </c>
      <c r="K184" s="298">
        <v>0</v>
      </c>
      <c r="M184" s="54"/>
      <c r="N184" s="54"/>
      <c r="O184" s="54"/>
    </row>
    <row r="185" spans="1:18" s="52" customFormat="1" ht="12" customHeight="1" x14ac:dyDescent="0.2">
      <c r="A185" s="62"/>
      <c r="B185" s="57" t="s">
        <v>99</v>
      </c>
      <c r="C185" s="296">
        <v>0</v>
      </c>
      <c r="D185" s="296">
        <v>0</v>
      </c>
      <c r="E185" s="298">
        <v>0</v>
      </c>
      <c r="F185" s="296">
        <v>0</v>
      </c>
      <c r="G185" s="296">
        <v>0</v>
      </c>
      <c r="H185" s="298">
        <v>0</v>
      </c>
      <c r="I185" s="296">
        <v>0</v>
      </c>
      <c r="J185" s="296">
        <v>0</v>
      </c>
      <c r="K185" s="298">
        <v>0</v>
      </c>
      <c r="M185" s="54"/>
      <c r="N185" s="54"/>
      <c r="O185" s="54"/>
    </row>
    <row r="186" spans="1:18" s="68" customFormat="1" ht="16.5" customHeight="1" x14ac:dyDescent="0.2">
      <c r="A186" s="512" t="s">
        <v>79</v>
      </c>
      <c r="B186" s="513"/>
      <c r="C186" s="513"/>
      <c r="D186" s="513"/>
      <c r="E186" s="513"/>
      <c r="F186" s="513"/>
      <c r="G186" s="513"/>
      <c r="H186" s="513"/>
      <c r="I186" s="513"/>
      <c r="J186" s="513"/>
      <c r="K186" s="513"/>
      <c r="M186" s="69"/>
      <c r="N186" s="69"/>
      <c r="O186" s="69"/>
      <c r="P186" s="70"/>
      <c r="Q186" s="70"/>
      <c r="R186" s="71"/>
    </row>
    <row r="187" spans="1:18" s="52" customFormat="1" ht="11.25" x14ac:dyDescent="0.2">
      <c r="B187" s="62" t="s">
        <v>18</v>
      </c>
      <c r="C187" s="299">
        <v>1303581</v>
      </c>
      <c r="D187" s="299">
        <v>1565414</v>
      </c>
      <c r="E187" s="300">
        <v>20.085671699999999</v>
      </c>
      <c r="F187" s="299">
        <v>1303094</v>
      </c>
      <c r="G187" s="299">
        <v>1565414</v>
      </c>
      <c r="H187" s="300">
        <v>20.130550827</v>
      </c>
      <c r="I187" s="299">
        <v>487</v>
      </c>
      <c r="J187" s="299">
        <v>0</v>
      </c>
      <c r="K187" s="302">
        <v>-100</v>
      </c>
      <c r="M187" s="54"/>
      <c r="N187" s="54"/>
      <c r="O187" s="54"/>
    </row>
    <row r="188" spans="1:18" s="52" customFormat="1" ht="11.25" x14ac:dyDescent="0.2">
      <c r="A188" s="62"/>
      <c r="B188" s="57" t="s">
        <v>31</v>
      </c>
      <c r="C188" s="296">
        <v>1317</v>
      </c>
      <c r="D188" s="296">
        <v>0</v>
      </c>
      <c r="E188" s="301">
        <v>-100</v>
      </c>
      <c r="F188" s="296">
        <v>830</v>
      </c>
      <c r="G188" s="296">
        <v>0</v>
      </c>
      <c r="H188" s="301">
        <v>-100</v>
      </c>
      <c r="I188" s="296">
        <v>487</v>
      </c>
      <c r="J188" s="296">
        <v>0</v>
      </c>
      <c r="K188" s="301">
        <v>-100</v>
      </c>
      <c r="M188" s="54"/>
      <c r="N188" s="54"/>
      <c r="O188" s="54"/>
    </row>
    <row r="189" spans="1:18" s="52" customFormat="1" ht="11.25" x14ac:dyDescent="0.2">
      <c r="A189" s="62"/>
      <c r="B189" s="57" t="s">
        <v>20</v>
      </c>
      <c r="C189" s="296">
        <v>258388</v>
      </c>
      <c r="D189" s="296">
        <v>295918</v>
      </c>
      <c r="E189" s="298">
        <v>14.524668328000001</v>
      </c>
      <c r="F189" s="296">
        <v>258388</v>
      </c>
      <c r="G189" s="296">
        <v>295918</v>
      </c>
      <c r="H189" s="298">
        <v>14.524668328000001</v>
      </c>
      <c r="I189" s="296">
        <v>0</v>
      </c>
      <c r="J189" s="296">
        <v>0</v>
      </c>
      <c r="K189" s="298">
        <v>0</v>
      </c>
      <c r="M189" s="54"/>
      <c r="N189" s="54"/>
      <c r="O189" s="54"/>
    </row>
    <row r="190" spans="1:18" s="52" customFormat="1" ht="11.25" x14ac:dyDescent="0.2">
      <c r="A190" s="62"/>
      <c r="B190" s="57" t="s">
        <v>22</v>
      </c>
      <c r="C190" s="296">
        <v>1043876</v>
      </c>
      <c r="D190" s="296">
        <v>1269496</v>
      </c>
      <c r="E190" s="298">
        <v>21.613678253</v>
      </c>
      <c r="F190" s="296">
        <v>1043876</v>
      </c>
      <c r="G190" s="296">
        <v>1269496</v>
      </c>
      <c r="H190" s="298">
        <v>21.613678253</v>
      </c>
      <c r="I190" s="296">
        <v>0</v>
      </c>
      <c r="J190" s="296">
        <v>0</v>
      </c>
      <c r="K190" s="298">
        <v>0</v>
      </c>
      <c r="M190" s="54"/>
      <c r="N190" s="54"/>
      <c r="O190" s="54"/>
    </row>
    <row r="191" spans="1:18" s="52" customFormat="1" ht="11.25" x14ac:dyDescent="0.2">
      <c r="A191" s="62"/>
      <c r="B191" s="57" t="s">
        <v>19</v>
      </c>
      <c r="C191" s="296">
        <v>0</v>
      </c>
      <c r="D191" s="296">
        <v>0</v>
      </c>
      <c r="E191" s="298">
        <v>0</v>
      </c>
      <c r="F191" s="296">
        <v>0</v>
      </c>
      <c r="G191" s="296">
        <v>0</v>
      </c>
      <c r="H191" s="298">
        <v>0</v>
      </c>
      <c r="I191" s="296">
        <v>0</v>
      </c>
      <c r="J191" s="296">
        <v>0</v>
      </c>
      <c r="K191" s="298">
        <v>0</v>
      </c>
      <c r="M191" s="54"/>
      <c r="N191" s="54"/>
      <c r="O191" s="54"/>
    </row>
    <row r="192" spans="1:18" s="52" customFormat="1" ht="11.25" x14ac:dyDescent="0.2">
      <c r="A192" s="62"/>
      <c r="B192" s="57" t="s">
        <v>21</v>
      </c>
      <c r="C192" s="296">
        <v>0</v>
      </c>
      <c r="D192" s="296">
        <v>0</v>
      </c>
      <c r="E192" s="298">
        <v>0</v>
      </c>
      <c r="F192" s="296">
        <v>0</v>
      </c>
      <c r="G192" s="296">
        <v>0</v>
      </c>
      <c r="H192" s="298">
        <v>0</v>
      </c>
      <c r="I192" s="296">
        <v>0</v>
      </c>
      <c r="J192" s="296">
        <v>0</v>
      </c>
      <c r="K192" s="298">
        <v>0</v>
      </c>
      <c r="M192" s="54"/>
      <c r="N192" s="54"/>
      <c r="O192" s="54"/>
    </row>
    <row r="193" spans="1:15" s="52" customFormat="1" ht="11.25" x14ac:dyDescent="0.2">
      <c r="A193" s="62"/>
      <c r="B193" s="57" t="s">
        <v>12</v>
      </c>
      <c r="C193" s="296">
        <v>0</v>
      </c>
      <c r="D193" s="296">
        <v>0</v>
      </c>
      <c r="E193" s="298">
        <v>0</v>
      </c>
      <c r="F193" s="296">
        <v>0</v>
      </c>
      <c r="G193" s="296">
        <v>0</v>
      </c>
      <c r="H193" s="298">
        <v>0</v>
      </c>
      <c r="I193" s="296">
        <v>0</v>
      </c>
      <c r="J193" s="296">
        <v>0</v>
      </c>
      <c r="K193" s="298">
        <v>0</v>
      </c>
      <c r="M193" s="54"/>
      <c r="N193" s="54"/>
      <c r="O193" s="54"/>
    </row>
    <row r="194" spans="1:15" s="52" customFormat="1" ht="16.5" customHeight="1" x14ac:dyDescent="0.2">
      <c r="A194" s="62"/>
      <c r="B194" s="57" t="s">
        <v>99</v>
      </c>
      <c r="C194" s="297">
        <v>0</v>
      </c>
      <c r="D194" s="297">
        <v>0</v>
      </c>
      <c r="E194" s="303">
        <v>0</v>
      </c>
      <c r="F194" s="297">
        <v>0</v>
      </c>
      <c r="G194" s="297">
        <v>0</v>
      </c>
      <c r="H194" s="303">
        <v>0</v>
      </c>
      <c r="I194" s="297">
        <v>0</v>
      </c>
      <c r="J194" s="297">
        <v>0</v>
      </c>
      <c r="K194" s="303">
        <v>0</v>
      </c>
      <c r="M194" s="54"/>
      <c r="N194" s="54"/>
      <c r="O194" s="54"/>
    </row>
    <row r="195" spans="1:15" s="52" customFormat="1" ht="12" customHeight="1" x14ac:dyDescent="0.2">
      <c r="A195" s="312" t="s">
        <v>80</v>
      </c>
      <c r="B195" s="312"/>
      <c r="C195" s="304"/>
      <c r="D195" s="304"/>
      <c r="E195" s="313"/>
      <c r="F195" s="169"/>
      <c r="G195" s="169"/>
      <c r="H195" s="59"/>
      <c r="I195" s="169"/>
      <c r="J195" s="169"/>
      <c r="K195" s="59"/>
      <c r="M195" s="54"/>
      <c r="N195" s="54"/>
      <c r="O195" s="54"/>
    </row>
    <row r="196" spans="1:15" s="52" customFormat="1" ht="12" customHeight="1" x14ac:dyDescent="0.2">
      <c r="A196" s="57" t="s">
        <v>82</v>
      </c>
      <c r="B196" s="57"/>
      <c r="C196" s="169"/>
      <c r="D196" s="169"/>
      <c r="E196" s="59"/>
      <c r="F196" s="169"/>
      <c r="G196" s="169"/>
      <c r="H196" s="59"/>
      <c r="I196" s="169"/>
      <c r="J196" s="169"/>
      <c r="K196" s="59"/>
      <c r="M196" s="54"/>
      <c r="N196" s="54"/>
      <c r="O196" s="54"/>
    </row>
    <row r="197" spans="1:15" ht="9" customHeight="1" x14ac:dyDescent="0.2">
      <c r="A197" s="57" t="s">
        <v>65</v>
      </c>
      <c r="B197" s="187"/>
    </row>
  </sheetData>
  <mergeCells count="26">
    <mergeCell ref="A177:K177"/>
    <mergeCell ref="A186:K186"/>
    <mergeCell ref="A129:K129"/>
    <mergeCell ref="A138:K138"/>
    <mergeCell ref="A148:B149"/>
    <mergeCell ref="A150:K150"/>
    <mergeCell ref="A159:K159"/>
    <mergeCell ref="A168:K168"/>
    <mergeCell ref="A120:K120"/>
    <mergeCell ref="A33:K33"/>
    <mergeCell ref="A42:K42"/>
    <mergeCell ref="A52:B53"/>
    <mergeCell ref="A54:K54"/>
    <mergeCell ref="A63:K63"/>
    <mergeCell ref="A72:K72"/>
    <mergeCell ref="A81:K81"/>
    <mergeCell ref="A90:K90"/>
    <mergeCell ref="A100:B101"/>
    <mergeCell ref="A102:K102"/>
    <mergeCell ref="A111:K111"/>
    <mergeCell ref="A24:K24"/>
    <mergeCell ref="A3:H3"/>
    <mergeCell ref="J3:K3"/>
    <mergeCell ref="A4:B5"/>
    <mergeCell ref="A6:K6"/>
    <mergeCell ref="A15:K15"/>
  </mergeCells>
  <hyperlinks>
    <hyperlink ref="K1" location="'Inhalt - Contenu'!A1" display="◄" xr:uid="{E906D7BB-D67E-4922-AC7B-482190706D43}"/>
  </hyperlinks>
  <pageMargins left="0.27559055118110237" right="0.27559055118110237" top="0.55118110236220474" bottom="0.51181102362204722" header="0.78740157480314965" footer="0.51181102362204722"/>
  <pageSetup paperSize="9" scale="60" orientation="portrait" r:id="rId1"/>
  <headerFooter alignWithMargins="0"/>
  <rowBreaks count="2" manualBreakCount="2">
    <brk id="51" max="10" man="1"/>
    <brk id="99"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53"/>
  <sheetViews>
    <sheetView showGridLines="0" zoomScaleNormal="100" workbookViewId="0">
      <selection activeCell="C9" sqref="C9"/>
    </sheetView>
  </sheetViews>
  <sheetFormatPr baseColWidth="10" defaultColWidth="13.33203125" defaultRowHeight="12" x14ac:dyDescent="0.2"/>
  <cols>
    <col min="1" max="1" width="3.83203125" style="12" customWidth="1"/>
    <col min="2" max="2" width="34.6640625" style="12" customWidth="1"/>
    <col min="3" max="3" width="14" style="13" customWidth="1"/>
    <col min="4" max="4" width="18" style="13" customWidth="1"/>
    <col min="5" max="5" width="16.83203125" style="13" customWidth="1"/>
    <col min="6" max="6" width="16.1640625" style="13" customWidth="1"/>
    <col min="7" max="7" width="14" style="13" customWidth="1"/>
    <col min="8" max="8" width="15.1640625" style="13" customWidth="1"/>
    <col min="9" max="9" width="12.83203125" style="13" customWidth="1"/>
    <col min="10" max="10" width="21.1640625" style="13" customWidth="1"/>
    <col min="11" max="16384" width="13.33203125" style="13"/>
  </cols>
  <sheetData>
    <row r="1" spans="1:21" s="113" customFormat="1" ht="12" customHeight="1" x14ac:dyDescent="0.2">
      <c r="A1" s="111" t="s">
        <v>128</v>
      </c>
      <c r="B1" s="112"/>
      <c r="J1" s="163" t="s">
        <v>6</v>
      </c>
    </row>
    <row r="2" spans="1:21" s="113" customFormat="1" ht="12" customHeight="1" x14ac:dyDescent="0.2">
      <c r="A2" s="111" t="s">
        <v>129</v>
      </c>
      <c r="B2" s="112"/>
      <c r="J2" s="115" t="s">
        <v>130</v>
      </c>
      <c r="K2" s="154"/>
      <c r="L2" s="154"/>
      <c r="M2" s="154"/>
      <c r="N2" s="154"/>
      <c r="O2" s="154"/>
      <c r="P2" s="154"/>
      <c r="Q2" s="154"/>
      <c r="R2" s="154"/>
    </row>
    <row r="3" spans="1:21" s="116" customFormat="1" ht="31.5" customHeight="1" x14ac:dyDescent="0.2">
      <c r="A3" s="526" t="s">
        <v>111</v>
      </c>
      <c r="B3" s="527"/>
      <c r="C3" s="527"/>
      <c r="D3" s="527"/>
      <c r="E3" s="528"/>
      <c r="F3" s="528"/>
      <c r="K3" s="152"/>
      <c r="L3" s="152"/>
      <c r="M3" s="152"/>
      <c r="N3" s="152"/>
      <c r="O3" s="152"/>
      <c r="P3" s="152"/>
      <c r="Q3" s="152"/>
      <c r="R3" s="152"/>
    </row>
    <row r="4" spans="1:21" x14ac:dyDescent="0.2">
      <c r="A4" s="14"/>
      <c r="B4" s="14"/>
      <c r="C4" s="15"/>
      <c r="D4" s="15"/>
      <c r="E4" s="15"/>
      <c r="F4" s="15"/>
      <c r="G4" s="15"/>
      <c r="H4" s="15"/>
      <c r="I4" s="15"/>
      <c r="J4" s="15"/>
    </row>
    <row r="5" spans="1:21" s="81" customFormat="1" ht="15.75" customHeight="1" x14ac:dyDescent="0.2">
      <c r="A5" s="520" t="s">
        <v>121</v>
      </c>
      <c r="B5" s="521"/>
      <c r="C5" s="78" t="s">
        <v>0</v>
      </c>
      <c r="D5" s="79"/>
      <c r="E5" s="79"/>
      <c r="F5" s="79"/>
      <c r="G5" s="79"/>
      <c r="H5" s="79"/>
      <c r="I5" s="79"/>
      <c r="J5" s="80"/>
      <c r="M5" s="53"/>
      <c r="N5" s="53"/>
      <c r="O5" s="53"/>
      <c r="P5" s="53"/>
      <c r="Q5" s="53"/>
      <c r="R5" s="53"/>
      <c r="S5" s="53"/>
      <c r="T5" s="53"/>
    </row>
    <row r="6" spans="1:21" s="81" customFormat="1" ht="11.25" x14ac:dyDescent="0.2">
      <c r="A6" s="522"/>
      <c r="B6" s="523"/>
      <c r="C6" s="82" t="s">
        <v>18</v>
      </c>
      <c r="D6" s="82" t="s">
        <v>31</v>
      </c>
      <c r="E6" s="82" t="s">
        <v>20</v>
      </c>
      <c r="F6" s="83" t="s">
        <v>22</v>
      </c>
      <c r="G6" s="82" t="s">
        <v>19</v>
      </c>
      <c r="H6" s="82" t="s">
        <v>21</v>
      </c>
      <c r="I6" s="82" t="s">
        <v>12</v>
      </c>
      <c r="J6" s="84" t="s">
        <v>99</v>
      </c>
    </row>
    <row r="7" spans="1:21" s="81" customFormat="1" ht="6" customHeight="1" x14ac:dyDescent="0.2">
      <c r="A7" s="85"/>
      <c r="B7" s="86"/>
      <c r="C7" s="87"/>
      <c r="D7" s="87"/>
      <c r="E7" s="87"/>
      <c r="F7" s="87"/>
      <c r="G7" s="87"/>
      <c r="H7" s="87"/>
      <c r="I7" s="87"/>
      <c r="J7" s="87"/>
    </row>
    <row r="8" spans="1:21" s="81" customFormat="1" ht="12" customHeight="1" x14ac:dyDescent="0.2">
      <c r="A8" s="524" t="s">
        <v>93</v>
      </c>
      <c r="B8" s="525"/>
      <c r="C8" s="525"/>
      <c r="D8" s="525"/>
      <c r="E8" s="525"/>
      <c r="F8" s="525"/>
      <c r="G8" s="525"/>
      <c r="H8" s="525"/>
      <c r="I8" s="525"/>
      <c r="J8" s="525"/>
      <c r="M8" s="323"/>
      <c r="N8" s="324"/>
      <c r="O8" s="324"/>
      <c r="P8" s="324"/>
      <c r="Q8" s="324"/>
      <c r="R8" s="324"/>
      <c r="S8" s="324"/>
      <c r="T8" s="324"/>
      <c r="U8" s="53"/>
    </row>
    <row r="9" spans="1:21" s="81" customFormat="1" ht="12" customHeight="1" x14ac:dyDescent="0.2">
      <c r="B9" s="88" t="s">
        <v>18</v>
      </c>
      <c r="C9" s="315">
        <v>5665610</v>
      </c>
      <c r="D9" s="315">
        <v>875221</v>
      </c>
      <c r="E9" s="315">
        <v>1735727</v>
      </c>
      <c r="F9" s="315">
        <v>3047672</v>
      </c>
      <c r="G9" s="315">
        <v>2236</v>
      </c>
      <c r="H9" s="315">
        <v>0</v>
      </c>
      <c r="I9" s="315">
        <v>200</v>
      </c>
      <c r="J9" s="315">
        <v>4554</v>
      </c>
      <c r="L9" s="154"/>
      <c r="M9" s="315"/>
      <c r="N9" s="315"/>
      <c r="O9" s="315"/>
      <c r="P9" s="315"/>
      <c r="Q9" s="315"/>
      <c r="R9" s="315"/>
      <c r="S9" s="315"/>
      <c r="T9" s="315"/>
    </row>
    <row r="10" spans="1:21" s="81" customFormat="1" ht="12" customHeight="1" x14ac:dyDescent="0.2">
      <c r="A10" s="88"/>
      <c r="B10" s="89" t="s">
        <v>23</v>
      </c>
      <c r="C10" s="314">
        <v>4568438</v>
      </c>
      <c r="D10" s="314">
        <v>832262</v>
      </c>
      <c r="E10" s="314">
        <v>1514613</v>
      </c>
      <c r="F10" s="314">
        <v>2214573</v>
      </c>
      <c r="G10" s="314">
        <v>2236</v>
      </c>
      <c r="H10" s="314">
        <v>0</v>
      </c>
      <c r="I10" s="314">
        <v>200</v>
      </c>
      <c r="J10" s="314">
        <v>4554</v>
      </c>
      <c r="K10" s="118"/>
      <c r="L10" s="152"/>
      <c r="M10" s="314"/>
      <c r="N10" s="314"/>
      <c r="O10" s="314"/>
      <c r="P10" s="314"/>
      <c r="Q10" s="314"/>
      <c r="R10" s="314"/>
      <c r="S10" s="314"/>
      <c r="T10" s="314"/>
    </row>
    <row r="11" spans="1:21" s="81" customFormat="1" ht="12" customHeight="1" x14ac:dyDescent="0.2">
      <c r="A11" s="88"/>
      <c r="B11" s="89" t="s">
        <v>24</v>
      </c>
      <c r="C11" s="314">
        <v>222935</v>
      </c>
      <c r="D11" s="314">
        <v>36889</v>
      </c>
      <c r="E11" s="314">
        <v>75907</v>
      </c>
      <c r="F11" s="314">
        <v>110139</v>
      </c>
      <c r="G11" s="314">
        <v>0</v>
      </c>
      <c r="H11" s="314">
        <v>0</v>
      </c>
      <c r="I11" s="314">
        <v>0</v>
      </c>
      <c r="J11" s="314">
        <v>0</v>
      </c>
      <c r="M11" s="314"/>
      <c r="N11" s="314"/>
      <c r="O11" s="314"/>
      <c r="P11" s="314"/>
      <c r="Q11" s="314"/>
      <c r="R11" s="314"/>
      <c r="S11" s="314"/>
      <c r="T11" s="314"/>
    </row>
    <row r="12" spans="1:21" s="81" customFormat="1" ht="12" customHeight="1" x14ac:dyDescent="0.2">
      <c r="A12" s="88"/>
      <c r="B12" s="89" t="s">
        <v>25</v>
      </c>
      <c r="C12" s="314">
        <v>496523</v>
      </c>
      <c r="D12" s="314">
        <v>5627</v>
      </c>
      <c r="E12" s="314">
        <v>99125</v>
      </c>
      <c r="F12" s="314">
        <v>391771</v>
      </c>
      <c r="G12" s="314">
        <v>0</v>
      </c>
      <c r="H12" s="314">
        <v>0</v>
      </c>
      <c r="I12" s="314">
        <v>0</v>
      </c>
      <c r="J12" s="314">
        <v>0</v>
      </c>
      <c r="M12" s="314"/>
      <c r="N12" s="314"/>
      <c r="O12" s="314"/>
      <c r="P12" s="314"/>
      <c r="Q12" s="314"/>
      <c r="R12" s="314"/>
      <c r="S12" s="314"/>
      <c r="T12" s="314"/>
    </row>
    <row r="13" spans="1:21" s="81" customFormat="1" ht="12" customHeight="1" x14ac:dyDescent="0.2">
      <c r="A13" s="88"/>
      <c r="B13" s="89" t="s">
        <v>26</v>
      </c>
      <c r="C13" s="314">
        <v>0</v>
      </c>
      <c r="D13" s="314">
        <v>0</v>
      </c>
      <c r="E13" s="314">
        <v>0</v>
      </c>
      <c r="F13" s="314">
        <v>0</v>
      </c>
      <c r="G13" s="314">
        <v>0</v>
      </c>
      <c r="H13" s="314">
        <v>0</v>
      </c>
      <c r="I13" s="314">
        <v>0</v>
      </c>
      <c r="J13" s="314">
        <v>0</v>
      </c>
      <c r="M13" s="314"/>
      <c r="N13" s="314"/>
      <c r="O13" s="314"/>
      <c r="P13" s="314"/>
      <c r="Q13" s="314"/>
      <c r="R13" s="314"/>
      <c r="S13" s="314"/>
      <c r="T13" s="314"/>
    </row>
    <row r="14" spans="1:21" s="81" customFormat="1" ht="12" customHeight="1" x14ac:dyDescent="0.2">
      <c r="A14" s="88"/>
      <c r="B14" s="89" t="s">
        <v>27</v>
      </c>
      <c r="C14" s="314">
        <v>326830</v>
      </c>
      <c r="D14" s="314">
        <v>443</v>
      </c>
      <c r="E14" s="314">
        <v>46082</v>
      </c>
      <c r="F14" s="314">
        <v>280305</v>
      </c>
      <c r="G14" s="314">
        <v>0</v>
      </c>
      <c r="H14" s="314">
        <v>0</v>
      </c>
      <c r="I14" s="314">
        <v>0</v>
      </c>
      <c r="J14" s="314">
        <v>0</v>
      </c>
      <c r="M14" s="314"/>
      <c r="N14" s="314"/>
      <c r="O14" s="314"/>
      <c r="P14" s="314"/>
      <c r="Q14" s="314"/>
      <c r="R14" s="314"/>
      <c r="S14" s="314"/>
      <c r="T14" s="314"/>
    </row>
    <row r="15" spans="1:21" s="81" customFormat="1" ht="12" customHeight="1" x14ac:dyDescent="0.2">
      <c r="A15" s="88"/>
      <c r="B15" s="89" t="s">
        <v>11</v>
      </c>
      <c r="C15" s="314">
        <v>22228</v>
      </c>
      <c r="D15" s="314">
        <v>0</v>
      </c>
      <c r="E15" s="314">
        <v>0</v>
      </c>
      <c r="F15" s="314">
        <v>22228</v>
      </c>
      <c r="G15" s="314">
        <v>0</v>
      </c>
      <c r="H15" s="314">
        <v>0</v>
      </c>
      <c r="I15" s="314">
        <v>0</v>
      </c>
      <c r="J15" s="314">
        <v>0</v>
      </c>
      <c r="M15" s="314"/>
      <c r="N15" s="314"/>
      <c r="O15" s="314"/>
      <c r="P15" s="314"/>
      <c r="Q15" s="314"/>
      <c r="R15" s="314"/>
      <c r="S15" s="314"/>
      <c r="T15" s="314"/>
    </row>
    <row r="16" spans="1:21" s="81" customFormat="1" ht="12" customHeight="1" x14ac:dyDescent="0.2">
      <c r="A16" s="88"/>
      <c r="B16" s="89" t="s">
        <v>28</v>
      </c>
      <c r="C16" s="314">
        <v>28656</v>
      </c>
      <c r="D16" s="314">
        <v>0</v>
      </c>
      <c r="E16" s="314">
        <v>0</v>
      </c>
      <c r="F16" s="314">
        <v>28656</v>
      </c>
      <c r="G16" s="314">
        <v>0</v>
      </c>
      <c r="H16" s="314">
        <v>0</v>
      </c>
      <c r="I16" s="314">
        <v>0</v>
      </c>
      <c r="J16" s="314">
        <v>0</v>
      </c>
      <c r="M16" s="314"/>
      <c r="N16" s="314"/>
      <c r="O16" s="314"/>
      <c r="P16" s="314"/>
      <c r="Q16" s="314"/>
      <c r="R16" s="314"/>
      <c r="S16" s="314"/>
      <c r="T16" s="314"/>
    </row>
    <row r="17" spans="1:22" s="81" customFormat="1" ht="12" customHeight="1" x14ac:dyDescent="0.2">
      <c r="A17" s="524" t="s">
        <v>97</v>
      </c>
      <c r="B17" s="525"/>
      <c r="C17" s="525"/>
      <c r="D17" s="525"/>
      <c r="E17" s="525"/>
      <c r="F17" s="525"/>
      <c r="G17" s="525"/>
      <c r="H17" s="525"/>
      <c r="I17" s="525"/>
      <c r="J17" s="525"/>
      <c r="M17" s="325"/>
      <c r="N17" s="325"/>
      <c r="O17" s="325"/>
      <c r="P17" s="325"/>
      <c r="Q17" s="325"/>
      <c r="R17" s="325"/>
      <c r="S17" s="325"/>
      <c r="T17" s="325"/>
    </row>
    <row r="18" spans="1:22" s="81" customFormat="1" ht="12" customHeight="1" x14ac:dyDescent="0.2">
      <c r="B18" s="88" t="s">
        <v>18</v>
      </c>
      <c r="C18" s="315">
        <v>6437274</v>
      </c>
      <c r="D18" s="315">
        <v>988495</v>
      </c>
      <c r="E18" s="315">
        <v>1893177</v>
      </c>
      <c r="F18" s="315">
        <v>3547761</v>
      </c>
      <c r="G18" s="315">
        <v>2378</v>
      </c>
      <c r="H18" s="315">
        <v>0</v>
      </c>
      <c r="I18" s="315">
        <v>270</v>
      </c>
      <c r="J18" s="315">
        <v>5193</v>
      </c>
      <c r="L18" s="202"/>
      <c r="M18" s="315"/>
      <c r="N18" s="315"/>
      <c r="O18" s="315"/>
      <c r="P18" s="315"/>
      <c r="Q18" s="315"/>
      <c r="R18" s="315"/>
      <c r="S18" s="315"/>
      <c r="T18" s="315"/>
      <c r="U18" s="202"/>
    </row>
    <row r="19" spans="1:22" s="81" customFormat="1" ht="12" customHeight="1" x14ac:dyDescent="0.2">
      <c r="A19" s="88"/>
      <c r="B19" s="89" t="s">
        <v>23</v>
      </c>
      <c r="C19" s="314">
        <v>5209059</v>
      </c>
      <c r="D19" s="314">
        <v>941958</v>
      </c>
      <c r="E19" s="314">
        <v>1640159</v>
      </c>
      <c r="F19" s="314">
        <v>2619141</v>
      </c>
      <c r="G19" s="314">
        <v>2338</v>
      </c>
      <c r="H19" s="314">
        <v>0</v>
      </c>
      <c r="I19" s="314">
        <v>270</v>
      </c>
      <c r="J19" s="314">
        <v>5193</v>
      </c>
      <c r="M19" s="314"/>
      <c r="N19" s="314"/>
      <c r="O19" s="314"/>
      <c r="P19" s="314"/>
      <c r="Q19" s="314"/>
      <c r="R19" s="314"/>
      <c r="S19" s="314"/>
      <c r="T19" s="314"/>
    </row>
    <row r="20" spans="1:22" s="81" customFormat="1" ht="12" customHeight="1" x14ac:dyDescent="0.2">
      <c r="A20" s="88"/>
      <c r="B20" s="89" t="s">
        <v>24</v>
      </c>
      <c r="C20" s="314">
        <v>260323</v>
      </c>
      <c r="D20" s="314">
        <v>45849</v>
      </c>
      <c r="E20" s="314">
        <v>91916</v>
      </c>
      <c r="F20" s="314">
        <v>122558</v>
      </c>
      <c r="G20" s="314">
        <v>0</v>
      </c>
      <c r="H20" s="314">
        <v>0</v>
      </c>
      <c r="I20" s="314">
        <v>0</v>
      </c>
      <c r="J20" s="314">
        <v>0</v>
      </c>
      <c r="M20" s="314"/>
      <c r="N20" s="314"/>
      <c r="O20" s="314"/>
      <c r="P20" s="314"/>
      <c r="Q20" s="314"/>
      <c r="R20" s="314"/>
      <c r="S20" s="314"/>
      <c r="T20" s="314"/>
    </row>
    <row r="21" spans="1:22" s="81" customFormat="1" ht="12" customHeight="1" x14ac:dyDescent="0.2">
      <c r="A21" s="88"/>
      <c r="B21" s="89" t="s">
        <v>25</v>
      </c>
      <c r="C21" s="314">
        <v>528130</v>
      </c>
      <c r="D21" s="314">
        <v>359</v>
      </c>
      <c r="E21" s="314">
        <v>104180</v>
      </c>
      <c r="F21" s="314">
        <v>423551</v>
      </c>
      <c r="G21" s="314">
        <v>40</v>
      </c>
      <c r="H21" s="314">
        <v>0</v>
      </c>
      <c r="I21" s="314">
        <v>0</v>
      </c>
      <c r="J21" s="314">
        <v>0</v>
      </c>
      <c r="M21" s="314"/>
      <c r="N21" s="314"/>
      <c r="O21" s="314"/>
      <c r="P21" s="314"/>
      <c r="Q21" s="314"/>
      <c r="R21" s="314"/>
      <c r="S21" s="314"/>
      <c r="T21" s="314"/>
    </row>
    <row r="22" spans="1:22" s="81" customFormat="1" ht="12" customHeight="1" x14ac:dyDescent="0.2">
      <c r="A22" s="88"/>
      <c r="B22" s="89" t="s">
        <v>26</v>
      </c>
      <c r="C22" s="314">
        <v>0</v>
      </c>
      <c r="D22" s="314">
        <v>0</v>
      </c>
      <c r="E22" s="314">
        <v>0</v>
      </c>
      <c r="F22" s="314">
        <v>0</v>
      </c>
      <c r="G22" s="314">
        <v>0</v>
      </c>
      <c r="H22" s="314">
        <v>0</v>
      </c>
      <c r="I22" s="314">
        <v>0</v>
      </c>
      <c r="J22" s="314">
        <v>0</v>
      </c>
      <c r="M22" s="314"/>
      <c r="N22" s="314"/>
      <c r="O22" s="314"/>
      <c r="P22" s="314"/>
      <c r="Q22" s="314"/>
      <c r="R22" s="314"/>
      <c r="S22" s="314"/>
      <c r="T22" s="314"/>
    </row>
    <row r="23" spans="1:22" s="81" customFormat="1" ht="12" customHeight="1" x14ac:dyDescent="0.2">
      <c r="A23" s="88"/>
      <c r="B23" s="89" t="s">
        <v>27</v>
      </c>
      <c r="C23" s="314">
        <v>381924</v>
      </c>
      <c r="D23" s="314">
        <v>329</v>
      </c>
      <c r="E23" s="314">
        <v>56922</v>
      </c>
      <c r="F23" s="314">
        <v>324673</v>
      </c>
      <c r="G23" s="314">
        <v>0</v>
      </c>
      <c r="H23" s="314">
        <v>0</v>
      </c>
      <c r="I23" s="314">
        <v>0</v>
      </c>
      <c r="J23" s="314">
        <v>0</v>
      </c>
      <c r="M23" s="314"/>
      <c r="N23" s="314"/>
      <c r="O23" s="314"/>
      <c r="P23" s="314"/>
      <c r="Q23" s="314"/>
      <c r="R23" s="314"/>
      <c r="S23" s="314"/>
      <c r="T23" s="314"/>
    </row>
    <row r="24" spans="1:22" s="81" customFormat="1" ht="12" customHeight="1" x14ac:dyDescent="0.2">
      <c r="A24" s="88"/>
      <c r="B24" s="89" t="s">
        <v>11</v>
      </c>
      <c r="C24" s="314">
        <v>26157</v>
      </c>
      <c r="D24" s="314">
        <v>0</v>
      </c>
      <c r="E24" s="314">
        <v>0</v>
      </c>
      <c r="F24" s="314">
        <v>26157</v>
      </c>
      <c r="G24" s="314">
        <v>0</v>
      </c>
      <c r="H24" s="314">
        <v>0</v>
      </c>
      <c r="I24" s="314">
        <v>0</v>
      </c>
      <c r="J24" s="314">
        <v>0</v>
      </c>
      <c r="M24" s="314"/>
      <c r="N24" s="314"/>
      <c r="O24" s="314"/>
      <c r="P24" s="314"/>
      <c r="Q24" s="314"/>
      <c r="R24" s="314"/>
      <c r="S24" s="314"/>
      <c r="T24" s="314"/>
    </row>
    <row r="25" spans="1:22" s="81" customFormat="1" ht="12" customHeight="1" x14ac:dyDescent="0.2">
      <c r="A25" s="88"/>
      <c r="B25" s="89" t="s">
        <v>28</v>
      </c>
      <c r="C25" s="314">
        <v>31681</v>
      </c>
      <c r="D25" s="314">
        <v>0</v>
      </c>
      <c r="E25" s="314">
        <v>0</v>
      </c>
      <c r="F25" s="314">
        <v>31681</v>
      </c>
      <c r="G25" s="314">
        <v>0</v>
      </c>
      <c r="H25" s="314">
        <v>0</v>
      </c>
      <c r="I25" s="314">
        <v>0</v>
      </c>
      <c r="J25" s="314">
        <v>0</v>
      </c>
      <c r="M25" s="323"/>
      <c r="N25" s="314"/>
      <c r="O25" s="314"/>
      <c r="P25" s="314"/>
      <c r="Q25" s="314"/>
      <c r="R25" s="314"/>
      <c r="S25" s="314"/>
      <c r="T25" s="314"/>
    </row>
    <row r="26" spans="1:22" s="81" customFormat="1" ht="12" customHeight="1" x14ac:dyDescent="0.2">
      <c r="A26" s="524" t="s">
        <v>98</v>
      </c>
      <c r="B26" s="525"/>
      <c r="C26" s="525"/>
      <c r="D26" s="525"/>
      <c r="E26" s="525"/>
      <c r="F26" s="525"/>
      <c r="G26" s="525"/>
      <c r="H26" s="525"/>
      <c r="I26" s="525"/>
      <c r="J26" s="525"/>
      <c r="L26" s="200"/>
      <c r="M26" s="316"/>
      <c r="N26" s="316"/>
      <c r="O26" s="316"/>
      <c r="P26" s="316"/>
      <c r="Q26" s="316"/>
      <c r="R26" s="316"/>
      <c r="S26" s="316"/>
      <c r="T26" s="326"/>
      <c r="U26" s="153"/>
      <c r="V26" s="61"/>
    </row>
    <row r="27" spans="1:22" s="81" customFormat="1" ht="12" customHeight="1" x14ac:dyDescent="0.2">
      <c r="B27" s="88" t="s">
        <v>18</v>
      </c>
      <c r="C27" s="316">
        <v>13.620139755</v>
      </c>
      <c r="D27" s="316">
        <v>12.942331137</v>
      </c>
      <c r="E27" s="316">
        <v>9.0711269686999998</v>
      </c>
      <c r="F27" s="316">
        <v>16.408885208000001</v>
      </c>
      <c r="G27" s="316">
        <v>6.3506261181000001</v>
      </c>
      <c r="H27" s="316">
        <v>0</v>
      </c>
      <c r="I27" s="316">
        <v>35</v>
      </c>
      <c r="J27" s="316">
        <v>14.031620553</v>
      </c>
      <c r="K27" s="178"/>
      <c r="L27" s="269"/>
      <c r="M27" s="316"/>
      <c r="N27" s="316"/>
      <c r="O27" s="316"/>
      <c r="P27" s="316"/>
      <c r="Q27" s="316"/>
      <c r="R27" s="316"/>
      <c r="S27" s="316"/>
      <c r="T27" s="316"/>
    </row>
    <row r="28" spans="1:22" s="81" customFormat="1" ht="12" customHeight="1" x14ac:dyDescent="0.2">
      <c r="A28" s="88"/>
      <c r="B28" s="89" t="s">
        <v>23</v>
      </c>
      <c r="C28" s="317">
        <v>14.022757887999999</v>
      </c>
      <c r="D28" s="317">
        <v>13.180464806</v>
      </c>
      <c r="E28" s="317">
        <v>8.2889820699999994</v>
      </c>
      <c r="F28" s="317">
        <v>18.268442719999999</v>
      </c>
      <c r="G28" s="317">
        <v>4.5617173523999996</v>
      </c>
      <c r="H28" s="317">
        <v>0</v>
      </c>
      <c r="I28" s="317">
        <v>35</v>
      </c>
      <c r="J28" s="317">
        <v>14.031620553</v>
      </c>
      <c r="L28" s="269"/>
      <c r="M28" s="317"/>
      <c r="N28" s="317"/>
      <c r="O28" s="317"/>
      <c r="P28" s="317"/>
      <c r="Q28" s="317"/>
      <c r="R28" s="317"/>
      <c r="S28" s="317"/>
      <c r="T28" s="317"/>
    </row>
    <row r="29" spans="1:22" s="81" customFormat="1" ht="12" customHeight="1" x14ac:dyDescent="0.2">
      <c r="A29" s="88"/>
      <c r="B29" s="89" t="s">
        <v>24</v>
      </c>
      <c r="C29" s="317">
        <v>16.770807635000001</v>
      </c>
      <c r="D29" s="317">
        <v>24.289083467000001</v>
      </c>
      <c r="E29" s="317">
        <v>21.090281528999999</v>
      </c>
      <c r="F29" s="317">
        <v>11.275751550000001</v>
      </c>
      <c r="G29" s="317">
        <v>0</v>
      </c>
      <c r="H29" s="317">
        <v>0</v>
      </c>
      <c r="I29" s="317">
        <v>0</v>
      </c>
      <c r="J29" s="317">
        <v>0</v>
      </c>
      <c r="L29" s="269"/>
      <c r="M29" s="317"/>
      <c r="N29" s="317"/>
      <c r="O29" s="317"/>
      <c r="P29" s="317"/>
      <c r="Q29" s="317"/>
      <c r="R29" s="317"/>
      <c r="S29" s="317"/>
      <c r="T29" s="318"/>
    </row>
    <row r="30" spans="1:22" s="81" customFormat="1" ht="12" customHeight="1" x14ac:dyDescent="0.2">
      <c r="A30" s="88"/>
      <c r="B30" s="89" t="s">
        <v>25</v>
      </c>
      <c r="C30" s="317">
        <v>6.3656668473</v>
      </c>
      <c r="D30" s="318">
        <v>-93.620046209999998</v>
      </c>
      <c r="E30" s="317">
        <v>5.0996216898000002</v>
      </c>
      <c r="F30" s="317">
        <v>8.1118816860000003</v>
      </c>
      <c r="G30" s="317" t="s">
        <v>94</v>
      </c>
      <c r="H30" s="317">
        <v>0</v>
      </c>
      <c r="I30" s="317">
        <v>0</v>
      </c>
      <c r="J30" s="317">
        <v>0</v>
      </c>
      <c r="K30" s="91"/>
      <c r="L30" s="269"/>
      <c r="M30" s="317"/>
      <c r="N30" s="317"/>
      <c r="O30" s="317"/>
      <c r="P30" s="317"/>
      <c r="Q30" s="317"/>
      <c r="R30" s="317"/>
      <c r="S30" s="317"/>
      <c r="T30" s="317"/>
    </row>
    <row r="31" spans="1:22" s="81" customFormat="1" ht="12" customHeight="1" x14ac:dyDescent="0.2">
      <c r="A31" s="88"/>
      <c r="B31" s="89" t="s">
        <v>26</v>
      </c>
      <c r="C31" s="317">
        <v>0</v>
      </c>
      <c r="D31" s="317">
        <v>0</v>
      </c>
      <c r="E31" s="317">
        <v>0</v>
      </c>
      <c r="F31" s="317">
        <v>0</v>
      </c>
      <c r="G31" s="317">
        <v>0</v>
      </c>
      <c r="H31" s="317">
        <v>0</v>
      </c>
      <c r="I31" s="317">
        <v>0</v>
      </c>
      <c r="J31" s="317">
        <v>0</v>
      </c>
      <c r="K31" s="91"/>
      <c r="L31" s="269"/>
      <c r="M31" s="317"/>
      <c r="N31" s="317"/>
      <c r="O31" s="317"/>
      <c r="P31" s="317"/>
      <c r="Q31" s="317"/>
      <c r="R31" s="317"/>
      <c r="S31" s="317"/>
      <c r="T31" s="317"/>
    </row>
    <row r="32" spans="1:22" s="81" customFormat="1" ht="12" customHeight="1" x14ac:dyDescent="0.2">
      <c r="A32" s="88"/>
      <c r="B32" s="89" t="s">
        <v>27</v>
      </c>
      <c r="C32" s="317">
        <v>16.857081662999999</v>
      </c>
      <c r="D32" s="318">
        <v>-25.733634309999999</v>
      </c>
      <c r="E32" s="317">
        <v>23.523284579999999</v>
      </c>
      <c r="F32" s="317">
        <v>15.828472557</v>
      </c>
      <c r="G32" s="317">
        <v>0</v>
      </c>
      <c r="H32" s="317">
        <v>0</v>
      </c>
      <c r="I32" s="317">
        <v>0</v>
      </c>
      <c r="J32" s="317">
        <v>0</v>
      </c>
      <c r="L32" s="269"/>
      <c r="M32" s="317"/>
      <c r="N32" s="317"/>
      <c r="O32" s="317"/>
      <c r="P32" s="317"/>
      <c r="Q32" s="317"/>
      <c r="R32" s="317"/>
      <c r="S32" s="317"/>
      <c r="T32" s="317"/>
    </row>
    <row r="33" spans="1:20" s="81" customFormat="1" ht="12" customHeight="1" x14ac:dyDescent="0.2">
      <c r="A33" s="88"/>
      <c r="B33" s="89" t="s">
        <v>11</v>
      </c>
      <c r="C33" s="317">
        <v>17.675904265</v>
      </c>
      <c r="D33" s="317">
        <v>0</v>
      </c>
      <c r="E33" s="317">
        <v>0</v>
      </c>
      <c r="F33" s="317">
        <v>17.675904265</v>
      </c>
      <c r="G33" s="317">
        <v>0</v>
      </c>
      <c r="H33" s="317">
        <v>0</v>
      </c>
      <c r="I33" s="317">
        <v>0</v>
      </c>
      <c r="J33" s="317">
        <v>0</v>
      </c>
      <c r="L33" s="269"/>
      <c r="M33" s="317"/>
      <c r="N33" s="317"/>
      <c r="O33" s="317"/>
      <c r="P33" s="317"/>
      <c r="Q33" s="317"/>
      <c r="R33" s="317"/>
      <c r="S33" s="317"/>
      <c r="T33" s="317"/>
    </row>
    <row r="34" spans="1:20" s="81" customFormat="1" ht="16.5" customHeight="1" x14ac:dyDescent="0.2">
      <c r="A34" s="238"/>
      <c r="B34" s="239" t="s">
        <v>28</v>
      </c>
      <c r="C34" s="320">
        <v>10.55625349</v>
      </c>
      <c r="D34" s="320">
        <v>0</v>
      </c>
      <c r="E34" s="320">
        <v>0</v>
      </c>
      <c r="F34" s="320">
        <v>10.55625349</v>
      </c>
      <c r="G34" s="320">
        <v>0</v>
      </c>
      <c r="H34" s="320">
        <v>0</v>
      </c>
      <c r="I34" s="320">
        <v>0</v>
      </c>
      <c r="J34" s="320">
        <v>0</v>
      </c>
      <c r="K34" s="13"/>
      <c r="L34" s="269"/>
      <c r="M34" s="319"/>
      <c r="N34" s="319"/>
      <c r="O34" s="319"/>
      <c r="P34" s="327"/>
      <c r="Q34" s="319"/>
      <c r="R34" s="319"/>
      <c r="S34" s="319"/>
      <c r="T34" s="319"/>
    </row>
    <row r="35" spans="1:20" s="52" customFormat="1" ht="12" customHeight="1" x14ac:dyDescent="0.2">
      <c r="A35" s="321" t="s">
        <v>80</v>
      </c>
      <c r="B35" s="322"/>
      <c r="C35" s="307"/>
      <c r="D35" s="307"/>
      <c r="F35" s="169"/>
      <c r="G35" s="169"/>
      <c r="H35" s="169"/>
      <c r="I35" s="169"/>
      <c r="J35" s="169"/>
      <c r="K35" s="169"/>
      <c r="M35" s="328"/>
      <c r="N35" s="328"/>
      <c r="O35" s="328"/>
      <c r="P35" s="328"/>
      <c r="Q35" s="328"/>
      <c r="R35" s="327"/>
      <c r="S35" s="327"/>
      <c r="T35" s="327"/>
    </row>
    <row r="36" spans="1:20" s="52" customFormat="1" ht="12" customHeight="1" x14ac:dyDescent="0.2">
      <c r="A36" s="57" t="s">
        <v>82</v>
      </c>
      <c r="B36" s="57"/>
      <c r="C36" s="169"/>
      <c r="D36" s="169"/>
      <c r="E36" s="59"/>
      <c r="F36" s="169"/>
      <c r="G36" s="169"/>
      <c r="H36" s="59"/>
      <c r="I36" s="169"/>
      <c r="J36" s="169"/>
      <c r="K36" s="59"/>
      <c r="M36" s="329"/>
      <c r="N36" s="329"/>
      <c r="O36" s="329"/>
      <c r="P36" s="328"/>
      <c r="Q36" s="328"/>
      <c r="R36" s="330"/>
      <c r="S36" s="330"/>
      <c r="T36" s="330"/>
    </row>
    <row r="37" spans="1:20" s="52" customFormat="1" ht="12" customHeight="1" x14ac:dyDescent="0.2">
      <c r="A37" s="57" t="s">
        <v>65</v>
      </c>
      <c r="B37" s="57"/>
      <c r="C37" s="169"/>
      <c r="D37" s="169"/>
      <c r="E37" s="59"/>
      <c r="F37" s="169"/>
      <c r="G37" s="169"/>
      <c r="H37" s="59"/>
      <c r="I37" s="169"/>
      <c r="J37" s="169"/>
      <c r="K37" s="59"/>
      <c r="M37" s="329"/>
      <c r="N37" s="329"/>
      <c r="O37" s="329"/>
      <c r="P37" s="328"/>
      <c r="Q37" s="328"/>
      <c r="R37" s="330"/>
      <c r="S37" s="327"/>
      <c r="T37" s="327"/>
    </row>
    <row r="38" spans="1:20" x14ac:dyDescent="0.2">
      <c r="C38" s="31"/>
      <c r="D38" s="31"/>
      <c r="E38" s="31"/>
      <c r="F38" s="31"/>
      <c r="G38" s="31"/>
      <c r="H38" s="31"/>
      <c r="I38" s="31"/>
      <c r="J38" s="31"/>
      <c r="K38" s="31"/>
      <c r="M38" s="331"/>
      <c r="N38" s="331"/>
      <c r="O38" s="331"/>
      <c r="P38" s="331"/>
      <c r="Q38" s="331"/>
      <c r="R38" s="330"/>
      <c r="S38" s="327"/>
      <c r="T38" s="327"/>
    </row>
    <row r="39" spans="1:20" x14ac:dyDescent="0.2">
      <c r="C39" s="31"/>
      <c r="D39" s="31"/>
      <c r="E39" s="31"/>
      <c r="F39" s="31"/>
      <c r="G39" s="31"/>
      <c r="H39" s="31"/>
      <c r="I39" s="31"/>
      <c r="J39" s="31"/>
      <c r="K39" s="31"/>
      <c r="M39" s="331"/>
      <c r="N39" s="331"/>
      <c r="O39" s="331"/>
      <c r="P39" s="331"/>
      <c r="Q39" s="331"/>
      <c r="R39" s="331"/>
      <c r="S39" s="331"/>
      <c r="T39" s="331"/>
    </row>
    <row r="40" spans="1:20" x14ac:dyDescent="0.2">
      <c r="C40" s="31"/>
      <c r="D40" s="31"/>
      <c r="E40" s="31"/>
      <c r="F40" s="31"/>
      <c r="G40" s="31"/>
      <c r="H40" s="31"/>
      <c r="I40" s="31"/>
      <c r="J40" s="31"/>
      <c r="K40" s="31"/>
      <c r="M40" s="331"/>
      <c r="N40" s="331"/>
      <c r="O40" s="331"/>
      <c r="P40" s="331"/>
      <c r="Q40" s="331"/>
      <c r="R40" s="331"/>
      <c r="S40" s="331"/>
      <c r="T40" s="331"/>
    </row>
    <row r="41" spans="1:20" x14ac:dyDescent="0.2">
      <c r="C41" s="31"/>
      <c r="D41" s="31"/>
      <c r="E41" s="31"/>
      <c r="F41" s="31"/>
      <c r="G41" s="31"/>
      <c r="H41" s="31"/>
      <c r="I41" s="31"/>
      <c r="J41" s="31"/>
      <c r="K41" s="31"/>
      <c r="M41" s="331"/>
      <c r="N41" s="331"/>
      <c r="O41" s="331"/>
      <c r="P41" s="331"/>
      <c r="Q41" s="331"/>
      <c r="R41" s="331"/>
      <c r="S41" s="331"/>
      <c r="T41" s="331"/>
    </row>
    <row r="42" spans="1:20" x14ac:dyDescent="0.2">
      <c r="C42" s="31"/>
      <c r="D42" s="31"/>
      <c r="E42" s="31"/>
      <c r="F42" s="31"/>
      <c r="G42" s="31"/>
      <c r="H42" s="31"/>
      <c r="I42" s="31"/>
      <c r="J42" s="31"/>
      <c r="K42" s="31"/>
      <c r="M42" s="331"/>
      <c r="N42" s="331"/>
      <c r="O42" s="331"/>
      <c r="P42" s="331"/>
      <c r="Q42" s="331"/>
      <c r="R42" s="331"/>
      <c r="S42" s="331"/>
      <c r="T42" s="331"/>
    </row>
    <row r="43" spans="1:20" x14ac:dyDescent="0.2">
      <c r="C43" s="31"/>
      <c r="D43" s="31"/>
      <c r="E43" s="31"/>
      <c r="F43" s="31"/>
      <c r="G43" s="31"/>
      <c r="H43" s="31"/>
      <c r="I43" s="31"/>
      <c r="J43" s="31"/>
      <c r="K43" s="31"/>
      <c r="M43" s="331"/>
      <c r="N43" s="331"/>
      <c r="O43" s="331"/>
      <c r="P43" s="331"/>
      <c r="Q43" s="331"/>
      <c r="R43" s="331"/>
      <c r="S43" s="331"/>
      <c r="T43" s="331"/>
    </row>
    <row r="44" spans="1:20" x14ac:dyDescent="0.2">
      <c r="C44" s="31"/>
      <c r="D44" s="31"/>
      <c r="E44" s="31"/>
      <c r="F44" s="31"/>
      <c r="G44" s="31"/>
      <c r="H44" s="31"/>
      <c r="I44" s="31"/>
      <c r="J44" s="31"/>
      <c r="K44" s="31"/>
      <c r="M44" s="331"/>
      <c r="N44" s="331"/>
      <c r="O44" s="331"/>
      <c r="P44" s="331"/>
      <c r="Q44" s="331"/>
      <c r="R44" s="331"/>
      <c r="S44" s="331"/>
      <c r="T44" s="331"/>
    </row>
    <row r="45" spans="1:20" x14ac:dyDescent="0.2">
      <c r="C45" s="31"/>
      <c r="D45" s="31"/>
      <c r="E45" s="31"/>
      <c r="F45" s="31"/>
      <c r="G45" s="31"/>
      <c r="H45" s="31"/>
      <c r="I45" s="31"/>
      <c r="J45" s="31"/>
      <c r="K45" s="31"/>
    </row>
    <row r="46" spans="1:20" x14ac:dyDescent="0.2">
      <c r="C46" s="31"/>
      <c r="D46" s="31"/>
      <c r="E46" s="31"/>
      <c r="F46" s="31"/>
      <c r="G46" s="31"/>
      <c r="H46" s="31"/>
      <c r="I46" s="31"/>
      <c r="J46" s="31"/>
      <c r="K46" s="31"/>
    </row>
    <row r="47" spans="1:20" x14ac:dyDescent="0.2">
      <c r="C47" s="31"/>
      <c r="D47" s="31"/>
      <c r="E47" s="31"/>
      <c r="F47" s="31"/>
      <c r="G47" s="31"/>
      <c r="H47" s="31"/>
      <c r="I47" s="31"/>
      <c r="J47" s="31"/>
    </row>
    <row r="48" spans="1:20" x14ac:dyDescent="0.2">
      <c r="C48" s="31"/>
      <c r="D48" s="31"/>
      <c r="E48" s="31"/>
      <c r="F48" s="31"/>
      <c r="G48" s="31"/>
      <c r="H48" s="31"/>
      <c r="I48" s="31"/>
      <c r="J48" s="31"/>
    </row>
    <row r="49" spans="3:10" x14ac:dyDescent="0.2">
      <c r="C49" s="31"/>
      <c r="D49" s="31"/>
      <c r="E49" s="31"/>
      <c r="F49" s="31"/>
      <c r="G49" s="31"/>
      <c r="H49" s="31"/>
      <c r="I49" s="31"/>
      <c r="J49" s="31"/>
    </row>
    <row r="50" spans="3:10" x14ac:dyDescent="0.2">
      <c r="C50" s="31"/>
      <c r="D50" s="31"/>
      <c r="E50" s="31"/>
      <c r="F50" s="31"/>
      <c r="G50" s="31"/>
      <c r="H50" s="31"/>
      <c r="I50" s="31"/>
      <c r="J50" s="31"/>
    </row>
    <row r="51" spans="3:10" x14ac:dyDescent="0.2">
      <c r="C51" s="31"/>
      <c r="D51" s="31"/>
      <c r="E51" s="31"/>
      <c r="F51" s="31"/>
      <c r="G51" s="31"/>
      <c r="H51" s="31"/>
      <c r="I51" s="31"/>
      <c r="J51" s="31"/>
    </row>
    <row r="52" spans="3:10" x14ac:dyDescent="0.2">
      <c r="C52" s="31"/>
      <c r="D52" s="31"/>
      <c r="E52" s="31"/>
      <c r="F52" s="31"/>
      <c r="G52" s="31"/>
      <c r="H52" s="31"/>
      <c r="I52" s="31"/>
      <c r="J52" s="31"/>
    </row>
    <row r="53" spans="3:10" x14ac:dyDescent="0.2">
      <c r="C53" s="31"/>
      <c r="D53" s="31"/>
      <c r="E53" s="31"/>
      <c r="F53" s="31"/>
      <c r="G53" s="31"/>
      <c r="H53" s="31"/>
      <c r="I53" s="31"/>
      <c r="J53" s="31"/>
    </row>
  </sheetData>
  <mergeCells count="5">
    <mergeCell ref="A5:B6"/>
    <mergeCell ref="A8:J8"/>
    <mergeCell ref="A17:J17"/>
    <mergeCell ref="A26:J26"/>
    <mergeCell ref="A3:F3"/>
  </mergeCells>
  <hyperlinks>
    <hyperlink ref="J1" location="'Inhalt - Contenu'!A1" display="◄" xr:uid="{00000000-0004-0000-0500-000000000000}"/>
  </hyperlinks>
  <pageMargins left="0.59055118110236227" right="0.59055118110236227" top="0.59055118110236227" bottom="0.59055118110236227" header="0.51181102362204722" footer="0.51181102362204722"/>
  <pageSetup paperSize="9" scale="65" orientation="portrait" r:id="rId1"/>
  <headerFooter alignWithMargins="0"/>
  <ignoredErrors>
    <ignoredError sqref="A17 A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325"/>
  <sheetViews>
    <sheetView showGridLines="0" zoomScaleNormal="100" workbookViewId="0">
      <selection activeCell="D8" sqref="D8"/>
    </sheetView>
  </sheetViews>
  <sheetFormatPr baseColWidth="10" defaultColWidth="13.33203125" defaultRowHeight="15" customHeight="1" x14ac:dyDescent="0.2"/>
  <cols>
    <col min="1" max="1" width="3.83203125" style="4" customWidth="1"/>
    <col min="2" max="2" width="27.33203125" style="4" customWidth="1"/>
    <col min="3" max="3" width="33" style="4" customWidth="1"/>
    <col min="4" max="4" width="15.5" style="4" customWidth="1"/>
    <col min="5" max="5" width="16.33203125" style="4" customWidth="1"/>
    <col min="6" max="6" width="17.1640625" style="4" customWidth="1"/>
    <col min="7" max="7" width="15.33203125" style="4" customWidth="1"/>
    <col min="8" max="9" width="12" style="4" customWidth="1"/>
    <col min="10" max="10" width="8.6640625" style="4" customWidth="1"/>
    <col min="11" max="11" width="20.1640625" style="4" customWidth="1"/>
    <col min="13" max="13" width="14" style="4" customWidth="1"/>
    <col min="14" max="15" width="13.33203125" style="4" customWidth="1"/>
    <col min="16" max="16" width="13.33203125" style="4"/>
    <col min="17" max="17" width="14" style="4" customWidth="1"/>
    <col min="18" max="18" width="11.33203125" style="4" customWidth="1"/>
    <col min="19" max="19" width="14" style="4" customWidth="1"/>
    <col min="20" max="16384" width="13.33203125" style="4"/>
  </cols>
  <sheetData>
    <row r="1" spans="1:27" s="113" customFormat="1" ht="12" customHeight="1" x14ac:dyDescent="0.2">
      <c r="A1" s="207" t="s">
        <v>131</v>
      </c>
      <c r="B1" s="116"/>
      <c r="C1" s="116"/>
      <c r="K1" s="163" t="s">
        <v>6</v>
      </c>
    </row>
    <row r="2" spans="1:27" s="113" customFormat="1" ht="12" customHeight="1" x14ac:dyDescent="0.2">
      <c r="A2" s="207" t="s">
        <v>132</v>
      </c>
      <c r="B2" s="116"/>
      <c r="C2" s="116"/>
      <c r="J2" s="117"/>
      <c r="K2" s="115" t="s">
        <v>133</v>
      </c>
      <c r="L2" s="154"/>
      <c r="N2" s="273"/>
      <c r="O2" s="273"/>
      <c r="P2" s="273"/>
      <c r="Q2" s="273"/>
      <c r="R2" s="273"/>
      <c r="S2" s="273"/>
      <c r="T2" s="273"/>
      <c r="U2" s="273"/>
    </row>
    <row r="3" spans="1:27" s="116" customFormat="1" ht="32.1" customHeight="1" x14ac:dyDescent="0.2">
      <c r="A3" s="526" t="s">
        <v>111</v>
      </c>
      <c r="B3" s="527"/>
      <c r="C3" s="527"/>
      <c r="D3" s="527"/>
      <c r="E3" s="528"/>
      <c r="F3" s="528"/>
      <c r="L3" s="152"/>
      <c r="M3" s="331"/>
      <c r="N3" s="323"/>
      <c r="O3" s="323"/>
      <c r="P3" s="169"/>
      <c r="Q3" s="169"/>
      <c r="R3" s="169"/>
      <c r="S3" s="169"/>
      <c r="T3" s="169"/>
      <c r="U3" s="169"/>
      <c r="V3" s="250"/>
      <c r="W3" s="250"/>
      <c r="X3" s="250"/>
      <c r="Y3" s="250"/>
      <c r="Z3" s="99"/>
      <c r="AA3" s="99"/>
    </row>
    <row r="4" spans="1:27" ht="12" customHeight="1" x14ac:dyDescent="0.25">
      <c r="A4" s="36"/>
      <c r="B4" s="208"/>
      <c r="C4" s="209"/>
      <c r="D4" s="25"/>
      <c r="E4" s="25"/>
      <c r="F4" s="25"/>
      <c r="G4" s="25"/>
      <c r="H4" s="25"/>
      <c r="I4" s="25"/>
      <c r="J4" s="20"/>
      <c r="K4" s="20"/>
      <c r="M4" s="343"/>
      <c r="N4" s="315"/>
      <c r="O4" s="315"/>
      <c r="P4" s="273"/>
      <c r="Q4" s="273"/>
      <c r="R4" s="273"/>
      <c r="S4" s="273"/>
      <c r="T4" s="273"/>
      <c r="U4" s="273"/>
      <c r="V4" s="94"/>
      <c r="W4" s="94"/>
      <c r="X4" s="94"/>
      <c r="Y4" s="94"/>
      <c r="Z4" s="58"/>
      <c r="AA4" s="58"/>
    </row>
    <row r="5" spans="1:27" s="94" customFormat="1" ht="15" customHeight="1" x14ac:dyDescent="0.2">
      <c r="A5" s="531" t="s">
        <v>134</v>
      </c>
      <c r="B5" s="532"/>
      <c r="C5" s="533"/>
      <c r="D5" s="92" t="s">
        <v>0</v>
      </c>
      <c r="E5" s="93"/>
      <c r="F5" s="93"/>
      <c r="G5" s="93"/>
      <c r="H5" s="93"/>
      <c r="I5" s="93"/>
      <c r="J5" s="93"/>
      <c r="K5" s="93"/>
      <c r="M5" s="344"/>
      <c r="N5" s="314"/>
      <c r="O5" s="314"/>
      <c r="P5" s="274"/>
      <c r="Q5" s="274"/>
      <c r="R5" s="274"/>
      <c r="S5" s="274"/>
      <c r="T5" s="274"/>
      <c r="U5" s="274"/>
      <c r="V5" s="77"/>
      <c r="W5" s="77"/>
      <c r="X5" s="77"/>
      <c r="Y5" s="101"/>
      <c r="Z5" s="90"/>
      <c r="AA5" s="90"/>
    </row>
    <row r="6" spans="1:27" s="94" customFormat="1" ht="15" customHeight="1" x14ac:dyDescent="0.2">
      <c r="A6" s="534"/>
      <c r="B6" s="534"/>
      <c r="C6" s="535"/>
      <c r="D6" s="95" t="s">
        <v>18</v>
      </c>
      <c r="E6" s="96" t="s">
        <v>31</v>
      </c>
      <c r="F6" s="96" t="s">
        <v>20</v>
      </c>
      <c r="G6" s="97" t="s">
        <v>22</v>
      </c>
      <c r="H6" s="96" t="s">
        <v>19</v>
      </c>
      <c r="I6" s="96" t="s">
        <v>21</v>
      </c>
      <c r="J6" s="96" t="s">
        <v>12</v>
      </c>
      <c r="K6" s="98" t="s">
        <v>99</v>
      </c>
      <c r="M6" s="344"/>
      <c r="N6" s="345"/>
      <c r="O6" s="345"/>
      <c r="P6" s="250"/>
      <c r="Q6" s="250"/>
      <c r="R6" s="250"/>
      <c r="S6" s="250"/>
      <c r="T6" s="250"/>
      <c r="U6" s="250"/>
      <c r="V6" s="250"/>
      <c r="W6" s="169"/>
      <c r="X6" s="169"/>
      <c r="Y6" s="4"/>
      <c r="Z6" s="4"/>
      <c r="AA6" s="4"/>
    </row>
    <row r="7" spans="1:27" ht="6" customHeight="1" x14ac:dyDescent="0.2">
      <c r="D7" s="179"/>
      <c r="E7" s="179"/>
      <c r="F7" s="179"/>
      <c r="G7" s="179"/>
      <c r="H7" s="179"/>
      <c r="I7" s="179"/>
      <c r="J7" s="179"/>
      <c r="K7" s="179"/>
      <c r="M7" s="337"/>
      <c r="N7" s="346"/>
      <c r="O7" s="346"/>
      <c r="P7" s="94"/>
      <c r="Q7" s="94"/>
      <c r="R7" s="94"/>
      <c r="S7" s="94"/>
      <c r="T7" s="94"/>
      <c r="U7" s="94"/>
      <c r="V7" s="94"/>
      <c r="W7" s="169"/>
      <c r="X7" s="169"/>
    </row>
    <row r="8" spans="1:27" s="289" customFormat="1" ht="15" customHeight="1" x14ac:dyDescent="0.2">
      <c r="A8" s="537" t="s">
        <v>18</v>
      </c>
      <c r="B8" s="537"/>
      <c r="C8" s="191"/>
      <c r="D8" s="315">
        <v>6437274</v>
      </c>
      <c r="E8" s="315">
        <v>988495</v>
      </c>
      <c r="F8" s="315">
        <v>1893177</v>
      </c>
      <c r="G8" s="315">
        <v>3547761</v>
      </c>
      <c r="H8" s="315">
        <v>2378</v>
      </c>
      <c r="I8" s="315">
        <v>0</v>
      </c>
      <c r="J8" s="315">
        <v>270</v>
      </c>
      <c r="K8" s="315">
        <v>5193</v>
      </c>
      <c r="L8" s="288"/>
      <c r="M8" s="324"/>
      <c r="N8" s="324"/>
      <c r="O8" s="324"/>
      <c r="P8" s="324"/>
      <c r="Q8" s="324"/>
      <c r="R8" s="324"/>
      <c r="S8" s="324"/>
      <c r="T8" s="324"/>
      <c r="U8" s="324"/>
      <c r="V8" s="324"/>
      <c r="W8" s="324"/>
      <c r="X8" s="324"/>
      <c r="Y8" s="324"/>
      <c r="Z8" s="324"/>
      <c r="AA8" s="324"/>
    </row>
    <row r="9" spans="1:27" s="94" customFormat="1" ht="12" customHeight="1" x14ac:dyDescent="0.2">
      <c r="A9" s="524" t="s">
        <v>23</v>
      </c>
      <c r="B9" s="525"/>
      <c r="C9" s="525"/>
      <c r="D9" s="525"/>
      <c r="E9" s="525"/>
      <c r="F9" s="525"/>
      <c r="G9" s="525"/>
      <c r="H9" s="525"/>
      <c r="I9" s="525"/>
      <c r="J9" s="525"/>
      <c r="K9" s="332"/>
      <c r="L9" s="118"/>
      <c r="M9" s="118"/>
      <c r="N9" s="169"/>
      <c r="O9" s="169"/>
      <c r="P9" s="169"/>
      <c r="Q9" s="169"/>
      <c r="R9" s="169"/>
      <c r="S9" s="169"/>
      <c r="T9" s="169"/>
      <c r="U9" s="169"/>
      <c r="V9" s="4"/>
      <c r="W9" s="58"/>
      <c r="X9" s="58"/>
      <c r="Y9" s="58"/>
    </row>
    <row r="10" spans="1:27" s="101" customFormat="1" ht="12" customHeight="1" x14ac:dyDescent="0.2">
      <c r="A10" s="166"/>
      <c r="B10" s="180" t="s">
        <v>18</v>
      </c>
      <c r="C10" s="253"/>
      <c r="D10" s="315">
        <v>5209059</v>
      </c>
      <c r="E10" s="315">
        <v>941958</v>
      </c>
      <c r="F10" s="315">
        <v>1640159</v>
      </c>
      <c r="G10" s="315">
        <v>2619141</v>
      </c>
      <c r="H10" s="315">
        <v>2338</v>
      </c>
      <c r="I10" s="315">
        <v>0</v>
      </c>
      <c r="J10" s="315">
        <v>270</v>
      </c>
      <c r="K10" s="315">
        <v>5193</v>
      </c>
      <c r="M10" s="286"/>
      <c r="N10" s="277"/>
      <c r="O10" s="277"/>
      <c r="P10" s="277"/>
      <c r="Q10" s="277"/>
      <c r="R10" s="277"/>
      <c r="S10" s="273"/>
      <c r="T10" s="277"/>
      <c r="U10" s="277"/>
      <c r="V10" s="4"/>
      <c r="W10" s="90"/>
      <c r="X10" s="90"/>
      <c r="Y10" s="90"/>
    </row>
    <row r="11" spans="1:27" s="339" customFormat="1" ht="12" customHeight="1" x14ac:dyDescent="0.2">
      <c r="A11" s="529"/>
      <c r="B11" s="340" t="s">
        <v>150</v>
      </c>
      <c r="C11" s="340" t="s">
        <v>151</v>
      </c>
      <c r="D11" s="314">
        <v>13775</v>
      </c>
      <c r="E11" s="314">
        <v>7944</v>
      </c>
      <c r="F11" s="314">
        <v>1482</v>
      </c>
      <c r="G11" s="314">
        <v>4349</v>
      </c>
      <c r="H11" s="314">
        <v>0</v>
      </c>
      <c r="I11" s="314">
        <v>0</v>
      </c>
      <c r="J11" s="314">
        <v>0</v>
      </c>
      <c r="K11" s="314">
        <v>0</v>
      </c>
      <c r="L11" s="336"/>
      <c r="M11" s="338"/>
    </row>
    <row r="12" spans="1:27" s="339" customFormat="1" ht="12" customHeight="1" x14ac:dyDescent="0.2">
      <c r="A12" s="529"/>
      <c r="B12" s="530" t="s">
        <v>152</v>
      </c>
      <c r="C12" s="340" t="s">
        <v>149</v>
      </c>
      <c r="D12" s="314">
        <v>143348</v>
      </c>
      <c r="E12" s="314">
        <v>12348</v>
      </c>
      <c r="F12" s="314">
        <v>23451</v>
      </c>
      <c r="G12" s="314">
        <v>102356</v>
      </c>
      <c r="H12" s="314">
        <v>0</v>
      </c>
      <c r="I12" s="314">
        <v>0</v>
      </c>
      <c r="J12" s="314">
        <v>0</v>
      </c>
      <c r="K12" s="314">
        <v>5193</v>
      </c>
      <c r="L12" s="336"/>
      <c r="M12" s="338"/>
    </row>
    <row r="13" spans="1:27" s="339" customFormat="1" ht="12" customHeight="1" x14ac:dyDescent="0.2">
      <c r="A13" s="529"/>
      <c r="B13" s="529"/>
      <c r="C13" s="340" t="s">
        <v>153</v>
      </c>
      <c r="D13" s="314">
        <v>4949</v>
      </c>
      <c r="E13" s="314">
        <v>0</v>
      </c>
      <c r="F13" s="314">
        <v>0</v>
      </c>
      <c r="G13" s="314">
        <v>4949</v>
      </c>
      <c r="H13" s="314">
        <v>0</v>
      </c>
      <c r="I13" s="314">
        <v>0</v>
      </c>
      <c r="J13" s="314">
        <v>0</v>
      </c>
      <c r="K13" s="314">
        <v>0</v>
      </c>
      <c r="L13" s="336"/>
      <c r="M13" s="338"/>
    </row>
    <row r="14" spans="1:27" s="339" customFormat="1" ht="12" customHeight="1" x14ac:dyDescent="0.2">
      <c r="A14" s="529"/>
      <c r="B14" s="529"/>
      <c r="C14" s="340" t="s">
        <v>154</v>
      </c>
      <c r="D14" s="314">
        <v>138399</v>
      </c>
      <c r="E14" s="314">
        <v>12348</v>
      </c>
      <c r="F14" s="314">
        <v>23451</v>
      </c>
      <c r="G14" s="314">
        <v>97407</v>
      </c>
      <c r="H14" s="314">
        <v>0</v>
      </c>
      <c r="I14" s="314">
        <v>0</v>
      </c>
      <c r="J14" s="314">
        <v>0</v>
      </c>
      <c r="K14" s="314">
        <v>5193</v>
      </c>
      <c r="L14" s="336"/>
      <c r="M14" s="338"/>
    </row>
    <row r="15" spans="1:27" s="339" customFormat="1" ht="12" customHeight="1" x14ac:dyDescent="0.2">
      <c r="A15" s="529"/>
      <c r="B15" s="530" t="s">
        <v>155</v>
      </c>
      <c r="C15" s="340" t="s">
        <v>149</v>
      </c>
      <c r="D15" s="314">
        <v>103223</v>
      </c>
      <c r="E15" s="314">
        <v>0</v>
      </c>
      <c r="F15" s="314">
        <v>64238</v>
      </c>
      <c r="G15" s="314">
        <v>38985</v>
      </c>
      <c r="H15" s="314">
        <v>0</v>
      </c>
      <c r="I15" s="314">
        <v>0</v>
      </c>
      <c r="J15" s="314">
        <v>0</v>
      </c>
      <c r="K15" s="314">
        <v>0</v>
      </c>
      <c r="L15" s="336"/>
      <c r="M15" s="338"/>
    </row>
    <row r="16" spans="1:27" s="339" customFormat="1" ht="12" customHeight="1" x14ac:dyDescent="0.2">
      <c r="A16" s="529"/>
      <c r="B16" s="529"/>
      <c r="C16" s="340" t="s">
        <v>156</v>
      </c>
      <c r="D16" s="314">
        <v>103121</v>
      </c>
      <c r="E16" s="314">
        <v>0</v>
      </c>
      <c r="F16" s="314">
        <v>64238</v>
      </c>
      <c r="G16" s="314">
        <v>38883</v>
      </c>
      <c r="H16" s="314">
        <v>0</v>
      </c>
      <c r="I16" s="314">
        <v>0</v>
      </c>
      <c r="J16" s="314">
        <v>0</v>
      </c>
      <c r="K16" s="314">
        <v>0</v>
      </c>
      <c r="L16" s="336"/>
      <c r="M16" s="338"/>
    </row>
    <row r="17" spans="1:13" s="339" customFormat="1" ht="12" customHeight="1" x14ac:dyDescent="0.2">
      <c r="A17" s="529"/>
      <c r="B17" s="529"/>
      <c r="C17" s="340" t="s">
        <v>157</v>
      </c>
      <c r="D17" s="314">
        <v>102</v>
      </c>
      <c r="E17" s="314">
        <v>0</v>
      </c>
      <c r="F17" s="314">
        <v>0</v>
      </c>
      <c r="G17" s="314">
        <v>102</v>
      </c>
      <c r="H17" s="314">
        <v>0</v>
      </c>
      <c r="I17" s="314">
        <v>0</v>
      </c>
      <c r="J17" s="314">
        <v>0</v>
      </c>
      <c r="K17" s="314">
        <v>0</v>
      </c>
      <c r="L17" s="336"/>
      <c r="M17" s="338"/>
    </row>
    <row r="18" spans="1:13" s="339" customFormat="1" ht="12" customHeight="1" x14ac:dyDescent="0.2">
      <c r="A18" s="529"/>
      <c r="B18" s="530" t="s">
        <v>158</v>
      </c>
      <c r="C18" s="340" t="s">
        <v>149</v>
      </c>
      <c r="D18" s="314">
        <v>16831</v>
      </c>
      <c r="E18" s="314">
        <v>12448</v>
      </c>
      <c r="F18" s="314">
        <v>0</v>
      </c>
      <c r="G18" s="314">
        <v>4383</v>
      </c>
      <c r="H18" s="314">
        <v>0</v>
      </c>
      <c r="I18" s="314">
        <v>0</v>
      </c>
      <c r="J18" s="314">
        <v>0</v>
      </c>
      <c r="K18" s="314">
        <v>0</v>
      </c>
      <c r="L18" s="336"/>
      <c r="M18" s="338"/>
    </row>
    <row r="19" spans="1:13" s="339" customFormat="1" ht="12" customHeight="1" x14ac:dyDescent="0.2">
      <c r="A19" s="529"/>
      <c r="B19" s="529"/>
      <c r="C19" s="340" t="s">
        <v>159</v>
      </c>
      <c r="D19" s="314">
        <v>5284</v>
      </c>
      <c r="E19" s="314">
        <v>5284</v>
      </c>
      <c r="F19" s="314">
        <v>0</v>
      </c>
      <c r="G19" s="314">
        <v>0</v>
      </c>
      <c r="H19" s="314">
        <v>0</v>
      </c>
      <c r="I19" s="314">
        <v>0</v>
      </c>
      <c r="J19" s="314">
        <v>0</v>
      </c>
      <c r="K19" s="314">
        <v>0</v>
      </c>
      <c r="L19" s="336"/>
      <c r="M19" s="338"/>
    </row>
    <row r="20" spans="1:13" s="339" customFormat="1" ht="12" customHeight="1" x14ac:dyDescent="0.2">
      <c r="A20" s="529"/>
      <c r="B20" s="529"/>
      <c r="C20" s="340" t="s">
        <v>160</v>
      </c>
      <c r="D20" s="314">
        <v>4383</v>
      </c>
      <c r="E20" s="314">
        <v>0</v>
      </c>
      <c r="F20" s="314">
        <v>0</v>
      </c>
      <c r="G20" s="314">
        <v>4383</v>
      </c>
      <c r="H20" s="314">
        <v>0</v>
      </c>
      <c r="I20" s="314">
        <v>0</v>
      </c>
      <c r="J20" s="314">
        <v>0</v>
      </c>
      <c r="K20" s="314">
        <v>0</v>
      </c>
      <c r="L20" s="336"/>
      <c r="M20" s="338"/>
    </row>
    <row r="21" spans="1:13" s="339" customFormat="1" ht="12" customHeight="1" x14ac:dyDescent="0.2">
      <c r="A21" s="529"/>
      <c r="B21" s="529"/>
      <c r="C21" s="340" t="s">
        <v>161</v>
      </c>
      <c r="D21" s="314">
        <v>7164</v>
      </c>
      <c r="E21" s="314">
        <v>7164</v>
      </c>
      <c r="F21" s="314">
        <v>0</v>
      </c>
      <c r="G21" s="314">
        <v>0</v>
      </c>
      <c r="H21" s="314">
        <v>0</v>
      </c>
      <c r="I21" s="314">
        <v>0</v>
      </c>
      <c r="J21" s="314">
        <v>0</v>
      </c>
      <c r="K21" s="314">
        <v>0</v>
      </c>
      <c r="L21" s="336"/>
      <c r="M21" s="338"/>
    </row>
    <row r="22" spans="1:13" s="339" customFormat="1" ht="12" customHeight="1" x14ac:dyDescent="0.2">
      <c r="A22" s="529"/>
      <c r="B22" s="340" t="s">
        <v>162</v>
      </c>
      <c r="C22" s="340" t="s">
        <v>163</v>
      </c>
      <c r="D22" s="314">
        <v>17455</v>
      </c>
      <c r="E22" s="314">
        <v>6017</v>
      </c>
      <c r="F22" s="314">
        <v>5279</v>
      </c>
      <c r="G22" s="314">
        <v>6159</v>
      </c>
      <c r="H22" s="314">
        <v>0</v>
      </c>
      <c r="I22" s="314">
        <v>0</v>
      </c>
      <c r="J22" s="314">
        <v>0</v>
      </c>
      <c r="K22" s="314">
        <v>0</v>
      </c>
      <c r="L22" s="336"/>
      <c r="M22" s="338"/>
    </row>
    <row r="23" spans="1:13" s="339" customFormat="1" ht="12" customHeight="1" x14ac:dyDescent="0.2">
      <c r="A23" s="529"/>
      <c r="B23" s="530" t="s">
        <v>164</v>
      </c>
      <c r="C23" s="340" t="s">
        <v>149</v>
      </c>
      <c r="D23" s="314">
        <v>28911</v>
      </c>
      <c r="E23" s="314">
        <v>11817</v>
      </c>
      <c r="F23" s="314">
        <v>2026</v>
      </c>
      <c r="G23" s="314">
        <v>15022</v>
      </c>
      <c r="H23" s="314">
        <v>46</v>
      </c>
      <c r="I23" s="314">
        <v>0</v>
      </c>
      <c r="J23" s="314">
        <v>0</v>
      </c>
      <c r="K23" s="314">
        <v>0</v>
      </c>
      <c r="L23" s="336"/>
      <c r="M23" s="338"/>
    </row>
    <row r="24" spans="1:13" s="339" customFormat="1" ht="12" customHeight="1" x14ac:dyDescent="0.2">
      <c r="A24" s="529"/>
      <c r="B24" s="529"/>
      <c r="C24" s="340" t="s">
        <v>165</v>
      </c>
      <c r="D24" s="314">
        <v>1524</v>
      </c>
      <c r="E24" s="314">
        <v>0</v>
      </c>
      <c r="F24" s="314">
        <v>605</v>
      </c>
      <c r="G24" s="314">
        <v>919</v>
      </c>
      <c r="H24" s="314">
        <v>0</v>
      </c>
      <c r="I24" s="314">
        <v>0</v>
      </c>
      <c r="J24" s="314">
        <v>0</v>
      </c>
      <c r="K24" s="314">
        <v>0</v>
      </c>
      <c r="L24" s="336"/>
      <c r="M24" s="338"/>
    </row>
    <row r="25" spans="1:13" s="339" customFormat="1" ht="12" customHeight="1" x14ac:dyDescent="0.2">
      <c r="A25" s="529"/>
      <c r="B25" s="529"/>
      <c r="C25" s="340" t="s">
        <v>166</v>
      </c>
      <c r="D25" s="314">
        <v>764</v>
      </c>
      <c r="E25" s="314">
        <v>0</v>
      </c>
      <c r="F25" s="314">
        <v>0</v>
      </c>
      <c r="G25" s="314">
        <v>764</v>
      </c>
      <c r="H25" s="314">
        <v>0</v>
      </c>
      <c r="I25" s="314">
        <v>0</v>
      </c>
      <c r="J25" s="314">
        <v>0</v>
      </c>
      <c r="K25" s="314">
        <v>0</v>
      </c>
      <c r="L25" s="336"/>
      <c r="M25" s="338"/>
    </row>
    <row r="26" spans="1:13" s="339" customFormat="1" ht="12" customHeight="1" x14ac:dyDescent="0.2">
      <c r="A26" s="529"/>
      <c r="B26" s="529"/>
      <c r="C26" s="340" t="s">
        <v>167</v>
      </c>
      <c r="D26" s="314">
        <v>8378</v>
      </c>
      <c r="E26" s="314">
        <v>3560</v>
      </c>
      <c r="F26" s="314">
        <v>1400</v>
      </c>
      <c r="G26" s="314">
        <v>3418</v>
      </c>
      <c r="H26" s="314">
        <v>0</v>
      </c>
      <c r="I26" s="314">
        <v>0</v>
      </c>
      <c r="J26" s="314">
        <v>0</v>
      </c>
      <c r="K26" s="314">
        <v>0</v>
      </c>
      <c r="L26" s="336"/>
    </row>
    <row r="27" spans="1:13" s="339" customFormat="1" ht="12" customHeight="1" x14ac:dyDescent="0.2">
      <c r="A27" s="529"/>
      <c r="B27" s="529"/>
      <c r="C27" s="340" t="s">
        <v>168</v>
      </c>
      <c r="D27" s="314">
        <v>18199</v>
      </c>
      <c r="E27" s="314">
        <v>8257</v>
      </c>
      <c r="F27" s="314">
        <v>21</v>
      </c>
      <c r="G27" s="314">
        <v>9921</v>
      </c>
      <c r="H27" s="314">
        <v>0</v>
      </c>
      <c r="I27" s="314">
        <v>0</v>
      </c>
      <c r="J27" s="314">
        <v>0</v>
      </c>
      <c r="K27" s="314">
        <v>0</v>
      </c>
      <c r="L27" s="336"/>
    </row>
    <row r="28" spans="1:13" s="339" customFormat="1" ht="12" customHeight="1" x14ac:dyDescent="0.2">
      <c r="A28" s="529"/>
      <c r="B28" s="529"/>
      <c r="C28" s="340" t="s">
        <v>169</v>
      </c>
      <c r="D28" s="314">
        <v>46</v>
      </c>
      <c r="E28" s="314">
        <v>0</v>
      </c>
      <c r="F28" s="314">
        <v>0</v>
      </c>
      <c r="G28" s="314">
        <v>0</v>
      </c>
      <c r="H28" s="314">
        <v>46</v>
      </c>
      <c r="I28" s="314">
        <v>0</v>
      </c>
      <c r="J28" s="314">
        <v>0</v>
      </c>
      <c r="K28" s="314">
        <v>0</v>
      </c>
      <c r="L28" s="336"/>
    </row>
    <row r="29" spans="1:13" s="339" customFormat="1" ht="12" customHeight="1" x14ac:dyDescent="0.2">
      <c r="A29" s="529"/>
      <c r="B29" s="340" t="s">
        <v>170</v>
      </c>
      <c r="C29" s="340" t="s">
        <v>171</v>
      </c>
      <c r="D29" s="314">
        <v>23003</v>
      </c>
      <c r="E29" s="314">
        <v>4223</v>
      </c>
      <c r="F29" s="314">
        <v>787</v>
      </c>
      <c r="G29" s="314">
        <v>17851</v>
      </c>
      <c r="H29" s="314">
        <v>142</v>
      </c>
      <c r="I29" s="314">
        <v>0</v>
      </c>
      <c r="J29" s="314">
        <v>0</v>
      </c>
      <c r="K29" s="314">
        <v>0</v>
      </c>
      <c r="L29" s="336"/>
    </row>
    <row r="30" spans="1:13" s="339" customFormat="1" ht="12" customHeight="1" x14ac:dyDescent="0.2">
      <c r="A30" s="529"/>
      <c r="B30" s="530" t="s">
        <v>172</v>
      </c>
      <c r="C30" s="340" t="s">
        <v>149</v>
      </c>
      <c r="D30" s="314">
        <v>59206</v>
      </c>
      <c r="E30" s="314">
        <v>6805</v>
      </c>
      <c r="F30" s="314">
        <v>14147</v>
      </c>
      <c r="G30" s="314">
        <v>38208</v>
      </c>
      <c r="H30" s="314">
        <v>46</v>
      </c>
      <c r="I30" s="314">
        <v>0</v>
      </c>
      <c r="J30" s="314">
        <v>0</v>
      </c>
      <c r="K30" s="314">
        <v>0</v>
      </c>
      <c r="L30" s="336"/>
    </row>
    <row r="31" spans="1:13" s="339" customFormat="1" ht="12" customHeight="1" x14ac:dyDescent="0.2">
      <c r="A31" s="529"/>
      <c r="B31" s="529"/>
      <c r="C31" s="340" t="s">
        <v>173</v>
      </c>
      <c r="D31" s="314">
        <v>333</v>
      </c>
      <c r="E31" s="314">
        <v>69</v>
      </c>
      <c r="F31" s="314">
        <v>0</v>
      </c>
      <c r="G31" s="314">
        <v>218</v>
      </c>
      <c r="H31" s="314">
        <v>46</v>
      </c>
      <c r="I31" s="314">
        <v>0</v>
      </c>
      <c r="J31" s="314">
        <v>0</v>
      </c>
      <c r="K31" s="314">
        <v>0</v>
      </c>
      <c r="L31" s="336"/>
    </row>
    <row r="32" spans="1:13" s="339" customFormat="1" ht="12" customHeight="1" x14ac:dyDescent="0.2">
      <c r="A32" s="529"/>
      <c r="B32" s="529"/>
      <c r="C32" s="340" t="s">
        <v>174</v>
      </c>
      <c r="D32" s="314">
        <v>58873</v>
      </c>
      <c r="E32" s="314">
        <v>6736</v>
      </c>
      <c r="F32" s="314">
        <v>14147</v>
      </c>
      <c r="G32" s="314">
        <v>37990</v>
      </c>
      <c r="H32" s="314">
        <v>0</v>
      </c>
      <c r="I32" s="314">
        <v>0</v>
      </c>
      <c r="J32" s="314">
        <v>0</v>
      </c>
      <c r="K32" s="314">
        <v>0</v>
      </c>
      <c r="L32" s="336"/>
    </row>
    <row r="33" spans="1:12" s="339" customFormat="1" ht="12" customHeight="1" x14ac:dyDescent="0.2">
      <c r="A33" s="529"/>
      <c r="B33" s="530" t="s">
        <v>175</v>
      </c>
      <c r="C33" s="340" t="s">
        <v>149</v>
      </c>
      <c r="D33" s="314">
        <v>89086</v>
      </c>
      <c r="E33" s="314">
        <v>11482</v>
      </c>
      <c r="F33" s="314">
        <v>26704</v>
      </c>
      <c r="G33" s="314">
        <v>50900</v>
      </c>
      <c r="H33" s="314">
        <v>0</v>
      </c>
      <c r="I33" s="314">
        <v>0</v>
      </c>
      <c r="J33" s="314">
        <v>0</v>
      </c>
      <c r="K33" s="314">
        <v>0</v>
      </c>
      <c r="L33" s="336"/>
    </row>
    <row r="34" spans="1:12" s="339" customFormat="1" ht="12" customHeight="1" x14ac:dyDescent="0.2">
      <c r="A34" s="529"/>
      <c r="B34" s="529"/>
      <c r="C34" s="340" t="s">
        <v>176</v>
      </c>
      <c r="D34" s="314">
        <v>89030</v>
      </c>
      <c r="E34" s="314">
        <v>11426</v>
      </c>
      <c r="F34" s="314">
        <v>26704</v>
      </c>
      <c r="G34" s="314">
        <v>50900</v>
      </c>
      <c r="H34" s="314">
        <v>0</v>
      </c>
      <c r="I34" s="314">
        <v>0</v>
      </c>
      <c r="J34" s="314">
        <v>0</v>
      </c>
      <c r="K34" s="314">
        <v>0</v>
      </c>
      <c r="L34" s="336"/>
    </row>
    <row r="35" spans="1:12" s="339" customFormat="1" ht="12" customHeight="1" x14ac:dyDescent="0.2">
      <c r="A35" s="529"/>
      <c r="B35" s="529"/>
      <c r="C35" s="340" t="s">
        <v>169</v>
      </c>
      <c r="D35" s="314">
        <v>56</v>
      </c>
      <c r="E35" s="314">
        <v>56</v>
      </c>
      <c r="F35" s="314">
        <v>0</v>
      </c>
      <c r="G35" s="314">
        <v>0</v>
      </c>
      <c r="H35" s="314">
        <v>0</v>
      </c>
      <c r="I35" s="314">
        <v>0</v>
      </c>
      <c r="J35" s="314">
        <v>0</v>
      </c>
      <c r="K35" s="314">
        <v>0</v>
      </c>
      <c r="L35" s="336"/>
    </row>
    <row r="36" spans="1:12" s="339" customFormat="1" ht="12" customHeight="1" x14ac:dyDescent="0.2">
      <c r="A36" s="529"/>
      <c r="B36" s="340" t="s">
        <v>177</v>
      </c>
      <c r="C36" s="340" t="s">
        <v>178</v>
      </c>
      <c r="D36" s="314">
        <v>6220</v>
      </c>
      <c r="E36" s="314">
        <v>0</v>
      </c>
      <c r="F36" s="314">
        <v>71</v>
      </c>
      <c r="G36" s="314">
        <v>6149</v>
      </c>
      <c r="H36" s="314">
        <v>0</v>
      </c>
      <c r="I36" s="314">
        <v>0</v>
      </c>
      <c r="J36" s="314">
        <v>0</v>
      </c>
      <c r="K36" s="314">
        <v>0</v>
      </c>
      <c r="L36" s="336"/>
    </row>
    <row r="37" spans="1:12" s="339" customFormat="1" ht="12" customHeight="1" x14ac:dyDescent="0.2">
      <c r="A37" s="529"/>
      <c r="B37" s="530" t="s">
        <v>179</v>
      </c>
      <c r="C37" s="340" t="s">
        <v>149</v>
      </c>
      <c r="D37" s="314">
        <v>28629</v>
      </c>
      <c r="E37" s="314">
        <v>0</v>
      </c>
      <c r="F37" s="314">
        <v>8459</v>
      </c>
      <c r="G37" s="314">
        <v>20170</v>
      </c>
      <c r="H37" s="314">
        <v>0</v>
      </c>
      <c r="I37" s="314">
        <v>0</v>
      </c>
      <c r="J37" s="314">
        <v>0</v>
      </c>
      <c r="K37" s="314">
        <v>0</v>
      </c>
      <c r="L37" s="336"/>
    </row>
    <row r="38" spans="1:12" s="339" customFormat="1" ht="12" customHeight="1" x14ac:dyDescent="0.2">
      <c r="A38" s="529"/>
      <c r="B38" s="529"/>
      <c r="C38" s="340" t="s">
        <v>180</v>
      </c>
      <c r="D38" s="314">
        <v>27492</v>
      </c>
      <c r="E38" s="314">
        <v>0</v>
      </c>
      <c r="F38" s="314">
        <v>8230</v>
      </c>
      <c r="G38" s="314">
        <v>19262</v>
      </c>
      <c r="H38" s="314">
        <v>0</v>
      </c>
      <c r="I38" s="314">
        <v>0</v>
      </c>
      <c r="J38" s="314">
        <v>0</v>
      </c>
      <c r="K38" s="314">
        <v>0</v>
      </c>
      <c r="L38" s="336"/>
    </row>
    <row r="39" spans="1:12" s="339" customFormat="1" ht="12" customHeight="1" x14ac:dyDescent="0.2">
      <c r="A39" s="529"/>
      <c r="B39" s="529"/>
      <c r="C39" s="340" t="s">
        <v>181</v>
      </c>
      <c r="D39" s="314">
        <v>677</v>
      </c>
      <c r="E39" s="314">
        <v>0</v>
      </c>
      <c r="F39" s="314">
        <v>229</v>
      </c>
      <c r="G39" s="314">
        <v>448</v>
      </c>
      <c r="H39" s="314">
        <v>0</v>
      </c>
      <c r="I39" s="314">
        <v>0</v>
      </c>
      <c r="J39" s="314">
        <v>0</v>
      </c>
      <c r="K39" s="314">
        <v>0</v>
      </c>
      <c r="L39" s="336"/>
    </row>
    <row r="40" spans="1:12" s="339" customFormat="1" ht="12" customHeight="1" x14ac:dyDescent="0.2">
      <c r="A40" s="529"/>
      <c r="B40" s="529"/>
      <c r="C40" s="340" t="s">
        <v>182</v>
      </c>
      <c r="D40" s="314">
        <v>100</v>
      </c>
      <c r="E40" s="314">
        <v>0</v>
      </c>
      <c r="F40" s="314">
        <v>0</v>
      </c>
      <c r="G40" s="314">
        <v>100</v>
      </c>
      <c r="H40" s="314">
        <v>0</v>
      </c>
      <c r="I40" s="314">
        <v>0</v>
      </c>
      <c r="J40" s="314">
        <v>0</v>
      </c>
      <c r="K40" s="314">
        <v>0</v>
      </c>
      <c r="L40" s="336"/>
    </row>
    <row r="41" spans="1:12" s="339" customFormat="1" ht="12" customHeight="1" x14ac:dyDescent="0.2">
      <c r="A41" s="529"/>
      <c r="B41" s="529"/>
      <c r="C41" s="340" t="s">
        <v>183</v>
      </c>
      <c r="D41" s="314">
        <v>292</v>
      </c>
      <c r="E41" s="314">
        <v>0</v>
      </c>
      <c r="F41" s="314">
        <v>0</v>
      </c>
      <c r="G41" s="314">
        <v>292</v>
      </c>
      <c r="H41" s="314">
        <v>0</v>
      </c>
      <c r="I41" s="314">
        <v>0</v>
      </c>
      <c r="J41" s="314">
        <v>0</v>
      </c>
      <c r="K41" s="314">
        <v>0</v>
      </c>
      <c r="L41" s="336"/>
    </row>
    <row r="42" spans="1:12" s="339" customFormat="1" ht="12" customHeight="1" x14ac:dyDescent="0.2">
      <c r="A42" s="529"/>
      <c r="B42" s="529"/>
      <c r="C42" s="340" t="s">
        <v>169</v>
      </c>
      <c r="D42" s="314">
        <v>68</v>
      </c>
      <c r="E42" s="314">
        <v>0</v>
      </c>
      <c r="F42" s="314">
        <v>0</v>
      </c>
      <c r="G42" s="314">
        <v>68</v>
      </c>
      <c r="H42" s="314">
        <v>0</v>
      </c>
      <c r="I42" s="314">
        <v>0</v>
      </c>
      <c r="J42" s="314">
        <v>0</v>
      </c>
      <c r="K42" s="314">
        <v>0</v>
      </c>
      <c r="L42" s="336"/>
    </row>
    <row r="43" spans="1:12" s="339" customFormat="1" ht="12" customHeight="1" x14ac:dyDescent="0.2">
      <c r="A43" s="529"/>
      <c r="B43" s="530" t="s">
        <v>184</v>
      </c>
      <c r="C43" s="340" t="s">
        <v>149</v>
      </c>
      <c r="D43" s="314">
        <v>395551</v>
      </c>
      <c r="E43" s="314">
        <v>69239</v>
      </c>
      <c r="F43" s="314">
        <v>225005</v>
      </c>
      <c r="G43" s="314">
        <v>101240</v>
      </c>
      <c r="H43" s="314">
        <v>0</v>
      </c>
      <c r="I43" s="314">
        <v>0</v>
      </c>
      <c r="J43" s="314">
        <v>67</v>
      </c>
      <c r="K43" s="314">
        <v>0</v>
      </c>
      <c r="L43" s="336"/>
    </row>
    <row r="44" spans="1:12" s="339" customFormat="1" ht="12" customHeight="1" x14ac:dyDescent="0.2">
      <c r="A44" s="529"/>
      <c r="B44" s="529"/>
      <c r="C44" s="340" t="s">
        <v>185</v>
      </c>
      <c r="D44" s="314">
        <v>46444</v>
      </c>
      <c r="E44" s="314">
        <v>14978</v>
      </c>
      <c r="F44" s="314">
        <v>27325</v>
      </c>
      <c r="G44" s="314">
        <v>4141</v>
      </c>
      <c r="H44" s="314">
        <v>0</v>
      </c>
      <c r="I44" s="314">
        <v>0</v>
      </c>
      <c r="J44" s="314">
        <v>0</v>
      </c>
      <c r="K44" s="314">
        <v>0</v>
      </c>
      <c r="L44" s="336"/>
    </row>
    <row r="45" spans="1:12" s="339" customFormat="1" ht="12" customHeight="1" x14ac:dyDescent="0.2">
      <c r="A45" s="529"/>
      <c r="B45" s="529"/>
      <c r="C45" s="340" t="s">
        <v>186</v>
      </c>
      <c r="D45" s="314">
        <v>21601</v>
      </c>
      <c r="E45" s="314">
        <v>7969</v>
      </c>
      <c r="F45" s="314">
        <v>13632</v>
      </c>
      <c r="G45" s="314">
        <v>0</v>
      </c>
      <c r="H45" s="314">
        <v>0</v>
      </c>
      <c r="I45" s="314">
        <v>0</v>
      </c>
      <c r="J45" s="314">
        <v>0</v>
      </c>
      <c r="K45" s="314">
        <v>0</v>
      </c>
      <c r="L45" s="336"/>
    </row>
    <row r="46" spans="1:12" s="339" customFormat="1" ht="12" customHeight="1" x14ac:dyDescent="0.2">
      <c r="A46" s="529"/>
      <c r="B46" s="529"/>
      <c r="C46" s="340" t="s">
        <v>187</v>
      </c>
      <c r="D46" s="314">
        <v>720</v>
      </c>
      <c r="E46" s="314">
        <v>0</v>
      </c>
      <c r="F46" s="314">
        <v>720</v>
      </c>
      <c r="G46" s="314">
        <v>0</v>
      </c>
      <c r="H46" s="314">
        <v>0</v>
      </c>
      <c r="I46" s="314">
        <v>0</v>
      </c>
      <c r="J46" s="314">
        <v>0</v>
      </c>
      <c r="K46" s="314">
        <v>0</v>
      </c>
      <c r="L46" s="336"/>
    </row>
    <row r="47" spans="1:12" s="339" customFormat="1" ht="12" customHeight="1" x14ac:dyDescent="0.2">
      <c r="A47" s="529"/>
      <c r="B47" s="529"/>
      <c r="C47" s="340" t="s">
        <v>188</v>
      </c>
      <c r="D47" s="314">
        <v>1848</v>
      </c>
      <c r="E47" s="314">
        <v>1033</v>
      </c>
      <c r="F47" s="314">
        <v>815</v>
      </c>
      <c r="G47" s="314">
        <v>0</v>
      </c>
      <c r="H47" s="314">
        <v>0</v>
      </c>
      <c r="I47" s="314">
        <v>0</v>
      </c>
      <c r="J47" s="314">
        <v>0</v>
      </c>
      <c r="K47" s="314">
        <v>0</v>
      </c>
      <c r="L47" s="336"/>
    </row>
    <row r="48" spans="1:12" s="339" customFormat="1" ht="12" customHeight="1" x14ac:dyDescent="0.2">
      <c r="A48" s="529"/>
      <c r="B48" s="529"/>
      <c r="C48" s="340" t="s">
        <v>189</v>
      </c>
      <c r="D48" s="314">
        <v>624</v>
      </c>
      <c r="E48" s="314">
        <v>0</v>
      </c>
      <c r="F48" s="314">
        <v>599</v>
      </c>
      <c r="G48" s="314">
        <v>0</v>
      </c>
      <c r="H48" s="314">
        <v>0</v>
      </c>
      <c r="I48" s="314">
        <v>0</v>
      </c>
      <c r="J48" s="314">
        <v>25</v>
      </c>
      <c r="K48" s="314">
        <v>0</v>
      </c>
      <c r="L48" s="336"/>
    </row>
    <row r="49" spans="1:12" s="339" customFormat="1" ht="12" customHeight="1" x14ac:dyDescent="0.2">
      <c r="A49" s="529"/>
      <c r="B49" s="529"/>
      <c r="C49" s="340" t="s">
        <v>190</v>
      </c>
      <c r="D49" s="314">
        <v>4727</v>
      </c>
      <c r="E49" s="314">
        <v>2327</v>
      </c>
      <c r="F49" s="314">
        <v>2400</v>
      </c>
      <c r="G49" s="314">
        <v>0</v>
      </c>
      <c r="H49" s="314">
        <v>0</v>
      </c>
      <c r="I49" s="314">
        <v>0</v>
      </c>
      <c r="J49" s="314">
        <v>0</v>
      </c>
      <c r="K49" s="314">
        <v>0</v>
      </c>
      <c r="L49" s="336"/>
    </row>
    <row r="50" spans="1:12" s="339" customFormat="1" ht="12" customHeight="1" x14ac:dyDescent="0.2">
      <c r="A50" s="529"/>
      <c r="B50" s="529"/>
      <c r="C50" s="340" t="s">
        <v>191</v>
      </c>
      <c r="D50" s="314">
        <v>6818</v>
      </c>
      <c r="E50" s="314">
        <v>2992</v>
      </c>
      <c r="F50" s="314">
        <v>0</v>
      </c>
      <c r="G50" s="314">
        <v>3826</v>
      </c>
      <c r="H50" s="314">
        <v>0</v>
      </c>
      <c r="I50" s="314">
        <v>0</v>
      </c>
      <c r="J50" s="314">
        <v>0</v>
      </c>
      <c r="K50" s="314">
        <v>0</v>
      </c>
      <c r="L50" s="336"/>
    </row>
    <row r="51" spans="1:12" s="339" customFormat="1" ht="12" customHeight="1" x14ac:dyDescent="0.2">
      <c r="A51" s="529"/>
      <c r="B51" s="529"/>
      <c r="C51" s="340" t="s">
        <v>192</v>
      </c>
      <c r="D51" s="314">
        <v>91098</v>
      </c>
      <c r="E51" s="314">
        <v>19601</v>
      </c>
      <c r="F51" s="314">
        <v>45639</v>
      </c>
      <c r="G51" s="314">
        <v>25858</v>
      </c>
      <c r="H51" s="314">
        <v>0</v>
      </c>
      <c r="I51" s="314">
        <v>0</v>
      </c>
      <c r="J51" s="314">
        <v>0</v>
      </c>
      <c r="K51" s="314">
        <v>0</v>
      </c>
      <c r="L51" s="336"/>
    </row>
    <row r="52" spans="1:12" s="339" customFormat="1" ht="12" customHeight="1" x14ac:dyDescent="0.2">
      <c r="A52" s="529"/>
      <c r="B52" s="529"/>
      <c r="C52" s="340" t="s">
        <v>193</v>
      </c>
      <c r="D52" s="314">
        <v>3888</v>
      </c>
      <c r="E52" s="314">
        <v>3888</v>
      </c>
      <c r="F52" s="314">
        <v>0</v>
      </c>
      <c r="G52" s="314">
        <v>0</v>
      </c>
      <c r="H52" s="314">
        <v>0</v>
      </c>
      <c r="I52" s="314">
        <v>0</v>
      </c>
      <c r="J52" s="314">
        <v>0</v>
      </c>
      <c r="K52" s="314">
        <v>0</v>
      </c>
      <c r="L52" s="336"/>
    </row>
    <row r="53" spans="1:12" s="339" customFormat="1" ht="12" customHeight="1" x14ac:dyDescent="0.2">
      <c r="A53" s="529"/>
      <c r="B53" s="529"/>
      <c r="C53" s="340" t="s">
        <v>194</v>
      </c>
      <c r="D53" s="314">
        <v>156638</v>
      </c>
      <c r="E53" s="314">
        <v>12495</v>
      </c>
      <c r="F53" s="314">
        <v>79045</v>
      </c>
      <c r="G53" s="314">
        <v>65098</v>
      </c>
      <c r="H53" s="314">
        <v>0</v>
      </c>
      <c r="I53" s="314">
        <v>0</v>
      </c>
      <c r="J53" s="314">
        <v>0</v>
      </c>
      <c r="K53" s="314">
        <v>0</v>
      </c>
      <c r="L53" s="336"/>
    </row>
    <row r="54" spans="1:12" s="339" customFormat="1" ht="12" customHeight="1" x14ac:dyDescent="0.2">
      <c r="A54" s="529"/>
      <c r="B54" s="529"/>
      <c r="C54" s="340" t="s">
        <v>195</v>
      </c>
      <c r="D54" s="314">
        <v>21915</v>
      </c>
      <c r="E54" s="314">
        <v>0</v>
      </c>
      <c r="F54" s="314">
        <v>21915</v>
      </c>
      <c r="G54" s="314">
        <v>0</v>
      </c>
      <c r="H54" s="314">
        <v>0</v>
      </c>
      <c r="I54" s="314">
        <v>0</v>
      </c>
      <c r="J54" s="314">
        <v>0</v>
      </c>
      <c r="K54" s="314">
        <v>0</v>
      </c>
      <c r="L54" s="336"/>
    </row>
    <row r="55" spans="1:12" s="339" customFormat="1" ht="12" customHeight="1" x14ac:dyDescent="0.2">
      <c r="A55" s="529"/>
      <c r="B55" s="529"/>
      <c r="C55" s="340" t="s">
        <v>196</v>
      </c>
      <c r="D55" s="314">
        <v>6381</v>
      </c>
      <c r="E55" s="314">
        <v>0</v>
      </c>
      <c r="F55" s="314">
        <v>6381</v>
      </c>
      <c r="G55" s="314">
        <v>0</v>
      </c>
      <c r="H55" s="314">
        <v>0</v>
      </c>
      <c r="I55" s="314">
        <v>0</v>
      </c>
      <c r="J55" s="314">
        <v>0</v>
      </c>
      <c r="K55" s="314">
        <v>0</v>
      </c>
      <c r="L55" s="336"/>
    </row>
    <row r="56" spans="1:12" s="339" customFormat="1" ht="12" customHeight="1" x14ac:dyDescent="0.2">
      <c r="A56" s="529"/>
      <c r="B56" s="529"/>
      <c r="C56" s="340" t="s">
        <v>197</v>
      </c>
      <c r="D56" s="314">
        <v>32807</v>
      </c>
      <c r="E56" s="314">
        <v>3956</v>
      </c>
      <c r="F56" s="314">
        <v>26534</v>
      </c>
      <c r="G56" s="314">
        <v>2317</v>
      </c>
      <c r="H56" s="314">
        <v>0</v>
      </c>
      <c r="I56" s="314">
        <v>0</v>
      </c>
      <c r="J56" s="314">
        <v>0</v>
      </c>
      <c r="K56" s="314">
        <v>0</v>
      </c>
      <c r="L56" s="336"/>
    </row>
    <row r="57" spans="1:12" s="339" customFormat="1" ht="12" customHeight="1" x14ac:dyDescent="0.2">
      <c r="A57" s="529"/>
      <c r="B57" s="529"/>
      <c r="C57" s="340" t="s">
        <v>169</v>
      </c>
      <c r="D57" s="314">
        <v>42</v>
      </c>
      <c r="E57" s="314">
        <v>0</v>
      </c>
      <c r="F57" s="314">
        <v>0</v>
      </c>
      <c r="G57" s="314">
        <v>0</v>
      </c>
      <c r="H57" s="314">
        <v>0</v>
      </c>
      <c r="I57" s="314">
        <v>0</v>
      </c>
      <c r="J57" s="314">
        <v>42</v>
      </c>
      <c r="K57" s="314">
        <v>0</v>
      </c>
      <c r="L57" s="336"/>
    </row>
    <row r="58" spans="1:12" s="339" customFormat="1" ht="12" customHeight="1" x14ac:dyDescent="0.2">
      <c r="A58" s="529"/>
      <c r="B58" s="530" t="s">
        <v>198</v>
      </c>
      <c r="C58" s="340" t="s">
        <v>149</v>
      </c>
      <c r="D58" s="314">
        <v>571962</v>
      </c>
      <c r="E58" s="314">
        <v>82924</v>
      </c>
      <c r="F58" s="314">
        <v>86223</v>
      </c>
      <c r="G58" s="314">
        <v>402562</v>
      </c>
      <c r="H58" s="314">
        <v>253</v>
      </c>
      <c r="I58" s="314">
        <v>0</v>
      </c>
      <c r="J58" s="314">
        <v>0</v>
      </c>
      <c r="K58" s="314">
        <v>0</v>
      </c>
      <c r="L58" s="336"/>
    </row>
    <row r="59" spans="1:12" s="339" customFormat="1" ht="12" customHeight="1" x14ac:dyDescent="0.2">
      <c r="A59" s="529"/>
      <c r="B59" s="529"/>
      <c r="C59" s="340" t="s">
        <v>199</v>
      </c>
      <c r="D59" s="314">
        <v>139101</v>
      </c>
      <c r="E59" s="314">
        <v>29363</v>
      </c>
      <c r="F59" s="314">
        <v>14061</v>
      </c>
      <c r="G59" s="314">
        <v>95677</v>
      </c>
      <c r="H59" s="314">
        <v>0</v>
      </c>
      <c r="I59" s="314">
        <v>0</v>
      </c>
      <c r="J59" s="314">
        <v>0</v>
      </c>
      <c r="K59" s="314">
        <v>0</v>
      </c>
      <c r="L59" s="336"/>
    </row>
    <row r="60" spans="1:12" s="339" customFormat="1" ht="12" customHeight="1" x14ac:dyDescent="0.2">
      <c r="A60" s="529"/>
      <c r="B60" s="529"/>
      <c r="C60" s="340" t="s">
        <v>200</v>
      </c>
      <c r="D60" s="314">
        <v>8714</v>
      </c>
      <c r="E60" s="314">
        <v>0</v>
      </c>
      <c r="F60" s="314">
        <v>0</v>
      </c>
      <c r="G60" s="314">
        <v>8714</v>
      </c>
      <c r="H60" s="314">
        <v>0</v>
      </c>
      <c r="I60" s="314">
        <v>0</v>
      </c>
      <c r="J60" s="314">
        <v>0</v>
      </c>
      <c r="K60" s="314">
        <v>0</v>
      </c>
      <c r="L60" s="336"/>
    </row>
    <row r="61" spans="1:12" s="339" customFormat="1" ht="12" customHeight="1" x14ac:dyDescent="0.2">
      <c r="A61" s="529"/>
      <c r="B61" s="529"/>
      <c r="C61" s="340" t="s">
        <v>201</v>
      </c>
      <c r="D61" s="314">
        <v>142931</v>
      </c>
      <c r="E61" s="314">
        <v>22169</v>
      </c>
      <c r="F61" s="314">
        <v>43590</v>
      </c>
      <c r="G61" s="314">
        <v>77172</v>
      </c>
      <c r="H61" s="314">
        <v>0</v>
      </c>
      <c r="I61" s="314">
        <v>0</v>
      </c>
      <c r="J61" s="314">
        <v>0</v>
      </c>
      <c r="K61" s="314">
        <v>0</v>
      </c>
      <c r="L61" s="336"/>
    </row>
    <row r="62" spans="1:12" s="339" customFormat="1" ht="12" customHeight="1" x14ac:dyDescent="0.2">
      <c r="A62" s="529"/>
      <c r="B62" s="529"/>
      <c r="C62" s="340" t="s">
        <v>202</v>
      </c>
      <c r="D62" s="314">
        <v>96335</v>
      </c>
      <c r="E62" s="314">
        <v>19852</v>
      </c>
      <c r="F62" s="314">
        <v>3822</v>
      </c>
      <c r="G62" s="314">
        <v>72661</v>
      </c>
      <c r="H62" s="314">
        <v>0</v>
      </c>
      <c r="I62" s="314">
        <v>0</v>
      </c>
      <c r="J62" s="314">
        <v>0</v>
      </c>
      <c r="K62" s="314">
        <v>0</v>
      </c>
      <c r="L62" s="336"/>
    </row>
    <row r="63" spans="1:12" s="339" customFormat="1" ht="12" customHeight="1" x14ac:dyDescent="0.2">
      <c r="A63" s="529"/>
      <c r="B63" s="529"/>
      <c r="C63" s="340" t="s">
        <v>203</v>
      </c>
      <c r="D63" s="314">
        <v>13761</v>
      </c>
      <c r="E63" s="314">
        <v>0</v>
      </c>
      <c r="F63" s="314">
        <v>0</v>
      </c>
      <c r="G63" s="314">
        <v>13761</v>
      </c>
      <c r="H63" s="314">
        <v>0</v>
      </c>
      <c r="I63" s="314">
        <v>0</v>
      </c>
      <c r="J63" s="314">
        <v>0</v>
      </c>
      <c r="K63" s="314">
        <v>0</v>
      </c>
      <c r="L63" s="336"/>
    </row>
    <row r="64" spans="1:12" s="339" customFormat="1" ht="12" customHeight="1" x14ac:dyDescent="0.2">
      <c r="A64" s="529"/>
      <c r="B64" s="529"/>
      <c r="C64" s="340" t="s">
        <v>204</v>
      </c>
      <c r="D64" s="314">
        <v>60142</v>
      </c>
      <c r="E64" s="314">
        <v>0</v>
      </c>
      <c r="F64" s="314">
        <v>2860</v>
      </c>
      <c r="G64" s="314">
        <v>57282</v>
      </c>
      <c r="H64" s="314">
        <v>0</v>
      </c>
      <c r="I64" s="314">
        <v>0</v>
      </c>
      <c r="J64" s="314">
        <v>0</v>
      </c>
      <c r="K64" s="314">
        <v>0</v>
      </c>
      <c r="L64" s="336"/>
    </row>
    <row r="65" spans="1:12" s="339" customFormat="1" ht="12" customHeight="1" x14ac:dyDescent="0.2">
      <c r="A65" s="529"/>
      <c r="B65" s="529"/>
      <c r="C65" s="340" t="s">
        <v>205</v>
      </c>
      <c r="D65" s="314">
        <v>74784</v>
      </c>
      <c r="E65" s="314">
        <v>11423</v>
      </c>
      <c r="F65" s="314">
        <v>21890</v>
      </c>
      <c r="G65" s="314">
        <v>41471</v>
      </c>
      <c r="H65" s="314">
        <v>0</v>
      </c>
      <c r="I65" s="314">
        <v>0</v>
      </c>
      <c r="J65" s="314">
        <v>0</v>
      </c>
      <c r="K65" s="314">
        <v>0</v>
      </c>
      <c r="L65" s="336"/>
    </row>
    <row r="66" spans="1:12" s="339" customFormat="1" ht="12" customHeight="1" x14ac:dyDescent="0.2">
      <c r="A66" s="529"/>
      <c r="B66" s="529"/>
      <c r="C66" s="340" t="s">
        <v>206</v>
      </c>
      <c r="D66" s="314">
        <v>2928</v>
      </c>
      <c r="E66" s="314">
        <v>0</v>
      </c>
      <c r="F66" s="314">
        <v>0</v>
      </c>
      <c r="G66" s="314">
        <v>2928</v>
      </c>
      <c r="H66" s="314">
        <v>0</v>
      </c>
      <c r="I66" s="314">
        <v>0</v>
      </c>
      <c r="J66" s="314">
        <v>0</v>
      </c>
      <c r="K66" s="314">
        <v>0</v>
      </c>
      <c r="L66" s="336"/>
    </row>
    <row r="67" spans="1:12" s="339" customFormat="1" ht="12" customHeight="1" x14ac:dyDescent="0.2">
      <c r="A67" s="529"/>
      <c r="B67" s="529"/>
      <c r="C67" s="340" t="s">
        <v>207</v>
      </c>
      <c r="D67" s="314">
        <v>13348</v>
      </c>
      <c r="E67" s="314">
        <v>0</v>
      </c>
      <c r="F67" s="314">
        <v>0</v>
      </c>
      <c r="G67" s="314">
        <v>13348</v>
      </c>
      <c r="H67" s="314">
        <v>0</v>
      </c>
      <c r="I67" s="314">
        <v>0</v>
      </c>
      <c r="J67" s="314">
        <v>0</v>
      </c>
      <c r="K67" s="314">
        <v>0</v>
      </c>
      <c r="L67" s="336"/>
    </row>
    <row r="68" spans="1:12" s="339" customFormat="1" ht="12" customHeight="1" x14ac:dyDescent="0.2">
      <c r="A68" s="529"/>
      <c r="B68" s="529"/>
      <c r="C68" s="340" t="s">
        <v>208</v>
      </c>
      <c r="D68" s="314">
        <v>16160</v>
      </c>
      <c r="E68" s="314">
        <v>0</v>
      </c>
      <c r="F68" s="314">
        <v>0</v>
      </c>
      <c r="G68" s="314">
        <v>16160</v>
      </c>
      <c r="H68" s="314">
        <v>0</v>
      </c>
      <c r="I68" s="314">
        <v>0</v>
      </c>
      <c r="J68" s="314">
        <v>0</v>
      </c>
      <c r="K68" s="314">
        <v>0</v>
      </c>
      <c r="L68" s="336"/>
    </row>
    <row r="69" spans="1:12" s="339" customFormat="1" ht="12" customHeight="1" x14ac:dyDescent="0.2">
      <c r="A69" s="529"/>
      <c r="B69" s="529"/>
      <c r="C69" s="340" t="s">
        <v>209</v>
      </c>
      <c r="D69" s="314">
        <v>2933</v>
      </c>
      <c r="E69" s="314">
        <v>117</v>
      </c>
      <c r="F69" s="314">
        <v>0</v>
      </c>
      <c r="G69" s="314">
        <v>2816</v>
      </c>
      <c r="H69" s="314">
        <v>0</v>
      </c>
      <c r="I69" s="314">
        <v>0</v>
      </c>
      <c r="J69" s="314">
        <v>0</v>
      </c>
      <c r="K69" s="314">
        <v>0</v>
      </c>
      <c r="L69" s="336"/>
    </row>
    <row r="70" spans="1:12" s="339" customFormat="1" ht="12" customHeight="1" x14ac:dyDescent="0.2">
      <c r="A70" s="529"/>
      <c r="B70" s="529"/>
      <c r="C70" s="340" t="s">
        <v>210</v>
      </c>
      <c r="D70" s="314">
        <v>171</v>
      </c>
      <c r="E70" s="314">
        <v>0</v>
      </c>
      <c r="F70" s="314">
        <v>0</v>
      </c>
      <c r="G70" s="314">
        <v>0</v>
      </c>
      <c r="H70" s="314">
        <v>171</v>
      </c>
      <c r="I70" s="314">
        <v>0</v>
      </c>
      <c r="J70" s="314">
        <v>0</v>
      </c>
      <c r="K70" s="314">
        <v>0</v>
      </c>
      <c r="L70" s="336"/>
    </row>
    <row r="71" spans="1:12" s="339" customFormat="1" ht="12" customHeight="1" x14ac:dyDescent="0.2">
      <c r="A71" s="529"/>
      <c r="B71" s="529"/>
      <c r="C71" s="340" t="s">
        <v>211</v>
      </c>
      <c r="D71" s="314">
        <v>572</v>
      </c>
      <c r="E71" s="314">
        <v>0</v>
      </c>
      <c r="F71" s="314">
        <v>0</v>
      </c>
      <c r="G71" s="314">
        <v>572</v>
      </c>
      <c r="H71" s="314">
        <v>0</v>
      </c>
      <c r="I71" s="314">
        <v>0</v>
      </c>
      <c r="J71" s="314">
        <v>0</v>
      </c>
      <c r="K71" s="314">
        <v>0</v>
      </c>
      <c r="L71" s="336"/>
    </row>
    <row r="72" spans="1:12" s="339" customFormat="1" ht="12" customHeight="1" x14ac:dyDescent="0.2">
      <c r="A72" s="529"/>
      <c r="B72" s="529"/>
      <c r="C72" s="340" t="s">
        <v>169</v>
      </c>
      <c r="D72" s="314">
        <v>82</v>
      </c>
      <c r="E72" s="314">
        <v>0</v>
      </c>
      <c r="F72" s="314">
        <v>0</v>
      </c>
      <c r="G72" s="314">
        <v>0</v>
      </c>
      <c r="H72" s="314">
        <v>82</v>
      </c>
      <c r="I72" s="314">
        <v>0</v>
      </c>
      <c r="J72" s="314">
        <v>0</v>
      </c>
      <c r="K72" s="314">
        <v>0</v>
      </c>
      <c r="L72" s="336"/>
    </row>
    <row r="73" spans="1:12" s="339" customFormat="1" ht="12" customHeight="1" x14ac:dyDescent="0.2">
      <c r="A73" s="529"/>
      <c r="B73" s="530" t="s">
        <v>212</v>
      </c>
      <c r="C73" s="340" t="s">
        <v>149</v>
      </c>
      <c r="D73" s="314">
        <v>692875</v>
      </c>
      <c r="E73" s="314">
        <v>85618</v>
      </c>
      <c r="F73" s="314">
        <v>349330</v>
      </c>
      <c r="G73" s="314">
        <v>257698</v>
      </c>
      <c r="H73" s="314">
        <v>229</v>
      </c>
      <c r="I73" s="314">
        <v>0</v>
      </c>
      <c r="J73" s="314">
        <v>0</v>
      </c>
      <c r="K73" s="314">
        <v>0</v>
      </c>
      <c r="L73" s="336"/>
    </row>
    <row r="74" spans="1:12" s="339" customFormat="1" ht="12" customHeight="1" x14ac:dyDescent="0.2">
      <c r="A74" s="529"/>
      <c r="B74" s="529"/>
      <c r="C74" s="340" t="s">
        <v>213</v>
      </c>
      <c r="D74" s="314">
        <v>1894</v>
      </c>
      <c r="E74" s="314">
        <v>0</v>
      </c>
      <c r="F74" s="314">
        <v>1894</v>
      </c>
      <c r="G74" s="314">
        <v>0</v>
      </c>
      <c r="H74" s="314">
        <v>0</v>
      </c>
      <c r="I74" s="314">
        <v>0</v>
      </c>
      <c r="J74" s="314">
        <v>0</v>
      </c>
      <c r="K74" s="314">
        <v>0</v>
      </c>
      <c r="L74" s="336"/>
    </row>
    <row r="75" spans="1:12" s="339" customFormat="1" ht="12" customHeight="1" x14ac:dyDescent="0.2">
      <c r="A75" s="529"/>
      <c r="B75" s="529"/>
      <c r="C75" s="340" t="s">
        <v>214</v>
      </c>
      <c r="D75" s="314">
        <v>16087</v>
      </c>
      <c r="E75" s="314">
        <v>0</v>
      </c>
      <c r="F75" s="314">
        <v>8475</v>
      </c>
      <c r="G75" s="314">
        <v>7612</v>
      </c>
      <c r="H75" s="314">
        <v>0</v>
      </c>
      <c r="I75" s="314">
        <v>0</v>
      </c>
      <c r="J75" s="314">
        <v>0</v>
      </c>
      <c r="K75" s="314">
        <v>0</v>
      </c>
      <c r="L75" s="336"/>
    </row>
    <row r="76" spans="1:12" s="339" customFormat="1" ht="12" customHeight="1" x14ac:dyDescent="0.2">
      <c r="A76" s="529"/>
      <c r="B76" s="529"/>
      <c r="C76" s="340" t="s">
        <v>215</v>
      </c>
      <c r="D76" s="314">
        <v>63089</v>
      </c>
      <c r="E76" s="314">
        <v>9613</v>
      </c>
      <c r="F76" s="314">
        <v>32993</v>
      </c>
      <c r="G76" s="314">
        <v>20313</v>
      </c>
      <c r="H76" s="314">
        <v>170</v>
      </c>
      <c r="I76" s="314">
        <v>0</v>
      </c>
      <c r="J76" s="314">
        <v>0</v>
      </c>
      <c r="K76" s="314">
        <v>0</v>
      </c>
      <c r="L76" s="336"/>
    </row>
    <row r="77" spans="1:12" s="339" customFormat="1" ht="12" customHeight="1" x14ac:dyDescent="0.2">
      <c r="A77" s="529"/>
      <c r="B77" s="529"/>
      <c r="C77" s="340" t="s">
        <v>216</v>
      </c>
      <c r="D77" s="314">
        <v>26911</v>
      </c>
      <c r="E77" s="314">
        <v>2827</v>
      </c>
      <c r="F77" s="314">
        <v>22334</v>
      </c>
      <c r="G77" s="314">
        <v>1750</v>
      </c>
      <c r="H77" s="314">
        <v>0</v>
      </c>
      <c r="I77" s="314">
        <v>0</v>
      </c>
      <c r="J77" s="314">
        <v>0</v>
      </c>
      <c r="K77" s="314">
        <v>0</v>
      </c>
      <c r="L77" s="336"/>
    </row>
    <row r="78" spans="1:12" s="339" customFormat="1" ht="12" customHeight="1" x14ac:dyDescent="0.2">
      <c r="A78" s="529"/>
      <c r="B78" s="529"/>
      <c r="C78" s="340" t="s">
        <v>217</v>
      </c>
      <c r="D78" s="314">
        <v>6910</v>
      </c>
      <c r="E78" s="314">
        <v>99</v>
      </c>
      <c r="F78" s="314">
        <v>6811</v>
      </c>
      <c r="G78" s="314">
        <v>0</v>
      </c>
      <c r="H78" s="314">
        <v>0</v>
      </c>
      <c r="I78" s="314">
        <v>0</v>
      </c>
      <c r="J78" s="314">
        <v>0</v>
      </c>
      <c r="K78" s="314">
        <v>0</v>
      </c>
      <c r="L78" s="336"/>
    </row>
    <row r="79" spans="1:12" s="339" customFormat="1" ht="12" customHeight="1" x14ac:dyDescent="0.2">
      <c r="A79" s="529"/>
      <c r="B79" s="529"/>
      <c r="C79" s="340" t="s">
        <v>218</v>
      </c>
      <c r="D79" s="314">
        <v>43212</v>
      </c>
      <c r="E79" s="314">
        <v>0</v>
      </c>
      <c r="F79" s="314">
        <v>34106</v>
      </c>
      <c r="G79" s="314">
        <v>9106</v>
      </c>
      <c r="H79" s="314">
        <v>0</v>
      </c>
      <c r="I79" s="314">
        <v>0</v>
      </c>
      <c r="J79" s="314">
        <v>0</v>
      </c>
      <c r="K79" s="314">
        <v>0</v>
      </c>
      <c r="L79" s="336"/>
    </row>
    <row r="80" spans="1:12" s="339" customFormat="1" ht="12" customHeight="1" x14ac:dyDescent="0.2">
      <c r="A80" s="529"/>
      <c r="B80" s="529"/>
      <c r="C80" s="340" t="s">
        <v>219</v>
      </c>
      <c r="D80" s="314">
        <v>2417</v>
      </c>
      <c r="E80" s="314">
        <v>0</v>
      </c>
      <c r="F80" s="314">
        <v>2417</v>
      </c>
      <c r="G80" s="314">
        <v>0</v>
      </c>
      <c r="H80" s="314">
        <v>0</v>
      </c>
      <c r="I80" s="314">
        <v>0</v>
      </c>
      <c r="J80" s="314">
        <v>0</v>
      </c>
      <c r="K80" s="314">
        <v>0</v>
      </c>
      <c r="L80" s="336"/>
    </row>
    <row r="81" spans="1:12" s="339" customFormat="1" ht="12" customHeight="1" x14ac:dyDescent="0.2">
      <c r="A81" s="529"/>
      <c r="B81" s="529"/>
      <c r="C81" s="340" t="s">
        <v>220</v>
      </c>
      <c r="D81" s="314">
        <v>1934</v>
      </c>
      <c r="E81" s="314">
        <v>0</v>
      </c>
      <c r="F81" s="314">
        <v>1934</v>
      </c>
      <c r="G81" s="314">
        <v>0</v>
      </c>
      <c r="H81" s="314">
        <v>0</v>
      </c>
      <c r="I81" s="314">
        <v>0</v>
      </c>
      <c r="J81" s="314">
        <v>0</v>
      </c>
      <c r="K81" s="314">
        <v>0</v>
      </c>
      <c r="L81" s="336"/>
    </row>
    <row r="82" spans="1:12" s="339" customFormat="1" ht="12" customHeight="1" x14ac:dyDescent="0.2">
      <c r="A82" s="529"/>
      <c r="B82" s="529"/>
      <c r="C82" s="340" t="s">
        <v>221</v>
      </c>
      <c r="D82" s="314">
        <v>126022</v>
      </c>
      <c r="E82" s="314">
        <v>26415</v>
      </c>
      <c r="F82" s="314">
        <v>76982</v>
      </c>
      <c r="G82" s="314">
        <v>22625</v>
      </c>
      <c r="H82" s="314">
        <v>0</v>
      </c>
      <c r="I82" s="314">
        <v>0</v>
      </c>
      <c r="J82" s="314">
        <v>0</v>
      </c>
      <c r="K82" s="314">
        <v>0</v>
      </c>
      <c r="L82" s="336"/>
    </row>
    <row r="83" spans="1:12" s="339" customFormat="1" ht="12" customHeight="1" x14ac:dyDescent="0.2">
      <c r="A83" s="529"/>
      <c r="B83" s="529"/>
      <c r="C83" s="340" t="s">
        <v>222</v>
      </c>
      <c r="D83" s="314">
        <v>57075</v>
      </c>
      <c r="E83" s="314">
        <v>0</v>
      </c>
      <c r="F83" s="314">
        <v>12153</v>
      </c>
      <c r="G83" s="314">
        <v>44922</v>
      </c>
      <c r="H83" s="314">
        <v>0</v>
      </c>
      <c r="I83" s="314">
        <v>0</v>
      </c>
      <c r="J83" s="314">
        <v>0</v>
      </c>
      <c r="K83" s="314">
        <v>0</v>
      </c>
      <c r="L83" s="336"/>
    </row>
    <row r="84" spans="1:12" s="339" customFormat="1" ht="12" customHeight="1" x14ac:dyDescent="0.2">
      <c r="A84" s="529"/>
      <c r="B84" s="529"/>
      <c r="C84" s="340" t="s">
        <v>223</v>
      </c>
      <c r="D84" s="314">
        <v>300429</v>
      </c>
      <c r="E84" s="314">
        <v>37079</v>
      </c>
      <c r="F84" s="314">
        <v>119267</v>
      </c>
      <c r="G84" s="314">
        <v>144083</v>
      </c>
      <c r="H84" s="314">
        <v>0</v>
      </c>
      <c r="I84" s="314">
        <v>0</v>
      </c>
      <c r="J84" s="314">
        <v>0</v>
      </c>
      <c r="K84" s="314">
        <v>0</v>
      </c>
      <c r="L84" s="336"/>
    </row>
    <row r="85" spans="1:12" s="339" customFormat="1" ht="12" customHeight="1" x14ac:dyDescent="0.2">
      <c r="A85" s="529"/>
      <c r="B85" s="529"/>
      <c r="C85" s="340" t="s">
        <v>224</v>
      </c>
      <c r="D85" s="314">
        <v>958</v>
      </c>
      <c r="E85" s="314">
        <v>0</v>
      </c>
      <c r="F85" s="314">
        <v>958</v>
      </c>
      <c r="G85" s="314">
        <v>0</v>
      </c>
      <c r="H85" s="314">
        <v>0</v>
      </c>
      <c r="I85" s="314">
        <v>0</v>
      </c>
      <c r="J85" s="314">
        <v>0</v>
      </c>
      <c r="K85" s="314">
        <v>0</v>
      </c>
      <c r="L85" s="336"/>
    </row>
    <row r="86" spans="1:12" s="339" customFormat="1" ht="12" customHeight="1" x14ac:dyDescent="0.2">
      <c r="A86" s="529"/>
      <c r="B86" s="529"/>
      <c r="C86" s="340" t="s">
        <v>225</v>
      </c>
      <c r="D86" s="314">
        <v>1378</v>
      </c>
      <c r="E86" s="314">
        <v>0</v>
      </c>
      <c r="F86" s="314">
        <v>1378</v>
      </c>
      <c r="G86" s="314">
        <v>0</v>
      </c>
      <c r="H86" s="314">
        <v>0</v>
      </c>
      <c r="I86" s="314">
        <v>0</v>
      </c>
      <c r="J86" s="314">
        <v>0</v>
      </c>
      <c r="K86" s="314">
        <v>0</v>
      </c>
      <c r="L86" s="336"/>
    </row>
    <row r="87" spans="1:12" s="339" customFormat="1" ht="12" customHeight="1" x14ac:dyDescent="0.2">
      <c r="A87" s="529"/>
      <c r="B87" s="529"/>
      <c r="C87" s="340" t="s">
        <v>226</v>
      </c>
      <c r="D87" s="314">
        <v>1296</v>
      </c>
      <c r="E87" s="314">
        <v>0</v>
      </c>
      <c r="F87" s="314">
        <v>1296</v>
      </c>
      <c r="G87" s="314">
        <v>0</v>
      </c>
      <c r="H87" s="314">
        <v>0</v>
      </c>
      <c r="I87" s="314">
        <v>0</v>
      </c>
      <c r="J87" s="314">
        <v>0</v>
      </c>
      <c r="K87" s="314">
        <v>0</v>
      </c>
      <c r="L87" s="336"/>
    </row>
    <row r="88" spans="1:12" s="339" customFormat="1" ht="12" customHeight="1" x14ac:dyDescent="0.2">
      <c r="A88" s="529"/>
      <c r="B88" s="529"/>
      <c r="C88" s="340" t="s">
        <v>227</v>
      </c>
      <c r="D88" s="314">
        <v>288</v>
      </c>
      <c r="E88" s="314">
        <v>0</v>
      </c>
      <c r="F88" s="314">
        <v>288</v>
      </c>
      <c r="G88" s="314">
        <v>0</v>
      </c>
      <c r="H88" s="314">
        <v>0</v>
      </c>
      <c r="I88" s="314">
        <v>0</v>
      </c>
      <c r="J88" s="314">
        <v>0</v>
      </c>
      <c r="K88" s="314">
        <v>0</v>
      </c>
      <c r="L88" s="336"/>
    </row>
    <row r="89" spans="1:12" s="339" customFormat="1" ht="12" customHeight="1" x14ac:dyDescent="0.2">
      <c r="A89" s="529"/>
      <c r="B89" s="529"/>
      <c r="C89" s="340" t="s">
        <v>228</v>
      </c>
      <c r="D89" s="314">
        <v>301</v>
      </c>
      <c r="E89" s="314">
        <v>0</v>
      </c>
      <c r="F89" s="314">
        <v>301</v>
      </c>
      <c r="G89" s="314">
        <v>0</v>
      </c>
      <c r="H89" s="314">
        <v>0</v>
      </c>
      <c r="I89" s="314">
        <v>0</v>
      </c>
      <c r="J89" s="314">
        <v>0</v>
      </c>
      <c r="K89" s="314">
        <v>0</v>
      </c>
      <c r="L89" s="336"/>
    </row>
    <row r="90" spans="1:12" s="339" customFormat="1" ht="12" customHeight="1" x14ac:dyDescent="0.2">
      <c r="A90" s="529"/>
      <c r="B90" s="529"/>
      <c r="C90" s="340" t="s">
        <v>229</v>
      </c>
      <c r="D90" s="314">
        <v>1805</v>
      </c>
      <c r="E90" s="314">
        <v>0</v>
      </c>
      <c r="F90" s="314">
        <v>1805</v>
      </c>
      <c r="G90" s="314">
        <v>0</v>
      </c>
      <c r="H90" s="314">
        <v>0</v>
      </c>
      <c r="I90" s="314">
        <v>0</v>
      </c>
      <c r="J90" s="314">
        <v>0</v>
      </c>
      <c r="K90" s="314">
        <v>0</v>
      </c>
      <c r="L90" s="336"/>
    </row>
    <row r="91" spans="1:12" s="339" customFormat="1" ht="12" customHeight="1" x14ac:dyDescent="0.2">
      <c r="A91" s="529"/>
      <c r="B91" s="529"/>
      <c r="C91" s="340" t="s">
        <v>230</v>
      </c>
      <c r="D91" s="314">
        <v>37028</v>
      </c>
      <c r="E91" s="314">
        <v>8598</v>
      </c>
      <c r="F91" s="314">
        <v>21700</v>
      </c>
      <c r="G91" s="314">
        <v>6730</v>
      </c>
      <c r="H91" s="314">
        <v>0</v>
      </c>
      <c r="I91" s="314">
        <v>0</v>
      </c>
      <c r="J91" s="314">
        <v>0</v>
      </c>
      <c r="K91" s="314">
        <v>0</v>
      </c>
      <c r="L91" s="336"/>
    </row>
    <row r="92" spans="1:12" s="339" customFormat="1" ht="12" customHeight="1" x14ac:dyDescent="0.2">
      <c r="A92" s="529"/>
      <c r="B92" s="529"/>
      <c r="C92" s="340" t="s">
        <v>231</v>
      </c>
      <c r="D92" s="314">
        <v>3782</v>
      </c>
      <c r="E92" s="314">
        <v>987</v>
      </c>
      <c r="F92" s="314">
        <v>2238</v>
      </c>
      <c r="G92" s="314">
        <v>557</v>
      </c>
      <c r="H92" s="314">
        <v>0</v>
      </c>
      <c r="I92" s="314">
        <v>0</v>
      </c>
      <c r="J92" s="314">
        <v>0</v>
      </c>
      <c r="K92" s="314">
        <v>0</v>
      </c>
      <c r="L92" s="336"/>
    </row>
    <row r="93" spans="1:12" s="339" customFormat="1" ht="12" customHeight="1" x14ac:dyDescent="0.2">
      <c r="A93" s="529"/>
      <c r="B93" s="529"/>
      <c r="C93" s="340" t="s">
        <v>169</v>
      </c>
      <c r="D93" s="314">
        <v>59</v>
      </c>
      <c r="E93" s="314">
        <v>0</v>
      </c>
      <c r="F93" s="314">
        <v>0</v>
      </c>
      <c r="G93" s="314">
        <v>0</v>
      </c>
      <c r="H93" s="314">
        <v>59</v>
      </c>
      <c r="I93" s="314">
        <v>0</v>
      </c>
      <c r="J93" s="314">
        <v>0</v>
      </c>
      <c r="K93" s="314">
        <v>0</v>
      </c>
      <c r="L93" s="336"/>
    </row>
    <row r="94" spans="1:12" s="339" customFormat="1" ht="12" customHeight="1" x14ac:dyDescent="0.2">
      <c r="A94" s="529"/>
      <c r="B94" s="530" t="s">
        <v>232</v>
      </c>
      <c r="C94" s="340" t="s">
        <v>149</v>
      </c>
      <c r="D94" s="314">
        <v>146850</v>
      </c>
      <c r="E94" s="314">
        <v>14115</v>
      </c>
      <c r="F94" s="314">
        <v>31836</v>
      </c>
      <c r="G94" s="314">
        <v>100485</v>
      </c>
      <c r="H94" s="314">
        <v>414</v>
      </c>
      <c r="I94" s="314">
        <v>0</v>
      </c>
      <c r="J94" s="314">
        <v>0</v>
      </c>
      <c r="K94" s="314">
        <v>0</v>
      </c>
      <c r="L94" s="336"/>
    </row>
    <row r="95" spans="1:12" s="339" customFormat="1" ht="12" customHeight="1" x14ac:dyDescent="0.2">
      <c r="A95" s="529"/>
      <c r="B95" s="529"/>
      <c r="C95" s="340" t="s">
        <v>233</v>
      </c>
      <c r="D95" s="314">
        <v>88135</v>
      </c>
      <c r="E95" s="314">
        <v>7098</v>
      </c>
      <c r="F95" s="314">
        <v>24557</v>
      </c>
      <c r="G95" s="314">
        <v>56480</v>
      </c>
      <c r="H95" s="314">
        <v>0</v>
      </c>
      <c r="I95" s="314">
        <v>0</v>
      </c>
      <c r="J95" s="314">
        <v>0</v>
      </c>
      <c r="K95" s="314">
        <v>0</v>
      </c>
      <c r="L95" s="336"/>
    </row>
    <row r="96" spans="1:12" s="339" customFormat="1" ht="12" customHeight="1" x14ac:dyDescent="0.2">
      <c r="A96" s="529"/>
      <c r="B96" s="529"/>
      <c r="C96" s="340" t="s">
        <v>234</v>
      </c>
      <c r="D96" s="314">
        <v>20645</v>
      </c>
      <c r="E96" s="314">
        <v>3137</v>
      </c>
      <c r="F96" s="314">
        <v>3388</v>
      </c>
      <c r="G96" s="314">
        <v>13910</v>
      </c>
      <c r="H96" s="314">
        <v>210</v>
      </c>
      <c r="I96" s="314">
        <v>0</v>
      </c>
      <c r="J96" s="314">
        <v>0</v>
      </c>
      <c r="K96" s="314">
        <v>0</v>
      </c>
      <c r="L96" s="336"/>
    </row>
    <row r="97" spans="1:12" s="339" customFormat="1" ht="12" customHeight="1" x14ac:dyDescent="0.2">
      <c r="A97" s="529"/>
      <c r="B97" s="529"/>
      <c r="C97" s="340" t="s">
        <v>235</v>
      </c>
      <c r="D97" s="314">
        <v>1207</v>
      </c>
      <c r="E97" s="314">
        <v>0</v>
      </c>
      <c r="F97" s="314">
        <v>0</v>
      </c>
      <c r="G97" s="314">
        <v>1207</v>
      </c>
      <c r="H97" s="314">
        <v>0</v>
      </c>
      <c r="I97" s="314">
        <v>0</v>
      </c>
      <c r="J97" s="314">
        <v>0</v>
      </c>
      <c r="K97" s="314">
        <v>0</v>
      </c>
      <c r="L97" s="336"/>
    </row>
    <row r="98" spans="1:12" s="339" customFormat="1" ht="12" customHeight="1" x14ac:dyDescent="0.2">
      <c r="A98" s="529"/>
      <c r="B98" s="529"/>
      <c r="C98" s="340" t="s">
        <v>236</v>
      </c>
      <c r="D98" s="314">
        <v>6553</v>
      </c>
      <c r="E98" s="314">
        <v>846</v>
      </c>
      <c r="F98" s="314">
        <v>0</v>
      </c>
      <c r="G98" s="314">
        <v>5609</v>
      </c>
      <c r="H98" s="314">
        <v>98</v>
      </c>
      <c r="I98" s="314">
        <v>0</v>
      </c>
      <c r="J98" s="314">
        <v>0</v>
      </c>
      <c r="K98" s="314">
        <v>0</v>
      </c>
      <c r="L98" s="336"/>
    </row>
    <row r="99" spans="1:12" s="339" customFormat="1" ht="12" customHeight="1" x14ac:dyDescent="0.2">
      <c r="A99" s="529"/>
      <c r="B99" s="529"/>
      <c r="C99" s="340" t="s">
        <v>237</v>
      </c>
      <c r="D99" s="314">
        <v>1792</v>
      </c>
      <c r="E99" s="314">
        <v>0</v>
      </c>
      <c r="F99" s="314">
        <v>558</v>
      </c>
      <c r="G99" s="314">
        <v>1234</v>
      </c>
      <c r="H99" s="314">
        <v>0</v>
      </c>
      <c r="I99" s="314">
        <v>0</v>
      </c>
      <c r="J99" s="314">
        <v>0</v>
      </c>
      <c r="K99" s="314">
        <v>0</v>
      </c>
      <c r="L99" s="336"/>
    </row>
    <row r="100" spans="1:12" s="339" customFormat="1" ht="12" customHeight="1" x14ac:dyDescent="0.2">
      <c r="A100" s="529"/>
      <c r="B100" s="529"/>
      <c r="C100" s="340" t="s">
        <v>238</v>
      </c>
      <c r="D100" s="314">
        <v>2964</v>
      </c>
      <c r="E100" s="314">
        <v>0</v>
      </c>
      <c r="F100" s="314">
        <v>1210</v>
      </c>
      <c r="G100" s="314">
        <v>1754</v>
      </c>
      <c r="H100" s="314">
        <v>0</v>
      </c>
      <c r="I100" s="314">
        <v>0</v>
      </c>
      <c r="J100" s="314">
        <v>0</v>
      </c>
      <c r="K100" s="314">
        <v>0</v>
      </c>
      <c r="L100" s="336"/>
    </row>
    <row r="101" spans="1:12" s="339" customFormat="1" ht="12" customHeight="1" x14ac:dyDescent="0.2">
      <c r="A101" s="529"/>
      <c r="B101" s="529"/>
      <c r="C101" s="340" t="s">
        <v>239</v>
      </c>
      <c r="D101" s="314">
        <v>6195</v>
      </c>
      <c r="E101" s="314">
        <v>1262</v>
      </c>
      <c r="F101" s="314">
        <v>0</v>
      </c>
      <c r="G101" s="314">
        <v>4827</v>
      </c>
      <c r="H101" s="314">
        <v>106</v>
      </c>
      <c r="I101" s="314">
        <v>0</v>
      </c>
      <c r="J101" s="314">
        <v>0</v>
      </c>
      <c r="K101" s="314">
        <v>0</v>
      </c>
      <c r="L101" s="336"/>
    </row>
    <row r="102" spans="1:12" s="339" customFormat="1" ht="12" customHeight="1" x14ac:dyDescent="0.2">
      <c r="A102" s="529"/>
      <c r="B102" s="529"/>
      <c r="C102" s="340" t="s">
        <v>240</v>
      </c>
      <c r="D102" s="314">
        <v>444</v>
      </c>
      <c r="E102" s="314">
        <v>0</v>
      </c>
      <c r="F102" s="314">
        <v>0</v>
      </c>
      <c r="G102" s="314">
        <v>444</v>
      </c>
      <c r="H102" s="314">
        <v>0</v>
      </c>
      <c r="I102" s="314">
        <v>0</v>
      </c>
      <c r="J102" s="314">
        <v>0</v>
      </c>
      <c r="K102" s="314">
        <v>0</v>
      </c>
      <c r="L102" s="336"/>
    </row>
    <row r="103" spans="1:12" s="339" customFormat="1" ht="12" customHeight="1" x14ac:dyDescent="0.2">
      <c r="A103" s="529"/>
      <c r="B103" s="529"/>
      <c r="C103" s="340" t="s">
        <v>241</v>
      </c>
      <c r="D103" s="314">
        <v>901</v>
      </c>
      <c r="E103" s="314">
        <v>0</v>
      </c>
      <c r="F103" s="314">
        <v>0</v>
      </c>
      <c r="G103" s="314">
        <v>901</v>
      </c>
      <c r="H103" s="314">
        <v>0</v>
      </c>
      <c r="I103" s="314">
        <v>0</v>
      </c>
      <c r="J103" s="314">
        <v>0</v>
      </c>
      <c r="K103" s="314">
        <v>0</v>
      </c>
      <c r="L103" s="336"/>
    </row>
    <row r="104" spans="1:12" s="339" customFormat="1" ht="12" customHeight="1" x14ac:dyDescent="0.2">
      <c r="A104" s="529"/>
      <c r="B104" s="529"/>
      <c r="C104" s="340" t="s">
        <v>242</v>
      </c>
      <c r="D104" s="314">
        <v>3267</v>
      </c>
      <c r="E104" s="314">
        <v>0</v>
      </c>
      <c r="F104" s="314">
        <v>1631</v>
      </c>
      <c r="G104" s="314">
        <v>1636</v>
      </c>
      <c r="H104" s="314">
        <v>0</v>
      </c>
      <c r="I104" s="314">
        <v>0</v>
      </c>
      <c r="J104" s="314">
        <v>0</v>
      </c>
      <c r="K104" s="314">
        <v>0</v>
      </c>
      <c r="L104" s="336"/>
    </row>
    <row r="105" spans="1:12" s="339" customFormat="1" ht="12" customHeight="1" x14ac:dyDescent="0.2">
      <c r="A105" s="529"/>
      <c r="B105" s="529"/>
      <c r="C105" s="340" t="s">
        <v>243</v>
      </c>
      <c r="D105" s="314">
        <v>13607</v>
      </c>
      <c r="E105" s="314">
        <v>1772</v>
      </c>
      <c r="F105" s="314">
        <v>492</v>
      </c>
      <c r="G105" s="314">
        <v>11343</v>
      </c>
      <c r="H105" s="314">
        <v>0</v>
      </c>
      <c r="I105" s="314">
        <v>0</v>
      </c>
      <c r="J105" s="314">
        <v>0</v>
      </c>
      <c r="K105" s="314">
        <v>0</v>
      </c>
      <c r="L105" s="336"/>
    </row>
    <row r="106" spans="1:12" s="339" customFormat="1" ht="12" customHeight="1" x14ac:dyDescent="0.2">
      <c r="A106" s="529"/>
      <c r="B106" s="529"/>
      <c r="C106" s="340" t="s">
        <v>244</v>
      </c>
      <c r="D106" s="314">
        <v>1093</v>
      </c>
      <c r="E106" s="314">
        <v>0</v>
      </c>
      <c r="F106" s="314">
        <v>0</v>
      </c>
      <c r="G106" s="314">
        <v>1093</v>
      </c>
      <c r="H106" s="314">
        <v>0</v>
      </c>
      <c r="I106" s="314">
        <v>0</v>
      </c>
      <c r="J106" s="314">
        <v>0</v>
      </c>
      <c r="K106" s="314">
        <v>0</v>
      </c>
      <c r="L106" s="336"/>
    </row>
    <row r="107" spans="1:12" s="339" customFormat="1" ht="12" customHeight="1" x14ac:dyDescent="0.2">
      <c r="A107" s="529"/>
      <c r="B107" s="529"/>
      <c r="C107" s="340" t="s">
        <v>169</v>
      </c>
      <c r="D107" s="314">
        <v>47</v>
      </c>
      <c r="E107" s="314">
        <v>0</v>
      </c>
      <c r="F107" s="314">
        <v>0</v>
      </c>
      <c r="G107" s="314">
        <v>47</v>
      </c>
      <c r="H107" s="314">
        <v>0</v>
      </c>
      <c r="I107" s="314">
        <v>0</v>
      </c>
      <c r="J107" s="314">
        <v>0</v>
      </c>
      <c r="K107" s="314">
        <v>0</v>
      </c>
      <c r="L107" s="336"/>
    </row>
    <row r="108" spans="1:12" s="339" customFormat="1" ht="12" customHeight="1" x14ac:dyDescent="0.2">
      <c r="A108" s="529"/>
      <c r="B108" s="340" t="s">
        <v>245</v>
      </c>
      <c r="C108" s="340" t="s">
        <v>246</v>
      </c>
      <c r="D108" s="314">
        <v>74015</v>
      </c>
      <c r="E108" s="314">
        <v>33244</v>
      </c>
      <c r="F108" s="314">
        <v>9821</v>
      </c>
      <c r="G108" s="314">
        <v>30950</v>
      </c>
      <c r="H108" s="314">
        <v>0</v>
      </c>
      <c r="I108" s="314">
        <v>0</v>
      </c>
      <c r="J108" s="314">
        <v>0</v>
      </c>
      <c r="K108" s="314">
        <v>0</v>
      </c>
      <c r="L108" s="336"/>
    </row>
    <row r="109" spans="1:12" s="339" customFormat="1" ht="12" customHeight="1" x14ac:dyDescent="0.2">
      <c r="A109" s="529"/>
      <c r="B109" s="340" t="s">
        <v>247</v>
      </c>
      <c r="C109" s="340" t="s">
        <v>248</v>
      </c>
      <c r="D109" s="314">
        <v>10912</v>
      </c>
      <c r="E109" s="314">
        <v>0</v>
      </c>
      <c r="F109" s="314">
        <v>0</v>
      </c>
      <c r="G109" s="314">
        <v>10912</v>
      </c>
      <c r="H109" s="314">
        <v>0</v>
      </c>
      <c r="I109" s="314">
        <v>0</v>
      </c>
      <c r="J109" s="314">
        <v>0</v>
      </c>
      <c r="K109" s="314">
        <v>0</v>
      </c>
      <c r="L109" s="336"/>
    </row>
    <row r="110" spans="1:12" s="339" customFormat="1" ht="12" customHeight="1" x14ac:dyDescent="0.2">
      <c r="A110" s="529"/>
      <c r="B110" s="530" t="s">
        <v>249</v>
      </c>
      <c r="C110" s="340" t="s">
        <v>149</v>
      </c>
      <c r="D110" s="314">
        <v>55695</v>
      </c>
      <c r="E110" s="314">
        <v>7457</v>
      </c>
      <c r="F110" s="314">
        <v>12406</v>
      </c>
      <c r="G110" s="314">
        <v>35832</v>
      </c>
      <c r="H110" s="314">
        <v>0</v>
      </c>
      <c r="I110" s="314">
        <v>0</v>
      </c>
      <c r="J110" s="314">
        <v>0</v>
      </c>
      <c r="K110" s="314">
        <v>0</v>
      </c>
      <c r="L110" s="336"/>
    </row>
    <row r="111" spans="1:12" s="339" customFormat="1" ht="12" customHeight="1" x14ac:dyDescent="0.2">
      <c r="A111" s="529"/>
      <c r="B111" s="529"/>
      <c r="C111" s="340" t="s">
        <v>250</v>
      </c>
      <c r="D111" s="314">
        <v>699</v>
      </c>
      <c r="E111" s="314">
        <v>0</v>
      </c>
      <c r="F111" s="314">
        <v>0</v>
      </c>
      <c r="G111" s="314">
        <v>699</v>
      </c>
      <c r="H111" s="314">
        <v>0</v>
      </c>
      <c r="I111" s="314">
        <v>0</v>
      </c>
      <c r="J111" s="314">
        <v>0</v>
      </c>
      <c r="K111" s="314">
        <v>0</v>
      </c>
      <c r="L111" s="336"/>
    </row>
    <row r="112" spans="1:12" s="339" customFormat="1" ht="12" customHeight="1" x14ac:dyDescent="0.2">
      <c r="A112" s="529"/>
      <c r="B112" s="529"/>
      <c r="C112" s="340" t="s">
        <v>251</v>
      </c>
      <c r="D112" s="314">
        <v>54996</v>
      </c>
      <c r="E112" s="314">
        <v>7457</v>
      </c>
      <c r="F112" s="314">
        <v>12406</v>
      </c>
      <c r="G112" s="314">
        <v>35133</v>
      </c>
      <c r="H112" s="314">
        <v>0</v>
      </c>
      <c r="I112" s="314">
        <v>0</v>
      </c>
      <c r="J112" s="314">
        <v>0</v>
      </c>
      <c r="K112" s="314">
        <v>0</v>
      </c>
      <c r="L112" s="336"/>
    </row>
    <row r="113" spans="1:12" s="339" customFormat="1" ht="12" customHeight="1" x14ac:dyDescent="0.2">
      <c r="A113" s="529"/>
      <c r="B113" s="530" t="s">
        <v>252</v>
      </c>
      <c r="C113" s="340" t="s">
        <v>149</v>
      </c>
      <c r="D113" s="314">
        <v>351937</v>
      </c>
      <c r="E113" s="314">
        <v>74307</v>
      </c>
      <c r="F113" s="314">
        <v>87172</v>
      </c>
      <c r="G113" s="314">
        <v>190235</v>
      </c>
      <c r="H113" s="314">
        <v>173</v>
      </c>
      <c r="I113" s="314">
        <v>0</v>
      </c>
      <c r="J113" s="314">
        <v>50</v>
      </c>
      <c r="K113" s="314">
        <v>0</v>
      </c>
      <c r="L113" s="336"/>
    </row>
    <row r="114" spans="1:12" s="339" customFormat="1" ht="12" customHeight="1" x14ac:dyDescent="0.2">
      <c r="A114" s="529"/>
      <c r="B114" s="529"/>
      <c r="C114" s="340" t="s">
        <v>253</v>
      </c>
      <c r="D114" s="314">
        <v>4532</v>
      </c>
      <c r="E114" s="314">
        <v>3852</v>
      </c>
      <c r="F114" s="314">
        <v>0</v>
      </c>
      <c r="G114" s="314">
        <v>680</v>
      </c>
      <c r="H114" s="314">
        <v>0</v>
      </c>
      <c r="I114" s="314">
        <v>0</v>
      </c>
      <c r="J114" s="314">
        <v>0</v>
      </c>
      <c r="K114" s="314">
        <v>0</v>
      </c>
      <c r="L114" s="336"/>
    </row>
    <row r="115" spans="1:12" s="339" customFormat="1" ht="12" customHeight="1" x14ac:dyDescent="0.2">
      <c r="A115" s="529"/>
      <c r="B115" s="529"/>
      <c r="C115" s="340" t="s">
        <v>254</v>
      </c>
      <c r="D115" s="314">
        <v>24354</v>
      </c>
      <c r="E115" s="314">
        <v>6226</v>
      </c>
      <c r="F115" s="314">
        <v>8456</v>
      </c>
      <c r="G115" s="314">
        <v>9672</v>
      </c>
      <c r="H115" s="314">
        <v>0</v>
      </c>
      <c r="I115" s="314">
        <v>0</v>
      </c>
      <c r="J115" s="314">
        <v>0</v>
      </c>
      <c r="K115" s="314">
        <v>0</v>
      </c>
      <c r="L115" s="336"/>
    </row>
    <row r="116" spans="1:12" s="339" customFormat="1" ht="12" customHeight="1" x14ac:dyDescent="0.2">
      <c r="A116" s="529"/>
      <c r="B116" s="529"/>
      <c r="C116" s="340" t="s">
        <v>255</v>
      </c>
      <c r="D116" s="314">
        <v>11482</v>
      </c>
      <c r="E116" s="314">
        <v>3790</v>
      </c>
      <c r="F116" s="314">
        <v>919</v>
      </c>
      <c r="G116" s="314">
        <v>6773</v>
      </c>
      <c r="H116" s="314">
        <v>0</v>
      </c>
      <c r="I116" s="314">
        <v>0</v>
      </c>
      <c r="J116" s="314">
        <v>0</v>
      </c>
      <c r="K116" s="314">
        <v>0</v>
      </c>
      <c r="L116" s="336"/>
    </row>
    <row r="117" spans="1:12" s="339" customFormat="1" ht="12" customHeight="1" x14ac:dyDescent="0.2">
      <c r="A117" s="529"/>
      <c r="B117" s="529"/>
      <c r="C117" s="340" t="s">
        <v>256</v>
      </c>
      <c r="D117" s="314">
        <v>21128</v>
      </c>
      <c r="E117" s="314">
        <v>7363</v>
      </c>
      <c r="F117" s="314">
        <v>9172</v>
      </c>
      <c r="G117" s="314">
        <v>4593</v>
      </c>
      <c r="H117" s="314">
        <v>0</v>
      </c>
      <c r="I117" s="314">
        <v>0</v>
      </c>
      <c r="J117" s="314">
        <v>0</v>
      </c>
      <c r="K117" s="314">
        <v>0</v>
      </c>
      <c r="L117" s="336"/>
    </row>
    <row r="118" spans="1:12" s="339" customFormat="1" ht="12" customHeight="1" x14ac:dyDescent="0.2">
      <c r="A118" s="529"/>
      <c r="B118" s="529"/>
      <c r="C118" s="340" t="s">
        <v>257</v>
      </c>
      <c r="D118" s="314">
        <v>20006</v>
      </c>
      <c r="E118" s="314">
        <v>4328</v>
      </c>
      <c r="F118" s="314">
        <v>1693</v>
      </c>
      <c r="G118" s="314">
        <v>13985</v>
      </c>
      <c r="H118" s="314">
        <v>0</v>
      </c>
      <c r="I118" s="314">
        <v>0</v>
      </c>
      <c r="J118" s="314">
        <v>0</v>
      </c>
      <c r="K118" s="314">
        <v>0</v>
      </c>
      <c r="L118" s="336"/>
    </row>
    <row r="119" spans="1:12" s="339" customFormat="1" ht="12" customHeight="1" x14ac:dyDescent="0.2">
      <c r="A119" s="529"/>
      <c r="B119" s="529"/>
      <c r="C119" s="340" t="s">
        <v>258</v>
      </c>
      <c r="D119" s="314">
        <v>5584</v>
      </c>
      <c r="E119" s="314">
        <v>1632</v>
      </c>
      <c r="F119" s="314">
        <v>1481</v>
      </c>
      <c r="G119" s="314">
        <v>2471</v>
      </c>
      <c r="H119" s="314">
        <v>0</v>
      </c>
      <c r="I119" s="314">
        <v>0</v>
      </c>
      <c r="J119" s="314">
        <v>0</v>
      </c>
      <c r="K119" s="314">
        <v>0</v>
      </c>
      <c r="L119" s="336"/>
    </row>
    <row r="120" spans="1:12" s="339" customFormat="1" ht="12" customHeight="1" x14ac:dyDescent="0.2">
      <c r="A120" s="529"/>
      <c r="B120" s="529"/>
      <c r="C120" s="340" t="s">
        <v>259</v>
      </c>
      <c r="D120" s="314">
        <v>9441</v>
      </c>
      <c r="E120" s="314">
        <v>4135</v>
      </c>
      <c r="F120" s="314">
        <v>3006</v>
      </c>
      <c r="G120" s="314">
        <v>2127</v>
      </c>
      <c r="H120" s="314">
        <v>173</v>
      </c>
      <c r="I120" s="314">
        <v>0</v>
      </c>
      <c r="J120" s="314">
        <v>0</v>
      </c>
      <c r="K120" s="314">
        <v>0</v>
      </c>
      <c r="L120" s="336"/>
    </row>
    <row r="121" spans="1:12" s="339" customFormat="1" ht="12" customHeight="1" x14ac:dyDescent="0.2">
      <c r="A121" s="529"/>
      <c r="B121" s="529"/>
      <c r="C121" s="340" t="s">
        <v>260</v>
      </c>
      <c r="D121" s="314">
        <v>22220</v>
      </c>
      <c r="E121" s="314">
        <v>0</v>
      </c>
      <c r="F121" s="314">
        <v>0</v>
      </c>
      <c r="G121" s="314">
        <v>22220</v>
      </c>
      <c r="H121" s="314">
        <v>0</v>
      </c>
      <c r="I121" s="314">
        <v>0</v>
      </c>
      <c r="J121" s="314">
        <v>0</v>
      </c>
      <c r="K121" s="314">
        <v>0</v>
      </c>
      <c r="L121" s="336"/>
    </row>
    <row r="122" spans="1:12" s="339" customFormat="1" ht="12" customHeight="1" x14ac:dyDescent="0.2">
      <c r="A122" s="529"/>
      <c r="B122" s="529"/>
      <c r="C122" s="340" t="s">
        <v>261</v>
      </c>
      <c r="D122" s="314">
        <v>9191</v>
      </c>
      <c r="E122" s="314">
        <v>0</v>
      </c>
      <c r="F122" s="314">
        <v>0</v>
      </c>
      <c r="G122" s="314">
        <v>9191</v>
      </c>
      <c r="H122" s="314">
        <v>0</v>
      </c>
      <c r="I122" s="314">
        <v>0</v>
      </c>
      <c r="J122" s="314">
        <v>0</v>
      </c>
      <c r="K122" s="314">
        <v>0</v>
      </c>
      <c r="L122" s="336"/>
    </row>
    <row r="123" spans="1:12" s="339" customFormat="1" ht="12" customHeight="1" x14ac:dyDescent="0.2">
      <c r="A123" s="529"/>
      <c r="B123" s="529"/>
      <c r="C123" s="340" t="s">
        <v>262</v>
      </c>
      <c r="D123" s="314">
        <v>37014</v>
      </c>
      <c r="E123" s="314">
        <v>6769</v>
      </c>
      <c r="F123" s="314">
        <v>6855</v>
      </c>
      <c r="G123" s="314">
        <v>23390</v>
      </c>
      <c r="H123" s="314">
        <v>0</v>
      </c>
      <c r="I123" s="314">
        <v>0</v>
      </c>
      <c r="J123" s="314">
        <v>0</v>
      </c>
      <c r="K123" s="314">
        <v>0</v>
      </c>
      <c r="L123" s="336"/>
    </row>
    <row r="124" spans="1:12" s="339" customFormat="1" ht="12" customHeight="1" x14ac:dyDescent="0.2">
      <c r="A124" s="529"/>
      <c r="B124" s="529"/>
      <c r="C124" s="340" t="s">
        <v>263</v>
      </c>
      <c r="D124" s="314">
        <v>122044</v>
      </c>
      <c r="E124" s="314">
        <v>23097</v>
      </c>
      <c r="F124" s="314">
        <v>40389</v>
      </c>
      <c r="G124" s="314">
        <v>58508</v>
      </c>
      <c r="H124" s="314">
        <v>0</v>
      </c>
      <c r="I124" s="314">
        <v>0</v>
      </c>
      <c r="J124" s="314">
        <v>50</v>
      </c>
      <c r="K124" s="314">
        <v>0</v>
      </c>
      <c r="L124" s="336"/>
    </row>
    <row r="125" spans="1:12" s="339" customFormat="1" ht="12" customHeight="1" x14ac:dyDescent="0.2">
      <c r="A125" s="529"/>
      <c r="B125" s="529"/>
      <c r="C125" s="340" t="s">
        <v>264</v>
      </c>
      <c r="D125" s="314">
        <v>43256</v>
      </c>
      <c r="E125" s="314">
        <v>13115</v>
      </c>
      <c r="F125" s="314">
        <v>15201</v>
      </c>
      <c r="G125" s="314">
        <v>14940</v>
      </c>
      <c r="H125" s="314">
        <v>0</v>
      </c>
      <c r="I125" s="314">
        <v>0</v>
      </c>
      <c r="J125" s="314">
        <v>0</v>
      </c>
      <c r="K125" s="314">
        <v>0</v>
      </c>
      <c r="L125" s="336"/>
    </row>
    <row r="126" spans="1:12" s="339" customFormat="1" ht="12" customHeight="1" x14ac:dyDescent="0.2">
      <c r="A126" s="529"/>
      <c r="B126" s="529"/>
      <c r="C126" s="340" t="s">
        <v>265</v>
      </c>
      <c r="D126" s="314">
        <v>21685</v>
      </c>
      <c r="E126" s="314">
        <v>0</v>
      </c>
      <c r="F126" s="314">
        <v>0</v>
      </c>
      <c r="G126" s="314">
        <v>21685</v>
      </c>
      <c r="H126" s="314">
        <v>0</v>
      </c>
      <c r="I126" s="314">
        <v>0</v>
      </c>
      <c r="J126" s="314">
        <v>0</v>
      </c>
      <c r="K126" s="314">
        <v>0</v>
      </c>
      <c r="L126" s="336"/>
    </row>
    <row r="127" spans="1:12" s="339" customFormat="1" ht="12" customHeight="1" x14ac:dyDescent="0.2">
      <c r="A127" s="529"/>
      <c r="B127" s="340" t="s">
        <v>266</v>
      </c>
      <c r="C127" s="340" t="s">
        <v>267</v>
      </c>
      <c r="D127" s="314">
        <v>8992</v>
      </c>
      <c r="E127" s="314">
        <v>0</v>
      </c>
      <c r="F127" s="314">
        <v>846</v>
      </c>
      <c r="G127" s="314">
        <v>8146</v>
      </c>
      <c r="H127" s="314">
        <v>0</v>
      </c>
      <c r="I127" s="314">
        <v>0</v>
      </c>
      <c r="J127" s="314">
        <v>0</v>
      </c>
      <c r="K127" s="314">
        <v>0</v>
      </c>
      <c r="L127" s="336"/>
    </row>
    <row r="128" spans="1:12" s="339" customFormat="1" ht="12" customHeight="1" x14ac:dyDescent="0.2">
      <c r="A128" s="529"/>
      <c r="B128" s="340" t="s">
        <v>268</v>
      </c>
      <c r="C128" s="340" t="s">
        <v>269</v>
      </c>
      <c r="D128" s="314">
        <v>4851</v>
      </c>
      <c r="E128" s="314">
        <v>0</v>
      </c>
      <c r="F128" s="314">
        <v>0</v>
      </c>
      <c r="G128" s="314">
        <v>4851</v>
      </c>
      <c r="H128" s="314">
        <v>0</v>
      </c>
      <c r="I128" s="314">
        <v>0</v>
      </c>
      <c r="J128" s="314">
        <v>0</v>
      </c>
      <c r="K128" s="314">
        <v>0</v>
      </c>
      <c r="L128" s="336"/>
    </row>
    <row r="129" spans="1:12" s="339" customFormat="1" ht="12" customHeight="1" x14ac:dyDescent="0.2">
      <c r="A129" s="529"/>
      <c r="B129" s="340" t="s">
        <v>270</v>
      </c>
      <c r="C129" s="340" t="s">
        <v>270</v>
      </c>
      <c r="D129" s="314">
        <v>17819</v>
      </c>
      <c r="E129" s="314">
        <v>0</v>
      </c>
      <c r="F129" s="314">
        <v>4563</v>
      </c>
      <c r="G129" s="314">
        <v>13256</v>
      </c>
      <c r="H129" s="314">
        <v>0</v>
      </c>
      <c r="I129" s="314">
        <v>0</v>
      </c>
      <c r="J129" s="314">
        <v>0</v>
      </c>
      <c r="K129" s="314">
        <v>0</v>
      </c>
      <c r="L129" s="336"/>
    </row>
    <row r="130" spans="1:12" s="339" customFormat="1" ht="12" customHeight="1" x14ac:dyDescent="0.2">
      <c r="A130" s="529"/>
      <c r="B130" s="340" t="s">
        <v>271</v>
      </c>
      <c r="C130" s="340" t="s">
        <v>271</v>
      </c>
      <c r="D130" s="314">
        <v>22147</v>
      </c>
      <c r="E130" s="314">
        <v>0</v>
      </c>
      <c r="F130" s="314">
        <v>2220</v>
      </c>
      <c r="G130" s="314">
        <v>19927</v>
      </c>
      <c r="H130" s="314">
        <v>0</v>
      </c>
      <c r="I130" s="314">
        <v>0</v>
      </c>
      <c r="J130" s="314">
        <v>0</v>
      </c>
      <c r="K130" s="314">
        <v>0</v>
      </c>
      <c r="L130" s="336"/>
    </row>
    <row r="131" spans="1:12" s="339" customFormat="1" ht="12" customHeight="1" x14ac:dyDescent="0.2">
      <c r="A131" s="529"/>
      <c r="B131" s="340" t="s">
        <v>272</v>
      </c>
      <c r="C131" s="340" t="s">
        <v>169</v>
      </c>
      <c r="D131" s="314">
        <v>78</v>
      </c>
      <c r="E131" s="314">
        <v>0</v>
      </c>
      <c r="F131" s="314">
        <v>78</v>
      </c>
      <c r="G131" s="314">
        <v>0</v>
      </c>
      <c r="H131" s="314">
        <v>0</v>
      </c>
      <c r="I131" s="314">
        <v>0</v>
      </c>
      <c r="J131" s="314">
        <v>0</v>
      </c>
      <c r="K131" s="314">
        <v>0</v>
      </c>
      <c r="L131" s="336"/>
    </row>
    <row r="132" spans="1:12" s="339" customFormat="1" ht="12" customHeight="1" x14ac:dyDescent="0.2">
      <c r="A132" s="529"/>
      <c r="B132" s="530" t="s">
        <v>273</v>
      </c>
      <c r="C132" s="340" t="s">
        <v>149</v>
      </c>
      <c r="D132" s="314">
        <v>218480</v>
      </c>
      <c r="E132" s="314">
        <v>44869</v>
      </c>
      <c r="F132" s="314">
        <v>78563</v>
      </c>
      <c r="G132" s="314">
        <v>95048</v>
      </c>
      <c r="H132" s="314">
        <v>0</v>
      </c>
      <c r="I132" s="314">
        <v>0</v>
      </c>
      <c r="J132" s="314">
        <v>0</v>
      </c>
      <c r="K132" s="314">
        <v>0</v>
      </c>
      <c r="L132" s="336"/>
    </row>
    <row r="133" spans="1:12" s="339" customFormat="1" ht="12" customHeight="1" x14ac:dyDescent="0.2">
      <c r="A133" s="529"/>
      <c r="B133" s="529"/>
      <c r="C133" s="340" t="s">
        <v>274</v>
      </c>
      <c r="D133" s="314">
        <v>218265</v>
      </c>
      <c r="E133" s="314">
        <v>44869</v>
      </c>
      <c r="F133" s="314">
        <v>78348</v>
      </c>
      <c r="G133" s="314">
        <v>95048</v>
      </c>
      <c r="H133" s="314">
        <v>0</v>
      </c>
      <c r="I133" s="314">
        <v>0</v>
      </c>
      <c r="J133" s="314">
        <v>0</v>
      </c>
      <c r="K133" s="314">
        <v>0</v>
      </c>
      <c r="L133" s="336"/>
    </row>
    <row r="134" spans="1:12" s="339" customFormat="1" ht="12" customHeight="1" x14ac:dyDescent="0.2">
      <c r="A134" s="529"/>
      <c r="B134" s="529"/>
      <c r="C134" s="340" t="s">
        <v>275</v>
      </c>
      <c r="D134" s="314">
        <v>215</v>
      </c>
      <c r="E134" s="314">
        <v>0</v>
      </c>
      <c r="F134" s="314">
        <v>215</v>
      </c>
      <c r="G134" s="314">
        <v>0</v>
      </c>
      <c r="H134" s="314">
        <v>0</v>
      </c>
      <c r="I134" s="314">
        <v>0</v>
      </c>
      <c r="J134" s="314">
        <v>0</v>
      </c>
      <c r="K134" s="314">
        <v>0</v>
      </c>
      <c r="L134" s="336"/>
    </row>
    <row r="135" spans="1:12" s="339" customFormat="1" ht="12" customHeight="1" x14ac:dyDescent="0.2">
      <c r="A135" s="529"/>
      <c r="B135" s="530" t="s">
        <v>276</v>
      </c>
      <c r="C135" s="340" t="s">
        <v>149</v>
      </c>
      <c r="D135" s="314">
        <v>53930</v>
      </c>
      <c r="E135" s="314">
        <v>27975</v>
      </c>
      <c r="F135" s="314">
        <v>5066</v>
      </c>
      <c r="G135" s="314">
        <v>20889</v>
      </c>
      <c r="H135" s="314">
        <v>0</v>
      </c>
      <c r="I135" s="314">
        <v>0</v>
      </c>
      <c r="J135" s="314">
        <v>0</v>
      </c>
      <c r="K135" s="314">
        <v>0</v>
      </c>
      <c r="L135" s="336"/>
    </row>
    <row r="136" spans="1:12" s="339" customFormat="1" ht="12" customHeight="1" x14ac:dyDescent="0.2">
      <c r="A136" s="529"/>
      <c r="B136" s="529"/>
      <c r="C136" s="340" t="s">
        <v>277</v>
      </c>
      <c r="D136" s="314">
        <v>4983</v>
      </c>
      <c r="E136" s="314">
        <v>2593</v>
      </c>
      <c r="F136" s="314">
        <v>0</v>
      </c>
      <c r="G136" s="314">
        <v>2390</v>
      </c>
      <c r="H136" s="314">
        <v>0</v>
      </c>
      <c r="I136" s="314">
        <v>0</v>
      </c>
      <c r="J136" s="314">
        <v>0</v>
      </c>
      <c r="K136" s="314">
        <v>0</v>
      </c>
      <c r="L136" s="336"/>
    </row>
    <row r="137" spans="1:12" s="339" customFormat="1" ht="12" customHeight="1" x14ac:dyDescent="0.2">
      <c r="A137" s="529"/>
      <c r="B137" s="529"/>
      <c r="C137" s="340" t="s">
        <v>278</v>
      </c>
      <c r="D137" s="314">
        <v>48947</v>
      </c>
      <c r="E137" s="314">
        <v>25382</v>
      </c>
      <c r="F137" s="314">
        <v>5066</v>
      </c>
      <c r="G137" s="314">
        <v>18499</v>
      </c>
      <c r="H137" s="314">
        <v>0</v>
      </c>
      <c r="I137" s="314">
        <v>0</v>
      </c>
      <c r="J137" s="314">
        <v>0</v>
      </c>
      <c r="K137" s="314">
        <v>0</v>
      </c>
      <c r="L137" s="336"/>
    </row>
    <row r="138" spans="1:12" s="339" customFormat="1" ht="12" customHeight="1" x14ac:dyDescent="0.2">
      <c r="A138" s="529"/>
      <c r="B138" s="530" t="s">
        <v>279</v>
      </c>
      <c r="C138" s="340" t="s">
        <v>149</v>
      </c>
      <c r="D138" s="314">
        <v>30993</v>
      </c>
      <c r="E138" s="314">
        <v>0</v>
      </c>
      <c r="F138" s="314">
        <v>2336</v>
      </c>
      <c r="G138" s="314">
        <v>28657</v>
      </c>
      <c r="H138" s="314">
        <v>0</v>
      </c>
      <c r="I138" s="314">
        <v>0</v>
      </c>
      <c r="J138" s="314">
        <v>0</v>
      </c>
      <c r="K138" s="314">
        <v>0</v>
      </c>
      <c r="L138" s="336"/>
    </row>
    <row r="139" spans="1:12" s="339" customFormat="1" ht="12" customHeight="1" x14ac:dyDescent="0.2">
      <c r="A139" s="529"/>
      <c r="B139" s="529"/>
      <c r="C139" s="340" t="s">
        <v>280</v>
      </c>
      <c r="D139" s="314">
        <v>28548</v>
      </c>
      <c r="E139" s="314">
        <v>0</v>
      </c>
      <c r="F139" s="314">
        <v>2336</v>
      </c>
      <c r="G139" s="314">
        <v>26212</v>
      </c>
      <c r="H139" s="314">
        <v>0</v>
      </c>
      <c r="I139" s="314">
        <v>0</v>
      </c>
      <c r="J139" s="314">
        <v>0</v>
      </c>
      <c r="K139" s="314">
        <v>0</v>
      </c>
      <c r="L139" s="336"/>
    </row>
    <row r="140" spans="1:12" s="339" customFormat="1" ht="12" customHeight="1" x14ac:dyDescent="0.2">
      <c r="A140" s="529"/>
      <c r="B140" s="529"/>
      <c r="C140" s="340" t="s">
        <v>281</v>
      </c>
      <c r="D140" s="314">
        <v>2445</v>
      </c>
      <c r="E140" s="314">
        <v>0</v>
      </c>
      <c r="F140" s="314">
        <v>0</v>
      </c>
      <c r="G140" s="314">
        <v>2445</v>
      </c>
      <c r="H140" s="314">
        <v>0</v>
      </c>
      <c r="I140" s="314">
        <v>0</v>
      </c>
      <c r="J140" s="314">
        <v>0</v>
      </c>
      <c r="K140" s="314">
        <v>0</v>
      </c>
      <c r="L140" s="336"/>
    </row>
    <row r="141" spans="1:12" s="339" customFormat="1" ht="12" customHeight="1" x14ac:dyDescent="0.2">
      <c r="A141" s="529"/>
      <c r="B141" s="530" t="s">
        <v>282</v>
      </c>
      <c r="C141" s="340" t="s">
        <v>149</v>
      </c>
      <c r="D141" s="314">
        <v>89426</v>
      </c>
      <c r="E141" s="314">
        <v>14267</v>
      </c>
      <c r="F141" s="314">
        <v>15761</v>
      </c>
      <c r="G141" s="314">
        <v>59398</v>
      </c>
      <c r="H141" s="314">
        <v>0</v>
      </c>
      <c r="I141" s="314">
        <v>0</v>
      </c>
      <c r="J141" s="314">
        <v>0</v>
      </c>
      <c r="K141" s="314">
        <v>0</v>
      </c>
      <c r="L141" s="336"/>
    </row>
    <row r="142" spans="1:12" s="339" customFormat="1" ht="12" customHeight="1" x14ac:dyDescent="0.2">
      <c r="A142" s="529"/>
      <c r="B142" s="529"/>
      <c r="C142" s="340" t="s">
        <v>283</v>
      </c>
      <c r="D142" s="314">
        <v>947</v>
      </c>
      <c r="E142" s="314">
        <v>0</v>
      </c>
      <c r="F142" s="314">
        <v>0</v>
      </c>
      <c r="G142" s="314">
        <v>947</v>
      </c>
      <c r="H142" s="314">
        <v>0</v>
      </c>
      <c r="I142" s="314">
        <v>0</v>
      </c>
      <c r="J142" s="314">
        <v>0</v>
      </c>
      <c r="K142" s="314">
        <v>0</v>
      </c>
      <c r="L142" s="336"/>
    </row>
    <row r="143" spans="1:12" s="339" customFormat="1" ht="12" customHeight="1" x14ac:dyDescent="0.2">
      <c r="A143" s="529"/>
      <c r="B143" s="529"/>
      <c r="C143" s="340" t="s">
        <v>284</v>
      </c>
      <c r="D143" s="314">
        <v>15301</v>
      </c>
      <c r="E143" s="314">
        <v>4996</v>
      </c>
      <c r="F143" s="314">
        <v>195</v>
      </c>
      <c r="G143" s="314">
        <v>10110</v>
      </c>
      <c r="H143" s="314">
        <v>0</v>
      </c>
      <c r="I143" s="314">
        <v>0</v>
      </c>
      <c r="J143" s="314">
        <v>0</v>
      </c>
      <c r="K143" s="314">
        <v>0</v>
      </c>
      <c r="L143" s="336"/>
    </row>
    <row r="144" spans="1:12" s="339" customFormat="1" ht="12" customHeight="1" x14ac:dyDescent="0.2">
      <c r="A144" s="529"/>
      <c r="B144" s="529"/>
      <c r="C144" s="340" t="s">
        <v>285</v>
      </c>
      <c r="D144" s="314">
        <v>127</v>
      </c>
      <c r="E144" s="314">
        <v>0</v>
      </c>
      <c r="F144" s="314">
        <v>127</v>
      </c>
      <c r="G144" s="314">
        <v>0</v>
      </c>
      <c r="H144" s="314">
        <v>0</v>
      </c>
      <c r="I144" s="314">
        <v>0</v>
      </c>
      <c r="J144" s="314">
        <v>0</v>
      </c>
      <c r="K144" s="314">
        <v>0</v>
      </c>
      <c r="L144" s="336"/>
    </row>
    <row r="145" spans="1:12" s="339" customFormat="1" ht="12" customHeight="1" x14ac:dyDescent="0.2">
      <c r="A145" s="529"/>
      <c r="B145" s="529"/>
      <c r="C145" s="340" t="s">
        <v>286</v>
      </c>
      <c r="D145" s="314">
        <v>70189</v>
      </c>
      <c r="E145" s="314">
        <v>9271</v>
      </c>
      <c r="F145" s="314">
        <v>15439</v>
      </c>
      <c r="G145" s="314">
        <v>45479</v>
      </c>
      <c r="H145" s="314">
        <v>0</v>
      </c>
      <c r="I145" s="314">
        <v>0</v>
      </c>
      <c r="J145" s="314">
        <v>0</v>
      </c>
      <c r="K145" s="314">
        <v>0</v>
      </c>
      <c r="L145" s="336"/>
    </row>
    <row r="146" spans="1:12" s="339" customFormat="1" ht="12" customHeight="1" x14ac:dyDescent="0.2">
      <c r="A146" s="529"/>
      <c r="B146" s="529"/>
      <c r="C146" s="340" t="s">
        <v>287</v>
      </c>
      <c r="D146" s="314">
        <v>2862</v>
      </c>
      <c r="E146" s="314">
        <v>0</v>
      </c>
      <c r="F146" s="314">
        <v>0</v>
      </c>
      <c r="G146" s="314">
        <v>2862</v>
      </c>
      <c r="H146" s="314">
        <v>0</v>
      </c>
      <c r="I146" s="314">
        <v>0</v>
      </c>
      <c r="J146" s="314">
        <v>0</v>
      </c>
      <c r="K146" s="314">
        <v>0</v>
      </c>
      <c r="L146" s="336"/>
    </row>
    <row r="147" spans="1:12" s="339" customFormat="1" ht="12" customHeight="1" x14ac:dyDescent="0.2">
      <c r="A147" s="529"/>
      <c r="B147" s="530" t="s">
        <v>288</v>
      </c>
      <c r="C147" s="340" t="s">
        <v>149</v>
      </c>
      <c r="D147" s="314">
        <v>379220</v>
      </c>
      <c r="E147" s="314">
        <v>54193</v>
      </c>
      <c r="F147" s="314">
        <v>189258</v>
      </c>
      <c r="G147" s="314">
        <v>135769</v>
      </c>
      <c r="H147" s="314">
        <v>0</v>
      </c>
      <c r="I147" s="314">
        <v>0</v>
      </c>
      <c r="J147" s="314">
        <v>0</v>
      </c>
      <c r="K147" s="314">
        <v>0</v>
      </c>
      <c r="L147" s="336"/>
    </row>
    <row r="148" spans="1:12" s="339" customFormat="1" ht="12" customHeight="1" x14ac:dyDescent="0.2">
      <c r="A148" s="529"/>
      <c r="B148" s="529"/>
      <c r="C148" s="340" t="s">
        <v>289</v>
      </c>
      <c r="D148" s="314">
        <v>19176</v>
      </c>
      <c r="E148" s="314">
        <v>7296</v>
      </c>
      <c r="F148" s="314">
        <v>8304</v>
      </c>
      <c r="G148" s="314">
        <v>3576</v>
      </c>
      <c r="H148" s="314">
        <v>0</v>
      </c>
      <c r="I148" s="314">
        <v>0</v>
      </c>
      <c r="J148" s="314">
        <v>0</v>
      </c>
      <c r="K148" s="314">
        <v>0</v>
      </c>
      <c r="L148" s="336"/>
    </row>
    <row r="149" spans="1:12" s="339" customFormat="1" ht="12" customHeight="1" x14ac:dyDescent="0.2">
      <c r="A149" s="529"/>
      <c r="B149" s="529"/>
      <c r="C149" s="340" t="s">
        <v>290</v>
      </c>
      <c r="D149" s="314">
        <v>8023</v>
      </c>
      <c r="E149" s="314">
        <v>1254</v>
      </c>
      <c r="F149" s="314">
        <v>2095</v>
      </c>
      <c r="G149" s="314">
        <v>4674</v>
      </c>
      <c r="H149" s="314">
        <v>0</v>
      </c>
      <c r="I149" s="314">
        <v>0</v>
      </c>
      <c r="J149" s="314">
        <v>0</v>
      </c>
      <c r="K149" s="314">
        <v>0</v>
      </c>
      <c r="L149" s="336"/>
    </row>
    <row r="150" spans="1:12" s="339" customFormat="1" ht="12" customHeight="1" x14ac:dyDescent="0.2">
      <c r="A150" s="529"/>
      <c r="B150" s="529"/>
      <c r="C150" s="340" t="s">
        <v>291</v>
      </c>
      <c r="D150" s="314">
        <v>787</v>
      </c>
      <c r="E150" s="314">
        <v>0</v>
      </c>
      <c r="F150" s="314">
        <v>0</v>
      </c>
      <c r="G150" s="314">
        <v>787</v>
      </c>
      <c r="H150" s="314">
        <v>0</v>
      </c>
      <c r="I150" s="314">
        <v>0</v>
      </c>
      <c r="J150" s="314">
        <v>0</v>
      </c>
      <c r="K150" s="314">
        <v>0</v>
      </c>
      <c r="L150" s="336"/>
    </row>
    <row r="151" spans="1:12" s="339" customFormat="1" ht="12" customHeight="1" x14ac:dyDescent="0.2">
      <c r="A151" s="529"/>
      <c r="B151" s="529"/>
      <c r="C151" s="340" t="s">
        <v>292</v>
      </c>
      <c r="D151" s="314">
        <v>174894</v>
      </c>
      <c r="E151" s="314">
        <v>28879</v>
      </c>
      <c r="F151" s="314">
        <v>94619</v>
      </c>
      <c r="G151" s="314">
        <v>51396</v>
      </c>
      <c r="H151" s="314">
        <v>0</v>
      </c>
      <c r="I151" s="314">
        <v>0</v>
      </c>
      <c r="J151" s="314">
        <v>0</v>
      </c>
      <c r="K151" s="314">
        <v>0</v>
      </c>
      <c r="L151" s="336"/>
    </row>
    <row r="152" spans="1:12" s="339" customFormat="1" ht="12" customHeight="1" x14ac:dyDescent="0.2">
      <c r="A152" s="529"/>
      <c r="B152" s="529"/>
      <c r="C152" s="340" t="s">
        <v>293</v>
      </c>
      <c r="D152" s="314">
        <v>176340</v>
      </c>
      <c r="E152" s="314">
        <v>16764</v>
      </c>
      <c r="F152" s="314">
        <v>84240</v>
      </c>
      <c r="G152" s="314">
        <v>75336</v>
      </c>
      <c r="H152" s="314">
        <v>0</v>
      </c>
      <c r="I152" s="314">
        <v>0</v>
      </c>
      <c r="J152" s="314">
        <v>0</v>
      </c>
      <c r="K152" s="314">
        <v>0</v>
      </c>
      <c r="L152" s="336"/>
    </row>
    <row r="153" spans="1:12" s="339" customFormat="1" ht="12" customHeight="1" x14ac:dyDescent="0.2">
      <c r="A153" s="529"/>
      <c r="B153" s="530" t="s">
        <v>294</v>
      </c>
      <c r="C153" s="340" t="s">
        <v>149</v>
      </c>
      <c r="D153" s="314">
        <v>60915</v>
      </c>
      <c r="E153" s="314">
        <v>30982</v>
      </c>
      <c r="F153" s="314">
        <v>9343</v>
      </c>
      <c r="G153" s="314">
        <v>20590</v>
      </c>
      <c r="H153" s="314">
        <v>0</v>
      </c>
      <c r="I153" s="314">
        <v>0</v>
      </c>
      <c r="J153" s="314">
        <v>0</v>
      </c>
      <c r="K153" s="314">
        <v>0</v>
      </c>
      <c r="L153" s="336"/>
    </row>
    <row r="154" spans="1:12" s="339" customFormat="1" ht="12" customHeight="1" x14ac:dyDescent="0.2">
      <c r="A154" s="529"/>
      <c r="B154" s="529"/>
      <c r="C154" s="340" t="s">
        <v>295</v>
      </c>
      <c r="D154" s="314">
        <v>5947</v>
      </c>
      <c r="E154" s="314">
        <v>5947</v>
      </c>
      <c r="F154" s="314">
        <v>0</v>
      </c>
      <c r="G154" s="314">
        <v>0</v>
      </c>
      <c r="H154" s="314">
        <v>0</v>
      </c>
      <c r="I154" s="314">
        <v>0</v>
      </c>
      <c r="J154" s="314">
        <v>0</v>
      </c>
      <c r="K154" s="314">
        <v>0</v>
      </c>
      <c r="L154" s="336"/>
    </row>
    <row r="155" spans="1:12" s="339" customFormat="1" ht="12" customHeight="1" x14ac:dyDescent="0.2">
      <c r="A155" s="529"/>
      <c r="B155" s="529"/>
      <c r="C155" s="340" t="s">
        <v>296</v>
      </c>
      <c r="D155" s="314">
        <v>5189</v>
      </c>
      <c r="E155" s="314">
        <v>5189</v>
      </c>
      <c r="F155" s="314">
        <v>0</v>
      </c>
      <c r="G155" s="314">
        <v>0</v>
      </c>
      <c r="H155" s="314">
        <v>0</v>
      </c>
      <c r="I155" s="314">
        <v>0</v>
      </c>
      <c r="J155" s="314">
        <v>0</v>
      </c>
      <c r="K155" s="314">
        <v>0</v>
      </c>
      <c r="L155" s="336"/>
    </row>
    <row r="156" spans="1:12" s="339" customFormat="1" ht="12" customHeight="1" x14ac:dyDescent="0.2">
      <c r="A156" s="529"/>
      <c r="B156" s="529"/>
      <c r="C156" s="340" t="s">
        <v>297</v>
      </c>
      <c r="D156" s="314">
        <v>49779</v>
      </c>
      <c r="E156" s="314">
        <v>19846</v>
      </c>
      <c r="F156" s="314">
        <v>9343</v>
      </c>
      <c r="G156" s="314">
        <v>20590</v>
      </c>
      <c r="H156" s="314">
        <v>0</v>
      </c>
      <c r="I156" s="314">
        <v>0</v>
      </c>
      <c r="J156" s="314">
        <v>0</v>
      </c>
      <c r="K156" s="314">
        <v>0</v>
      </c>
      <c r="L156" s="336"/>
    </row>
    <row r="157" spans="1:12" s="339" customFormat="1" ht="12" customHeight="1" x14ac:dyDescent="0.2">
      <c r="A157" s="529"/>
      <c r="B157" s="530" t="s">
        <v>445</v>
      </c>
      <c r="C157" s="340" t="s">
        <v>149</v>
      </c>
      <c r="D157" s="314">
        <v>231816</v>
      </c>
      <c r="E157" s="314">
        <v>87923</v>
      </c>
      <c r="F157" s="314">
        <v>35213</v>
      </c>
      <c r="G157" s="314">
        <v>108604</v>
      </c>
      <c r="H157" s="314">
        <v>76</v>
      </c>
      <c r="I157" s="314">
        <v>0</v>
      </c>
      <c r="J157" s="314">
        <v>0</v>
      </c>
      <c r="K157" s="314">
        <v>0</v>
      </c>
      <c r="L157" s="336"/>
    </row>
    <row r="158" spans="1:12" s="339" customFormat="1" ht="12" customHeight="1" x14ac:dyDescent="0.2">
      <c r="A158" s="529"/>
      <c r="B158" s="529"/>
      <c r="C158" s="340" t="s">
        <v>298</v>
      </c>
      <c r="D158" s="314">
        <v>147825</v>
      </c>
      <c r="E158" s="314">
        <v>67047</v>
      </c>
      <c r="F158" s="314">
        <v>28423</v>
      </c>
      <c r="G158" s="314">
        <v>52355</v>
      </c>
      <c r="H158" s="314">
        <v>0</v>
      </c>
      <c r="I158" s="314">
        <v>0</v>
      </c>
      <c r="J158" s="314">
        <v>0</v>
      </c>
      <c r="K158" s="314">
        <v>0</v>
      </c>
      <c r="L158" s="336"/>
    </row>
    <row r="159" spans="1:12" s="339" customFormat="1" ht="12" customHeight="1" x14ac:dyDescent="0.2">
      <c r="A159" s="529"/>
      <c r="B159" s="529"/>
      <c r="C159" s="340" t="s">
        <v>299</v>
      </c>
      <c r="D159" s="314">
        <v>74096</v>
      </c>
      <c r="E159" s="314">
        <v>12653</v>
      </c>
      <c r="F159" s="314">
        <v>6790</v>
      </c>
      <c r="G159" s="314">
        <v>54577</v>
      </c>
      <c r="H159" s="314">
        <v>76</v>
      </c>
      <c r="I159" s="314">
        <v>0</v>
      </c>
      <c r="J159" s="314">
        <v>0</v>
      </c>
      <c r="K159" s="314">
        <v>0</v>
      </c>
      <c r="L159" s="336"/>
    </row>
    <row r="160" spans="1:12" s="339" customFormat="1" ht="12" customHeight="1" x14ac:dyDescent="0.2">
      <c r="A160" s="529"/>
      <c r="B160" s="529"/>
      <c r="C160" s="340" t="s">
        <v>300</v>
      </c>
      <c r="D160" s="314">
        <v>8223</v>
      </c>
      <c r="E160" s="314">
        <v>8223</v>
      </c>
      <c r="F160" s="314">
        <v>0</v>
      </c>
      <c r="G160" s="314">
        <v>0</v>
      </c>
      <c r="H160" s="314">
        <v>0</v>
      </c>
      <c r="I160" s="314">
        <v>0</v>
      </c>
      <c r="J160" s="314">
        <v>0</v>
      </c>
      <c r="K160" s="314">
        <v>0</v>
      </c>
      <c r="L160" s="336"/>
    </row>
    <row r="161" spans="1:12" s="339" customFormat="1" ht="12" customHeight="1" x14ac:dyDescent="0.2">
      <c r="A161" s="529"/>
      <c r="B161" s="529"/>
      <c r="C161" s="340" t="s">
        <v>301</v>
      </c>
      <c r="D161" s="314">
        <v>1672</v>
      </c>
      <c r="E161" s="314">
        <v>0</v>
      </c>
      <c r="F161" s="314">
        <v>0</v>
      </c>
      <c r="G161" s="314">
        <v>1672</v>
      </c>
      <c r="H161" s="314">
        <v>0</v>
      </c>
      <c r="I161" s="314">
        <v>0</v>
      </c>
      <c r="J161" s="314">
        <v>0</v>
      </c>
      <c r="K161" s="314">
        <v>0</v>
      </c>
      <c r="L161" s="336"/>
    </row>
    <row r="162" spans="1:12" s="339" customFormat="1" ht="12" customHeight="1" x14ac:dyDescent="0.2">
      <c r="A162" s="529"/>
      <c r="B162" s="530" t="s">
        <v>302</v>
      </c>
      <c r="C162" s="340" t="s">
        <v>149</v>
      </c>
      <c r="D162" s="314">
        <v>13609</v>
      </c>
      <c r="E162" s="314">
        <v>0</v>
      </c>
      <c r="F162" s="314">
        <v>43</v>
      </c>
      <c r="G162" s="314">
        <v>13566</v>
      </c>
      <c r="H162" s="314">
        <v>0</v>
      </c>
      <c r="I162" s="314">
        <v>0</v>
      </c>
      <c r="J162" s="314">
        <v>0</v>
      </c>
      <c r="K162" s="314">
        <v>0</v>
      </c>
      <c r="L162" s="336"/>
    </row>
    <row r="163" spans="1:12" s="339" customFormat="1" ht="12" customHeight="1" x14ac:dyDescent="0.2">
      <c r="A163" s="529"/>
      <c r="B163" s="529"/>
      <c r="C163" s="340" t="s">
        <v>303</v>
      </c>
      <c r="D163" s="314">
        <v>13566</v>
      </c>
      <c r="E163" s="314">
        <v>0</v>
      </c>
      <c r="F163" s="314">
        <v>0</v>
      </c>
      <c r="G163" s="314">
        <v>13566</v>
      </c>
      <c r="H163" s="314">
        <v>0</v>
      </c>
      <c r="I163" s="314">
        <v>0</v>
      </c>
      <c r="J163" s="314">
        <v>0</v>
      </c>
      <c r="K163" s="314">
        <v>0</v>
      </c>
      <c r="L163" s="336"/>
    </row>
    <row r="164" spans="1:12" s="339" customFormat="1" ht="12" customHeight="1" x14ac:dyDescent="0.2">
      <c r="A164" s="529"/>
      <c r="B164" s="529"/>
      <c r="C164" s="340" t="s">
        <v>169</v>
      </c>
      <c r="D164" s="314">
        <v>43</v>
      </c>
      <c r="E164" s="314">
        <v>0</v>
      </c>
      <c r="F164" s="314">
        <v>43</v>
      </c>
      <c r="G164" s="314">
        <v>0</v>
      </c>
      <c r="H164" s="314">
        <v>0</v>
      </c>
      <c r="I164" s="314">
        <v>0</v>
      </c>
      <c r="J164" s="314">
        <v>0</v>
      </c>
      <c r="K164" s="314">
        <v>0</v>
      </c>
      <c r="L164" s="336"/>
    </row>
    <row r="165" spans="1:12" s="339" customFormat="1" ht="12" customHeight="1" x14ac:dyDescent="0.2">
      <c r="A165" s="529"/>
      <c r="B165" s="530" t="s">
        <v>304</v>
      </c>
      <c r="C165" s="340" t="s">
        <v>149</v>
      </c>
      <c r="D165" s="314">
        <v>769319</v>
      </c>
      <c r="E165" s="314">
        <v>147793</v>
      </c>
      <c r="F165" s="314">
        <v>226845</v>
      </c>
      <c r="G165" s="314">
        <v>393858</v>
      </c>
      <c r="H165" s="314">
        <v>671</v>
      </c>
      <c r="I165" s="314">
        <v>0</v>
      </c>
      <c r="J165" s="314">
        <v>152</v>
      </c>
      <c r="K165" s="314">
        <v>0</v>
      </c>
      <c r="L165" s="336"/>
    </row>
    <row r="166" spans="1:12" s="339" customFormat="1" ht="12" customHeight="1" x14ac:dyDescent="0.2">
      <c r="A166" s="529"/>
      <c r="B166" s="529"/>
      <c r="C166" s="340" t="s">
        <v>305</v>
      </c>
      <c r="D166" s="314">
        <v>15310</v>
      </c>
      <c r="E166" s="314">
        <v>7347</v>
      </c>
      <c r="F166" s="314">
        <v>0</v>
      </c>
      <c r="G166" s="314">
        <v>7963</v>
      </c>
      <c r="H166" s="314">
        <v>0</v>
      </c>
      <c r="I166" s="314">
        <v>0</v>
      </c>
      <c r="J166" s="314">
        <v>0</v>
      </c>
      <c r="K166" s="314">
        <v>0</v>
      </c>
      <c r="L166" s="336"/>
    </row>
    <row r="167" spans="1:12" s="339" customFormat="1" ht="12" customHeight="1" x14ac:dyDescent="0.2">
      <c r="A167" s="529"/>
      <c r="B167" s="529"/>
      <c r="C167" s="340" t="s">
        <v>306</v>
      </c>
      <c r="D167" s="314">
        <v>258</v>
      </c>
      <c r="E167" s="314">
        <v>0</v>
      </c>
      <c r="F167" s="314">
        <v>0</v>
      </c>
      <c r="G167" s="314">
        <v>258</v>
      </c>
      <c r="H167" s="314">
        <v>0</v>
      </c>
      <c r="I167" s="314">
        <v>0</v>
      </c>
      <c r="J167" s="314">
        <v>0</v>
      </c>
      <c r="K167" s="314">
        <v>0</v>
      </c>
      <c r="L167" s="336"/>
    </row>
    <row r="168" spans="1:12" s="339" customFormat="1" ht="12" customHeight="1" x14ac:dyDescent="0.2">
      <c r="A168" s="529"/>
      <c r="B168" s="529"/>
      <c r="C168" s="340" t="s">
        <v>307</v>
      </c>
      <c r="D168" s="314">
        <v>28243</v>
      </c>
      <c r="E168" s="314">
        <v>6984</v>
      </c>
      <c r="F168" s="314">
        <v>2675</v>
      </c>
      <c r="G168" s="314">
        <v>18584</v>
      </c>
      <c r="H168" s="314">
        <v>0</v>
      </c>
      <c r="I168" s="314">
        <v>0</v>
      </c>
      <c r="J168" s="314">
        <v>0</v>
      </c>
      <c r="K168" s="314">
        <v>0</v>
      </c>
      <c r="L168" s="336"/>
    </row>
    <row r="169" spans="1:12" s="339" customFormat="1" ht="12" customHeight="1" x14ac:dyDescent="0.2">
      <c r="A169" s="529"/>
      <c r="B169" s="529"/>
      <c r="C169" s="340" t="s">
        <v>308</v>
      </c>
      <c r="D169" s="314">
        <v>12247</v>
      </c>
      <c r="E169" s="314">
        <v>6111</v>
      </c>
      <c r="F169" s="314">
        <v>1813</v>
      </c>
      <c r="G169" s="314">
        <v>4323</v>
      </c>
      <c r="H169" s="314">
        <v>0</v>
      </c>
      <c r="I169" s="314">
        <v>0</v>
      </c>
      <c r="J169" s="314">
        <v>0</v>
      </c>
      <c r="K169" s="314">
        <v>0</v>
      </c>
      <c r="L169" s="336"/>
    </row>
    <row r="170" spans="1:12" s="339" customFormat="1" ht="12" customHeight="1" x14ac:dyDescent="0.2">
      <c r="A170" s="529"/>
      <c r="B170" s="529"/>
      <c r="C170" s="340" t="s">
        <v>309</v>
      </c>
      <c r="D170" s="314">
        <v>34075</v>
      </c>
      <c r="E170" s="314">
        <v>8304</v>
      </c>
      <c r="F170" s="314">
        <v>6345</v>
      </c>
      <c r="G170" s="314">
        <v>19426</v>
      </c>
      <c r="H170" s="314">
        <v>0</v>
      </c>
      <c r="I170" s="314">
        <v>0</v>
      </c>
      <c r="J170" s="314">
        <v>0</v>
      </c>
      <c r="K170" s="314">
        <v>0</v>
      </c>
      <c r="L170" s="336"/>
    </row>
    <row r="171" spans="1:12" s="339" customFormat="1" ht="12" customHeight="1" x14ac:dyDescent="0.2">
      <c r="A171" s="529"/>
      <c r="B171" s="529"/>
      <c r="C171" s="340" t="s">
        <v>310</v>
      </c>
      <c r="D171" s="314">
        <v>46664</v>
      </c>
      <c r="E171" s="314">
        <v>14653</v>
      </c>
      <c r="F171" s="314">
        <v>15854</v>
      </c>
      <c r="G171" s="314">
        <v>16086</v>
      </c>
      <c r="H171" s="314">
        <v>71</v>
      </c>
      <c r="I171" s="314">
        <v>0</v>
      </c>
      <c r="J171" s="314">
        <v>0</v>
      </c>
      <c r="K171" s="314">
        <v>0</v>
      </c>
      <c r="L171" s="336"/>
    </row>
    <row r="172" spans="1:12" s="339" customFormat="1" ht="12" customHeight="1" x14ac:dyDescent="0.2">
      <c r="A172" s="529"/>
      <c r="B172" s="529"/>
      <c r="C172" s="340" t="s">
        <v>311</v>
      </c>
      <c r="D172" s="314">
        <v>186</v>
      </c>
      <c r="E172" s="314">
        <v>186</v>
      </c>
      <c r="F172" s="314">
        <v>0</v>
      </c>
      <c r="G172" s="314">
        <v>0</v>
      </c>
      <c r="H172" s="314">
        <v>0</v>
      </c>
      <c r="I172" s="314">
        <v>0</v>
      </c>
      <c r="J172" s="314">
        <v>0</v>
      </c>
      <c r="K172" s="314">
        <v>0</v>
      </c>
      <c r="L172" s="336"/>
    </row>
    <row r="173" spans="1:12" s="339" customFormat="1" ht="12" customHeight="1" x14ac:dyDescent="0.2">
      <c r="A173" s="529"/>
      <c r="B173" s="529"/>
      <c r="C173" s="340" t="s">
        <v>312</v>
      </c>
      <c r="D173" s="314">
        <v>6072</v>
      </c>
      <c r="E173" s="314">
        <v>189</v>
      </c>
      <c r="F173" s="314">
        <v>1190</v>
      </c>
      <c r="G173" s="314">
        <v>4693</v>
      </c>
      <c r="H173" s="314">
        <v>0</v>
      </c>
      <c r="I173" s="314">
        <v>0</v>
      </c>
      <c r="J173" s="314">
        <v>0</v>
      </c>
      <c r="K173" s="314">
        <v>0</v>
      </c>
      <c r="L173" s="336"/>
    </row>
    <row r="174" spans="1:12" s="339" customFormat="1" ht="12" customHeight="1" x14ac:dyDescent="0.2">
      <c r="A174" s="529"/>
      <c r="B174" s="529"/>
      <c r="C174" s="340" t="s">
        <v>313</v>
      </c>
      <c r="D174" s="314">
        <v>182365</v>
      </c>
      <c r="E174" s="314">
        <v>32820</v>
      </c>
      <c r="F174" s="314">
        <v>63150</v>
      </c>
      <c r="G174" s="314">
        <v>86395</v>
      </c>
      <c r="H174" s="314">
        <v>0</v>
      </c>
      <c r="I174" s="314">
        <v>0</v>
      </c>
      <c r="J174" s="314">
        <v>0</v>
      </c>
      <c r="K174" s="314">
        <v>0</v>
      </c>
      <c r="L174" s="336"/>
    </row>
    <row r="175" spans="1:12" s="339" customFormat="1" ht="12" customHeight="1" x14ac:dyDescent="0.2">
      <c r="A175" s="529"/>
      <c r="B175" s="529"/>
      <c r="C175" s="340" t="s">
        <v>314</v>
      </c>
      <c r="D175" s="314">
        <v>3371</v>
      </c>
      <c r="E175" s="314">
        <v>0</v>
      </c>
      <c r="F175" s="314">
        <v>3371</v>
      </c>
      <c r="G175" s="314">
        <v>0</v>
      </c>
      <c r="H175" s="314">
        <v>0</v>
      </c>
      <c r="I175" s="314">
        <v>0</v>
      </c>
      <c r="J175" s="314">
        <v>0</v>
      </c>
      <c r="K175" s="314">
        <v>0</v>
      </c>
      <c r="L175" s="336"/>
    </row>
    <row r="176" spans="1:12" s="339" customFormat="1" ht="12" customHeight="1" x14ac:dyDescent="0.2">
      <c r="A176" s="529"/>
      <c r="B176" s="529"/>
      <c r="C176" s="340" t="s">
        <v>315</v>
      </c>
      <c r="D176" s="314">
        <v>13835</v>
      </c>
      <c r="E176" s="314">
        <v>2832</v>
      </c>
      <c r="F176" s="314">
        <v>4346</v>
      </c>
      <c r="G176" s="314">
        <v>6657</v>
      </c>
      <c r="H176" s="314">
        <v>0</v>
      </c>
      <c r="I176" s="314">
        <v>0</v>
      </c>
      <c r="J176" s="314">
        <v>0</v>
      </c>
      <c r="K176" s="314">
        <v>0</v>
      </c>
      <c r="L176" s="336"/>
    </row>
    <row r="177" spans="1:12" s="339" customFormat="1" ht="12" customHeight="1" x14ac:dyDescent="0.2">
      <c r="A177" s="529"/>
      <c r="B177" s="529"/>
      <c r="C177" s="340" t="s">
        <v>316</v>
      </c>
      <c r="D177" s="314">
        <v>521</v>
      </c>
      <c r="E177" s="314">
        <v>0</v>
      </c>
      <c r="F177" s="314">
        <v>0</v>
      </c>
      <c r="G177" s="314">
        <v>449</v>
      </c>
      <c r="H177" s="314">
        <v>72</v>
      </c>
      <c r="I177" s="314">
        <v>0</v>
      </c>
      <c r="J177" s="314">
        <v>0</v>
      </c>
      <c r="K177" s="314">
        <v>0</v>
      </c>
      <c r="L177" s="336"/>
    </row>
    <row r="178" spans="1:12" s="339" customFormat="1" ht="12" customHeight="1" x14ac:dyDescent="0.2">
      <c r="A178" s="529"/>
      <c r="B178" s="529"/>
      <c r="C178" s="340" t="s">
        <v>317</v>
      </c>
      <c r="D178" s="314">
        <v>172863</v>
      </c>
      <c r="E178" s="314">
        <v>16122</v>
      </c>
      <c r="F178" s="314">
        <v>67036</v>
      </c>
      <c r="G178" s="314">
        <v>89705</v>
      </c>
      <c r="H178" s="314">
        <v>0</v>
      </c>
      <c r="I178" s="314">
        <v>0</v>
      </c>
      <c r="J178" s="314">
        <v>0</v>
      </c>
      <c r="K178" s="314">
        <v>0</v>
      </c>
      <c r="L178" s="336"/>
    </row>
    <row r="179" spans="1:12" s="339" customFormat="1" ht="12" customHeight="1" x14ac:dyDescent="0.2">
      <c r="A179" s="529"/>
      <c r="B179" s="529"/>
      <c r="C179" s="340" t="s">
        <v>318</v>
      </c>
      <c r="D179" s="314">
        <v>79613</v>
      </c>
      <c r="E179" s="314">
        <v>16229</v>
      </c>
      <c r="F179" s="314">
        <v>23212</v>
      </c>
      <c r="G179" s="314">
        <v>40172</v>
      </c>
      <c r="H179" s="314">
        <v>0</v>
      </c>
      <c r="I179" s="314">
        <v>0</v>
      </c>
      <c r="J179" s="314">
        <v>0</v>
      </c>
      <c r="K179" s="314">
        <v>0</v>
      </c>
      <c r="L179" s="336"/>
    </row>
    <row r="180" spans="1:12" s="339" customFormat="1" ht="12" customHeight="1" x14ac:dyDescent="0.2">
      <c r="A180" s="529"/>
      <c r="B180" s="529"/>
      <c r="C180" s="340" t="s">
        <v>319</v>
      </c>
      <c r="D180" s="314">
        <v>2608</v>
      </c>
      <c r="E180" s="314">
        <v>1012</v>
      </c>
      <c r="F180" s="314">
        <v>647</v>
      </c>
      <c r="G180" s="314">
        <v>949</v>
      </c>
      <c r="H180" s="314">
        <v>0</v>
      </c>
      <c r="I180" s="314">
        <v>0</v>
      </c>
      <c r="J180" s="314">
        <v>0</v>
      </c>
      <c r="K180" s="314">
        <v>0</v>
      </c>
      <c r="L180" s="336"/>
    </row>
    <row r="181" spans="1:12" s="339" customFormat="1" ht="12" customHeight="1" x14ac:dyDescent="0.2">
      <c r="A181" s="529"/>
      <c r="B181" s="529"/>
      <c r="C181" s="340" t="s">
        <v>320</v>
      </c>
      <c r="D181" s="314">
        <v>99315</v>
      </c>
      <c r="E181" s="314">
        <v>26075</v>
      </c>
      <c r="F181" s="314">
        <v>12216</v>
      </c>
      <c r="G181" s="314">
        <v>60344</v>
      </c>
      <c r="H181" s="314">
        <v>528</v>
      </c>
      <c r="I181" s="314">
        <v>0</v>
      </c>
      <c r="J181" s="314">
        <v>152</v>
      </c>
      <c r="K181" s="314">
        <v>0</v>
      </c>
      <c r="L181" s="336"/>
    </row>
    <row r="182" spans="1:12" s="339" customFormat="1" ht="12" customHeight="1" x14ac:dyDescent="0.2">
      <c r="A182" s="529"/>
      <c r="B182" s="529"/>
      <c r="C182" s="340" t="s">
        <v>321</v>
      </c>
      <c r="D182" s="314">
        <v>19417</v>
      </c>
      <c r="E182" s="314">
        <v>6359</v>
      </c>
      <c r="F182" s="314">
        <v>10264</v>
      </c>
      <c r="G182" s="314">
        <v>2794</v>
      </c>
      <c r="H182" s="314">
        <v>0</v>
      </c>
      <c r="I182" s="314">
        <v>0</v>
      </c>
      <c r="J182" s="314">
        <v>0</v>
      </c>
      <c r="K182" s="314">
        <v>0</v>
      </c>
      <c r="L182" s="336"/>
    </row>
    <row r="183" spans="1:12" s="339" customFormat="1" ht="12" customHeight="1" x14ac:dyDescent="0.2">
      <c r="A183" s="529"/>
      <c r="B183" s="529"/>
      <c r="C183" s="340" t="s">
        <v>322</v>
      </c>
      <c r="D183" s="314">
        <v>37384</v>
      </c>
      <c r="E183" s="314">
        <v>2381</v>
      </c>
      <c r="F183" s="314">
        <v>6034</v>
      </c>
      <c r="G183" s="314">
        <v>28969</v>
      </c>
      <c r="H183" s="314">
        <v>0</v>
      </c>
      <c r="I183" s="314">
        <v>0</v>
      </c>
      <c r="J183" s="314">
        <v>0</v>
      </c>
      <c r="K183" s="314">
        <v>0</v>
      </c>
      <c r="L183" s="336"/>
    </row>
    <row r="184" spans="1:12" s="339" customFormat="1" ht="12" customHeight="1" x14ac:dyDescent="0.2">
      <c r="A184" s="529"/>
      <c r="B184" s="529"/>
      <c r="C184" s="340" t="s">
        <v>323</v>
      </c>
      <c r="D184" s="314">
        <v>189</v>
      </c>
      <c r="E184" s="314">
        <v>189</v>
      </c>
      <c r="F184" s="314">
        <v>0</v>
      </c>
      <c r="G184" s="314">
        <v>0</v>
      </c>
      <c r="H184" s="314">
        <v>0</v>
      </c>
      <c r="I184" s="314">
        <v>0</v>
      </c>
      <c r="J184" s="314">
        <v>0</v>
      </c>
      <c r="K184" s="314">
        <v>0</v>
      </c>
      <c r="L184" s="336"/>
    </row>
    <row r="185" spans="1:12" s="339" customFormat="1" ht="12" customHeight="1" x14ac:dyDescent="0.2">
      <c r="A185" s="529"/>
      <c r="B185" s="529"/>
      <c r="C185" s="340" t="s">
        <v>324</v>
      </c>
      <c r="D185" s="314">
        <v>14783</v>
      </c>
      <c r="E185" s="314">
        <v>0</v>
      </c>
      <c r="F185" s="314">
        <v>8692</v>
      </c>
      <c r="G185" s="314">
        <v>6091</v>
      </c>
      <c r="H185" s="314">
        <v>0</v>
      </c>
      <c r="I185" s="314">
        <v>0</v>
      </c>
      <c r="J185" s="314">
        <v>0</v>
      </c>
      <c r="K185" s="314">
        <v>0</v>
      </c>
      <c r="L185" s="336"/>
    </row>
    <row r="186" spans="1:12" s="339" customFormat="1" ht="12" customHeight="1" x14ac:dyDescent="0.2">
      <c r="A186" s="529"/>
      <c r="B186" s="530" t="s">
        <v>325</v>
      </c>
      <c r="C186" s="340" t="s">
        <v>149</v>
      </c>
      <c r="D186" s="314">
        <v>70195</v>
      </c>
      <c r="E186" s="314">
        <v>186</v>
      </c>
      <c r="F186" s="314">
        <v>9726</v>
      </c>
      <c r="G186" s="314">
        <v>60236</v>
      </c>
      <c r="H186" s="314">
        <v>47</v>
      </c>
      <c r="I186" s="314">
        <v>0</v>
      </c>
      <c r="J186" s="314">
        <v>0</v>
      </c>
      <c r="K186" s="314">
        <v>0</v>
      </c>
      <c r="L186" s="336"/>
    </row>
    <row r="187" spans="1:12" s="339" customFormat="1" ht="12" customHeight="1" x14ac:dyDescent="0.2">
      <c r="A187" s="529"/>
      <c r="B187" s="529"/>
      <c r="C187" s="340" t="s">
        <v>326</v>
      </c>
      <c r="D187" s="314">
        <v>14548</v>
      </c>
      <c r="E187" s="314">
        <v>0</v>
      </c>
      <c r="F187" s="314">
        <v>571</v>
      </c>
      <c r="G187" s="314">
        <v>13977</v>
      </c>
      <c r="H187" s="314">
        <v>0</v>
      </c>
      <c r="I187" s="314">
        <v>0</v>
      </c>
      <c r="J187" s="314">
        <v>0</v>
      </c>
      <c r="K187" s="314">
        <v>0</v>
      </c>
      <c r="L187" s="336"/>
    </row>
    <row r="188" spans="1:12" s="339" customFormat="1" ht="12" customHeight="1" x14ac:dyDescent="0.2">
      <c r="A188" s="529"/>
      <c r="B188" s="529"/>
      <c r="C188" s="340" t="s">
        <v>327</v>
      </c>
      <c r="D188" s="314">
        <v>189</v>
      </c>
      <c r="E188" s="314">
        <v>0</v>
      </c>
      <c r="F188" s="314">
        <v>0</v>
      </c>
      <c r="G188" s="314">
        <v>189</v>
      </c>
      <c r="H188" s="314">
        <v>0</v>
      </c>
      <c r="I188" s="314">
        <v>0</v>
      </c>
      <c r="J188" s="314">
        <v>0</v>
      </c>
      <c r="K188" s="314">
        <v>0</v>
      </c>
      <c r="L188" s="336"/>
    </row>
    <row r="189" spans="1:12" s="339" customFormat="1" ht="12" customHeight="1" x14ac:dyDescent="0.2">
      <c r="A189" s="529"/>
      <c r="B189" s="529"/>
      <c r="C189" s="340" t="s">
        <v>328</v>
      </c>
      <c r="D189" s="314">
        <v>157</v>
      </c>
      <c r="E189" s="314">
        <v>157</v>
      </c>
      <c r="F189" s="314">
        <v>0</v>
      </c>
      <c r="G189" s="314">
        <v>0</v>
      </c>
      <c r="H189" s="314">
        <v>0</v>
      </c>
      <c r="I189" s="314">
        <v>0</v>
      </c>
      <c r="J189" s="314">
        <v>0</v>
      </c>
      <c r="K189" s="314">
        <v>0</v>
      </c>
      <c r="L189" s="336"/>
    </row>
    <row r="190" spans="1:12" s="339" customFormat="1" ht="12" customHeight="1" x14ac:dyDescent="0.2">
      <c r="A190" s="529"/>
      <c r="B190" s="529"/>
      <c r="C190" s="340" t="s">
        <v>329</v>
      </c>
      <c r="D190" s="314">
        <v>55225</v>
      </c>
      <c r="E190" s="314">
        <v>0</v>
      </c>
      <c r="F190" s="314">
        <v>9155</v>
      </c>
      <c r="G190" s="314">
        <v>46070</v>
      </c>
      <c r="H190" s="314">
        <v>0</v>
      </c>
      <c r="I190" s="314">
        <v>0</v>
      </c>
      <c r="J190" s="314">
        <v>0</v>
      </c>
      <c r="K190" s="314">
        <v>0</v>
      </c>
      <c r="L190" s="336"/>
    </row>
    <row r="191" spans="1:12" s="339" customFormat="1" ht="12" customHeight="1" x14ac:dyDescent="0.2">
      <c r="A191" s="529"/>
      <c r="B191" s="529"/>
      <c r="C191" s="340" t="s">
        <v>169</v>
      </c>
      <c r="D191" s="314">
        <v>76</v>
      </c>
      <c r="E191" s="314">
        <v>29</v>
      </c>
      <c r="F191" s="314">
        <v>0</v>
      </c>
      <c r="G191" s="314">
        <v>0</v>
      </c>
      <c r="H191" s="314">
        <v>47</v>
      </c>
      <c r="I191" s="314">
        <v>0</v>
      </c>
      <c r="J191" s="314">
        <v>0</v>
      </c>
      <c r="K191" s="314">
        <v>0</v>
      </c>
      <c r="L191" s="336"/>
    </row>
    <row r="192" spans="1:12" s="339" customFormat="1" ht="12" customHeight="1" x14ac:dyDescent="0.2">
      <c r="A192" s="529"/>
      <c r="B192" s="530" t="s">
        <v>330</v>
      </c>
      <c r="C192" s="340" t="s">
        <v>149</v>
      </c>
      <c r="D192" s="314">
        <v>96101</v>
      </c>
      <c r="E192" s="314">
        <v>0</v>
      </c>
      <c r="F192" s="314">
        <v>49535</v>
      </c>
      <c r="G192" s="314">
        <v>46565</v>
      </c>
      <c r="H192" s="314">
        <v>0</v>
      </c>
      <c r="I192" s="314">
        <v>0</v>
      </c>
      <c r="J192" s="314">
        <v>1</v>
      </c>
      <c r="K192" s="314">
        <v>0</v>
      </c>
      <c r="L192" s="336"/>
    </row>
    <row r="193" spans="1:25" s="339" customFormat="1" ht="12" customHeight="1" x14ac:dyDescent="0.2">
      <c r="A193" s="529"/>
      <c r="B193" s="529"/>
      <c r="C193" s="340" t="s">
        <v>20</v>
      </c>
      <c r="D193" s="314">
        <v>46474</v>
      </c>
      <c r="E193" s="314">
        <v>0</v>
      </c>
      <c r="F193" s="314">
        <v>0</v>
      </c>
      <c r="G193" s="314">
        <v>46473</v>
      </c>
      <c r="H193" s="314">
        <v>0</v>
      </c>
      <c r="I193" s="314">
        <v>0</v>
      </c>
      <c r="J193" s="314">
        <v>1</v>
      </c>
      <c r="K193" s="314">
        <v>0</v>
      </c>
      <c r="L193" s="336"/>
    </row>
    <row r="194" spans="1:25" s="339" customFormat="1" ht="12" customHeight="1" x14ac:dyDescent="0.2">
      <c r="A194" s="529"/>
      <c r="B194" s="529"/>
      <c r="C194" s="340" t="s">
        <v>22</v>
      </c>
      <c r="D194" s="314">
        <v>49626</v>
      </c>
      <c r="E194" s="314">
        <v>0</v>
      </c>
      <c r="F194" s="314">
        <v>49535</v>
      </c>
      <c r="G194" s="314">
        <v>91</v>
      </c>
      <c r="H194" s="314">
        <v>0</v>
      </c>
      <c r="I194" s="314">
        <v>0</v>
      </c>
      <c r="J194" s="314">
        <v>0</v>
      </c>
      <c r="K194" s="314">
        <v>0</v>
      </c>
      <c r="L194" s="336"/>
    </row>
    <row r="195" spans="1:25" s="339" customFormat="1" ht="12" customHeight="1" x14ac:dyDescent="0.2">
      <c r="A195" s="529"/>
      <c r="B195" s="529"/>
      <c r="C195" s="340" t="s">
        <v>169</v>
      </c>
      <c r="D195" s="314">
        <v>1</v>
      </c>
      <c r="E195" s="314">
        <v>0</v>
      </c>
      <c r="F195" s="314">
        <v>0</v>
      </c>
      <c r="G195" s="314">
        <v>1</v>
      </c>
      <c r="H195" s="314">
        <v>0</v>
      </c>
      <c r="I195" s="314">
        <v>0</v>
      </c>
      <c r="J195" s="314">
        <v>0</v>
      </c>
      <c r="K195" s="314">
        <v>0</v>
      </c>
      <c r="L195" s="336"/>
    </row>
    <row r="196" spans="1:25" s="339" customFormat="1" ht="12" customHeight="1" x14ac:dyDescent="0.2">
      <c r="A196" s="529"/>
      <c r="B196" s="530" t="s">
        <v>331</v>
      </c>
      <c r="C196" s="340" t="s">
        <v>149</v>
      </c>
      <c r="D196" s="314">
        <v>311684</v>
      </c>
      <c r="E196" s="314">
        <v>93782</v>
      </c>
      <c r="F196" s="314">
        <v>62326</v>
      </c>
      <c r="G196" s="314">
        <v>155335</v>
      </c>
      <c r="H196" s="314">
        <v>241</v>
      </c>
      <c r="I196" s="314">
        <v>0</v>
      </c>
      <c r="J196" s="314">
        <v>0</v>
      </c>
      <c r="K196" s="314">
        <v>0</v>
      </c>
      <c r="L196" s="336"/>
    </row>
    <row r="197" spans="1:25" s="339" customFormat="1" ht="12" customHeight="1" x14ac:dyDescent="0.2">
      <c r="A197" s="529"/>
      <c r="B197" s="529"/>
      <c r="C197" s="340" t="s">
        <v>332</v>
      </c>
      <c r="D197" s="314">
        <v>2469</v>
      </c>
      <c r="E197" s="314">
        <v>782</v>
      </c>
      <c r="F197" s="314">
        <v>642</v>
      </c>
      <c r="G197" s="314">
        <v>1045</v>
      </c>
      <c r="H197" s="314">
        <v>0</v>
      </c>
      <c r="I197" s="314">
        <v>0</v>
      </c>
      <c r="J197" s="314">
        <v>0</v>
      </c>
      <c r="K197" s="314">
        <v>0</v>
      </c>
      <c r="L197" s="336"/>
    </row>
    <row r="198" spans="1:25" s="339" customFormat="1" ht="12" customHeight="1" x14ac:dyDescent="0.2">
      <c r="A198" s="529"/>
      <c r="B198" s="529"/>
      <c r="C198" s="340" t="s">
        <v>333</v>
      </c>
      <c r="D198" s="314">
        <v>86533</v>
      </c>
      <c r="E198" s="314">
        <v>25036</v>
      </c>
      <c r="F198" s="314">
        <v>9102</v>
      </c>
      <c r="G198" s="314">
        <v>52154</v>
      </c>
      <c r="H198" s="314">
        <v>241</v>
      </c>
      <c r="I198" s="314">
        <v>0</v>
      </c>
      <c r="J198" s="314">
        <v>0</v>
      </c>
      <c r="K198" s="314">
        <v>0</v>
      </c>
      <c r="L198" s="336"/>
    </row>
    <row r="199" spans="1:25" s="339" customFormat="1" ht="12" customHeight="1" x14ac:dyDescent="0.2">
      <c r="A199" s="529"/>
      <c r="B199" s="529"/>
      <c r="C199" s="340" t="s">
        <v>334</v>
      </c>
      <c r="D199" s="314">
        <v>270</v>
      </c>
      <c r="E199" s="314">
        <v>0</v>
      </c>
      <c r="F199" s="314">
        <v>0</v>
      </c>
      <c r="G199" s="314">
        <v>270</v>
      </c>
      <c r="H199" s="314">
        <v>0</v>
      </c>
      <c r="I199" s="314">
        <v>0</v>
      </c>
      <c r="J199" s="314">
        <v>0</v>
      </c>
      <c r="K199" s="314">
        <v>0</v>
      </c>
      <c r="L199" s="336"/>
    </row>
    <row r="200" spans="1:25" s="339" customFormat="1" ht="12" customHeight="1" x14ac:dyDescent="0.2">
      <c r="A200" s="529"/>
      <c r="B200" s="529"/>
      <c r="C200" s="340" t="s">
        <v>335</v>
      </c>
      <c r="D200" s="314">
        <v>1991</v>
      </c>
      <c r="E200" s="314">
        <v>1639</v>
      </c>
      <c r="F200" s="314">
        <v>352</v>
      </c>
      <c r="G200" s="314">
        <v>0</v>
      </c>
      <c r="H200" s="314">
        <v>0</v>
      </c>
      <c r="I200" s="314">
        <v>0</v>
      </c>
      <c r="J200" s="314">
        <v>0</v>
      </c>
      <c r="K200" s="314">
        <v>0</v>
      </c>
      <c r="L200" s="336"/>
    </row>
    <row r="201" spans="1:25" s="339" customFormat="1" ht="12" customHeight="1" x14ac:dyDescent="0.2">
      <c r="A201" s="529"/>
      <c r="B201" s="529"/>
      <c r="C201" s="340" t="s">
        <v>336</v>
      </c>
      <c r="D201" s="314">
        <v>18898</v>
      </c>
      <c r="E201" s="314">
        <v>6981</v>
      </c>
      <c r="F201" s="314">
        <v>2233</v>
      </c>
      <c r="G201" s="314">
        <v>9684</v>
      </c>
      <c r="H201" s="314">
        <v>0</v>
      </c>
      <c r="I201" s="314">
        <v>0</v>
      </c>
      <c r="J201" s="314">
        <v>0</v>
      </c>
      <c r="K201" s="314">
        <v>0</v>
      </c>
      <c r="L201" s="336"/>
    </row>
    <row r="202" spans="1:25" s="339" customFormat="1" ht="12" customHeight="1" x14ac:dyDescent="0.2">
      <c r="A202" s="529"/>
      <c r="B202" s="529"/>
      <c r="C202" s="340" t="s">
        <v>337</v>
      </c>
      <c r="D202" s="314">
        <v>1021</v>
      </c>
      <c r="E202" s="314">
        <v>0</v>
      </c>
      <c r="F202" s="314">
        <v>0</v>
      </c>
      <c r="G202" s="314">
        <v>1021</v>
      </c>
      <c r="H202" s="314">
        <v>0</v>
      </c>
      <c r="I202" s="314">
        <v>0</v>
      </c>
      <c r="J202" s="314">
        <v>0</v>
      </c>
      <c r="K202" s="314">
        <v>0</v>
      </c>
      <c r="L202" s="336"/>
    </row>
    <row r="203" spans="1:25" s="339" customFormat="1" ht="12" customHeight="1" x14ac:dyDescent="0.2">
      <c r="A203" s="529"/>
      <c r="B203" s="529"/>
      <c r="C203" s="340" t="s">
        <v>338</v>
      </c>
      <c r="D203" s="314">
        <v>988</v>
      </c>
      <c r="E203" s="314">
        <v>0</v>
      </c>
      <c r="F203" s="314">
        <v>0</v>
      </c>
      <c r="G203" s="314">
        <v>988</v>
      </c>
      <c r="H203" s="314">
        <v>0</v>
      </c>
      <c r="I203" s="314">
        <v>0</v>
      </c>
      <c r="J203" s="314">
        <v>0</v>
      </c>
      <c r="K203" s="314">
        <v>0</v>
      </c>
      <c r="L203" s="336"/>
    </row>
    <row r="204" spans="1:25" s="339" customFormat="1" ht="12" customHeight="1" x14ac:dyDescent="0.2">
      <c r="A204" s="529"/>
      <c r="B204" s="529"/>
      <c r="C204" s="340" t="s">
        <v>339</v>
      </c>
      <c r="D204" s="314">
        <v>103244</v>
      </c>
      <c r="E204" s="314">
        <v>41632</v>
      </c>
      <c r="F204" s="314">
        <v>16814</v>
      </c>
      <c r="G204" s="314">
        <v>44798</v>
      </c>
      <c r="H204" s="314">
        <v>0</v>
      </c>
      <c r="I204" s="314">
        <v>0</v>
      </c>
      <c r="J204" s="314">
        <v>0</v>
      </c>
      <c r="K204" s="314">
        <v>0</v>
      </c>
      <c r="L204" s="336"/>
    </row>
    <row r="205" spans="1:25" s="339" customFormat="1" ht="12" customHeight="1" x14ac:dyDescent="0.2">
      <c r="A205" s="529"/>
      <c r="B205" s="529"/>
      <c r="C205" s="340" t="s">
        <v>340</v>
      </c>
      <c r="D205" s="314">
        <v>96270</v>
      </c>
      <c r="E205" s="314">
        <v>17712</v>
      </c>
      <c r="F205" s="314">
        <v>33183</v>
      </c>
      <c r="G205" s="314">
        <v>45375</v>
      </c>
      <c r="H205" s="314">
        <v>0</v>
      </c>
      <c r="I205" s="314">
        <v>0</v>
      </c>
      <c r="J205" s="314">
        <v>0</v>
      </c>
      <c r="K205" s="314">
        <v>0</v>
      </c>
      <c r="L205" s="336"/>
    </row>
    <row r="206" spans="1:25" s="100" customFormat="1" ht="12" customHeight="1" x14ac:dyDescent="0.2">
      <c r="A206" s="536" t="s">
        <v>24</v>
      </c>
      <c r="B206" s="536"/>
      <c r="C206" s="536"/>
      <c r="D206" s="536"/>
      <c r="E206" s="536"/>
      <c r="F206" s="536"/>
      <c r="G206" s="536"/>
      <c r="H206" s="536"/>
      <c r="I206" s="536"/>
      <c r="J206" s="536"/>
      <c r="K206" s="333"/>
      <c r="N206" s="250"/>
      <c r="O206" s="250"/>
      <c r="P206" s="250"/>
      <c r="Q206" s="250"/>
      <c r="R206" s="250"/>
      <c r="S206" s="250"/>
      <c r="T206" s="250"/>
      <c r="U206" s="250"/>
    </row>
    <row r="207" spans="1:25" s="101" customFormat="1" ht="12" customHeight="1" x14ac:dyDescent="0.2">
      <c r="A207" s="166"/>
      <c r="B207" s="180" t="s">
        <v>18</v>
      </c>
      <c r="C207" s="253"/>
      <c r="D207" s="315">
        <v>260323</v>
      </c>
      <c r="E207" s="315">
        <v>45849</v>
      </c>
      <c r="F207" s="315">
        <v>91916</v>
      </c>
      <c r="G207" s="315">
        <v>122558</v>
      </c>
      <c r="H207" s="315">
        <v>0</v>
      </c>
      <c r="I207" s="315">
        <v>0</v>
      </c>
      <c r="J207" s="315">
        <v>0</v>
      </c>
      <c r="K207" s="315">
        <v>0</v>
      </c>
      <c r="M207" s="286"/>
      <c r="N207" s="273"/>
      <c r="O207" s="273"/>
      <c r="P207" s="273"/>
      <c r="Q207" s="273"/>
      <c r="R207" s="273"/>
      <c r="S207" s="273"/>
      <c r="T207" s="273"/>
      <c r="U207" s="273"/>
      <c r="V207" s="4"/>
      <c r="W207" s="90"/>
      <c r="X207" s="90"/>
      <c r="Y207" s="90"/>
    </row>
    <row r="208" spans="1:25" s="339" customFormat="1" ht="12" customHeight="1" x14ac:dyDescent="0.2">
      <c r="A208" s="529"/>
      <c r="B208" s="530" t="s">
        <v>341</v>
      </c>
      <c r="C208" s="340" t="s">
        <v>149</v>
      </c>
      <c r="D208" s="314">
        <v>14672</v>
      </c>
      <c r="E208" s="314">
        <v>9864</v>
      </c>
      <c r="F208" s="314">
        <v>4808</v>
      </c>
      <c r="G208" s="314">
        <v>0</v>
      </c>
      <c r="H208" s="314">
        <v>0</v>
      </c>
      <c r="I208" s="314">
        <v>0</v>
      </c>
      <c r="J208" s="314">
        <v>0</v>
      </c>
      <c r="K208" s="314">
        <v>0</v>
      </c>
      <c r="L208" s="336"/>
    </row>
    <row r="209" spans="1:12" s="339" customFormat="1" ht="12" customHeight="1" x14ac:dyDescent="0.2">
      <c r="A209" s="529"/>
      <c r="B209" s="529"/>
      <c r="C209" s="340" t="s">
        <v>342</v>
      </c>
      <c r="D209" s="314">
        <v>9249</v>
      </c>
      <c r="E209" s="314">
        <v>4441</v>
      </c>
      <c r="F209" s="314">
        <v>4808</v>
      </c>
      <c r="G209" s="314">
        <v>0</v>
      </c>
      <c r="H209" s="314">
        <v>0</v>
      </c>
      <c r="I209" s="314">
        <v>0</v>
      </c>
      <c r="J209" s="314">
        <v>0</v>
      </c>
      <c r="K209" s="314">
        <v>0</v>
      </c>
      <c r="L209" s="336"/>
    </row>
    <row r="210" spans="1:12" s="339" customFormat="1" ht="12" customHeight="1" x14ac:dyDescent="0.2">
      <c r="A210" s="529"/>
      <c r="B210" s="529"/>
      <c r="C210" s="340" t="s">
        <v>343</v>
      </c>
      <c r="D210" s="314">
        <v>5073</v>
      </c>
      <c r="E210" s="314">
        <v>5073</v>
      </c>
      <c r="F210" s="314">
        <v>0</v>
      </c>
      <c r="G210" s="314">
        <v>0</v>
      </c>
      <c r="H210" s="314">
        <v>0</v>
      </c>
      <c r="I210" s="314">
        <v>0</v>
      </c>
      <c r="J210" s="314">
        <v>0</v>
      </c>
      <c r="K210" s="314">
        <v>0</v>
      </c>
      <c r="L210" s="336"/>
    </row>
    <row r="211" spans="1:12" s="339" customFormat="1" ht="12" customHeight="1" x14ac:dyDescent="0.2">
      <c r="A211" s="529"/>
      <c r="B211" s="529"/>
      <c r="C211" s="340" t="s">
        <v>344</v>
      </c>
      <c r="D211" s="314">
        <v>350</v>
      </c>
      <c r="E211" s="314">
        <v>350</v>
      </c>
      <c r="F211" s="314">
        <v>0</v>
      </c>
      <c r="G211" s="314">
        <v>0</v>
      </c>
      <c r="H211" s="314">
        <v>0</v>
      </c>
      <c r="I211" s="314">
        <v>0</v>
      </c>
      <c r="J211" s="314">
        <v>0</v>
      </c>
      <c r="K211" s="314">
        <v>0</v>
      </c>
      <c r="L211" s="336"/>
    </row>
    <row r="212" spans="1:12" s="339" customFormat="1" ht="12" customHeight="1" x14ac:dyDescent="0.2">
      <c r="A212" s="529"/>
      <c r="B212" s="340" t="s">
        <v>345</v>
      </c>
      <c r="C212" s="340" t="s">
        <v>346</v>
      </c>
      <c r="D212" s="314">
        <v>2566</v>
      </c>
      <c r="E212" s="314">
        <v>0</v>
      </c>
      <c r="F212" s="314">
        <v>0</v>
      </c>
      <c r="G212" s="314">
        <v>2566</v>
      </c>
      <c r="H212" s="314">
        <v>0</v>
      </c>
      <c r="I212" s="314">
        <v>0</v>
      </c>
      <c r="J212" s="314">
        <v>0</v>
      </c>
      <c r="K212" s="314">
        <v>0</v>
      </c>
      <c r="L212" s="336"/>
    </row>
    <row r="213" spans="1:12" s="339" customFormat="1" ht="12" customHeight="1" x14ac:dyDescent="0.2">
      <c r="A213" s="529"/>
      <c r="B213" s="530" t="s">
        <v>347</v>
      </c>
      <c r="C213" s="340" t="s">
        <v>149</v>
      </c>
      <c r="D213" s="314">
        <v>76575</v>
      </c>
      <c r="E213" s="314">
        <v>8421</v>
      </c>
      <c r="F213" s="314">
        <v>13766</v>
      </c>
      <c r="G213" s="314">
        <v>54388</v>
      </c>
      <c r="H213" s="314">
        <v>0</v>
      </c>
      <c r="I213" s="314">
        <v>0</v>
      </c>
      <c r="J213" s="314">
        <v>0</v>
      </c>
      <c r="K213" s="314">
        <v>0</v>
      </c>
      <c r="L213" s="336"/>
    </row>
    <row r="214" spans="1:12" s="339" customFormat="1" ht="12" customHeight="1" x14ac:dyDescent="0.2">
      <c r="A214" s="529"/>
      <c r="B214" s="529"/>
      <c r="C214" s="340" t="s">
        <v>348</v>
      </c>
      <c r="D214" s="314">
        <v>16327</v>
      </c>
      <c r="E214" s="314">
        <v>0</v>
      </c>
      <c r="F214" s="314">
        <v>5852</v>
      </c>
      <c r="G214" s="314">
        <v>10475</v>
      </c>
      <c r="H214" s="314">
        <v>0</v>
      </c>
      <c r="I214" s="314">
        <v>0</v>
      </c>
      <c r="J214" s="314">
        <v>0</v>
      </c>
      <c r="K214" s="314">
        <v>0</v>
      </c>
      <c r="L214" s="336"/>
    </row>
    <row r="215" spans="1:12" s="339" customFormat="1" ht="12" customHeight="1" x14ac:dyDescent="0.2">
      <c r="A215" s="529"/>
      <c r="B215" s="529"/>
      <c r="C215" s="340" t="s">
        <v>349</v>
      </c>
      <c r="D215" s="314">
        <v>45992</v>
      </c>
      <c r="E215" s="314">
        <v>8421</v>
      </c>
      <c r="F215" s="314">
        <v>6527</v>
      </c>
      <c r="G215" s="314">
        <v>31044</v>
      </c>
      <c r="H215" s="314">
        <v>0</v>
      </c>
      <c r="I215" s="314">
        <v>0</v>
      </c>
      <c r="J215" s="314">
        <v>0</v>
      </c>
      <c r="K215" s="314">
        <v>0</v>
      </c>
      <c r="L215" s="336"/>
    </row>
    <row r="216" spans="1:12" s="339" customFormat="1" ht="12" customHeight="1" x14ac:dyDescent="0.2">
      <c r="A216" s="529"/>
      <c r="B216" s="529"/>
      <c r="C216" s="340" t="s">
        <v>350</v>
      </c>
      <c r="D216" s="314">
        <v>7614</v>
      </c>
      <c r="E216" s="314">
        <v>0</v>
      </c>
      <c r="F216" s="314">
        <v>0</v>
      </c>
      <c r="G216" s="314">
        <v>7614</v>
      </c>
      <c r="H216" s="314">
        <v>0</v>
      </c>
      <c r="I216" s="314">
        <v>0</v>
      </c>
      <c r="J216" s="314">
        <v>0</v>
      </c>
      <c r="K216" s="314">
        <v>0</v>
      </c>
      <c r="L216" s="336"/>
    </row>
    <row r="217" spans="1:12" s="339" customFormat="1" ht="12" customHeight="1" x14ac:dyDescent="0.2">
      <c r="A217" s="529"/>
      <c r="B217" s="529"/>
      <c r="C217" s="340" t="s">
        <v>351</v>
      </c>
      <c r="D217" s="314">
        <v>6642</v>
      </c>
      <c r="E217" s="314">
        <v>0</v>
      </c>
      <c r="F217" s="314">
        <v>1387</v>
      </c>
      <c r="G217" s="314">
        <v>5255</v>
      </c>
      <c r="H217" s="314">
        <v>0</v>
      </c>
      <c r="I217" s="314">
        <v>0</v>
      </c>
      <c r="J217" s="314">
        <v>0</v>
      </c>
      <c r="K217" s="314">
        <v>0</v>
      </c>
      <c r="L217" s="336"/>
    </row>
    <row r="218" spans="1:12" s="339" customFormat="1" ht="12" customHeight="1" x14ac:dyDescent="0.2">
      <c r="A218" s="529"/>
      <c r="B218" s="340" t="s">
        <v>352</v>
      </c>
      <c r="C218" s="340" t="s">
        <v>353</v>
      </c>
      <c r="D218" s="314">
        <v>13261</v>
      </c>
      <c r="E218" s="314">
        <v>0</v>
      </c>
      <c r="F218" s="314">
        <v>8747</v>
      </c>
      <c r="G218" s="314">
        <v>4514</v>
      </c>
      <c r="H218" s="314">
        <v>0</v>
      </c>
      <c r="I218" s="314">
        <v>0</v>
      </c>
      <c r="J218" s="314">
        <v>0</v>
      </c>
      <c r="K218" s="314">
        <v>0</v>
      </c>
      <c r="L218" s="336"/>
    </row>
    <row r="219" spans="1:12" s="339" customFormat="1" ht="12" customHeight="1" x14ac:dyDescent="0.2">
      <c r="A219" s="529"/>
      <c r="B219" s="340" t="s">
        <v>354</v>
      </c>
      <c r="C219" s="340" t="s">
        <v>354</v>
      </c>
      <c r="D219" s="314">
        <v>17061</v>
      </c>
      <c r="E219" s="314">
        <v>0</v>
      </c>
      <c r="F219" s="314">
        <v>6282</v>
      </c>
      <c r="G219" s="314">
        <v>10779</v>
      </c>
      <c r="H219" s="314">
        <v>0</v>
      </c>
      <c r="I219" s="314">
        <v>0</v>
      </c>
      <c r="J219" s="314">
        <v>0</v>
      </c>
      <c r="K219" s="314">
        <v>0</v>
      </c>
      <c r="L219" s="336"/>
    </row>
    <row r="220" spans="1:12" s="339" customFormat="1" ht="12" customHeight="1" x14ac:dyDescent="0.2">
      <c r="A220" s="529"/>
      <c r="B220" s="530" t="s">
        <v>355</v>
      </c>
      <c r="C220" s="340" t="s">
        <v>149</v>
      </c>
      <c r="D220" s="314">
        <v>64821</v>
      </c>
      <c r="E220" s="314">
        <v>21251</v>
      </c>
      <c r="F220" s="314">
        <v>38667</v>
      </c>
      <c r="G220" s="314">
        <v>4903</v>
      </c>
      <c r="H220" s="314">
        <v>0</v>
      </c>
      <c r="I220" s="314">
        <v>0</v>
      </c>
      <c r="J220" s="314">
        <v>0</v>
      </c>
      <c r="K220" s="314">
        <v>0</v>
      </c>
      <c r="L220" s="336"/>
    </row>
    <row r="221" spans="1:12" s="339" customFormat="1" ht="12" customHeight="1" x14ac:dyDescent="0.2">
      <c r="A221" s="529"/>
      <c r="B221" s="529"/>
      <c r="C221" s="340" t="s">
        <v>356</v>
      </c>
      <c r="D221" s="314">
        <v>11130</v>
      </c>
      <c r="E221" s="314">
        <v>4180</v>
      </c>
      <c r="F221" s="314">
        <v>4381</v>
      </c>
      <c r="G221" s="314">
        <v>2569</v>
      </c>
      <c r="H221" s="314">
        <v>0</v>
      </c>
      <c r="I221" s="314">
        <v>0</v>
      </c>
      <c r="J221" s="314">
        <v>0</v>
      </c>
      <c r="K221" s="314">
        <v>0</v>
      </c>
      <c r="L221" s="336"/>
    </row>
    <row r="222" spans="1:12" s="339" customFormat="1" ht="12" customHeight="1" x14ac:dyDescent="0.2">
      <c r="A222" s="529"/>
      <c r="B222" s="529"/>
      <c r="C222" s="340" t="s">
        <v>357</v>
      </c>
      <c r="D222" s="314">
        <v>1641</v>
      </c>
      <c r="E222" s="314">
        <v>0</v>
      </c>
      <c r="F222" s="314">
        <v>1641</v>
      </c>
      <c r="G222" s="314">
        <v>0</v>
      </c>
      <c r="H222" s="314">
        <v>0</v>
      </c>
      <c r="I222" s="314">
        <v>0</v>
      </c>
      <c r="J222" s="314">
        <v>0</v>
      </c>
      <c r="K222" s="314">
        <v>0</v>
      </c>
      <c r="L222" s="336"/>
    </row>
    <row r="223" spans="1:12" s="339" customFormat="1" ht="12" customHeight="1" x14ac:dyDescent="0.2">
      <c r="A223" s="529"/>
      <c r="B223" s="529"/>
      <c r="C223" s="340" t="s">
        <v>358</v>
      </c>
      <c r="D223" s="314">
        <v>16395</v>
      </c>
      <c r="E223" s="314">
        <v>5046</v>
      </c>
      <c r="F223" s="314">
        <v>11349</v>
      </c>
      <c r="G223" s="314">
        <v>0</v>
      </c>
      <c r="H223" s="314">
        <v>0</v>
      </c>
      <c r="I223" s="314">
        <v>0</v>
      </c>
      <c r="J223" s="314">
        <v>0</v>
      </c>
      <c r="K223" s="314">
        <v>0</v>
      </c>
      <c r="L223" s="336"/>
    </row>
    <row r="224" spans="1:12" s="339" customFormat="1" ht="12" customHeight="1" x14ac:dyDescent="0.2">
      <c r="A224" s="529"/>
      <c r="B224" s="529"/>
      <c r="C224" s="340" t="s">
        <v>359</v>
      </c>
      <c r="D224" s="314">
        <v>35655</v>
      </c>
      <c r="E224" s="314">
        <v>12025</v>
      </c>
      <c r="F224" s="314">
        <v>21296</v>
      </c>
      <c r="G224" s="314">
        <v>2334</v>
      </c>
      <c r="H224" s="314">
        <v>0</v>
      </c>
      <c r="I224" s="314">
        <v>0</v>
      </c>
      <c r="J224" s="314">
        <v>0</v>
      </c>
      <c r="K224" s="314">
        <v>0</v>
      </c>
      <c r="L224" s="336"/>
    </row>
    <row r="225" spans="1:25" s="339" customFormat="1" ht="12" customHeight="1" x14ac:dyDescent="0.2">
      <c r="A225" s="529"/>
      <c r="B225" s="530" t="s">
        <v>360</v>
      </c>
      <c r="C225" s="340" t="s">
        <v>149</v>
      </c>
      <c r="D225" s="314">
        <v>36671</v>
      </c>
      <c r="E225" s="314">
        <v>0</v>
      </c>
      <c r="F225" s="314">
        <v>0</v>
      </c>
      <c r="G225" s="314">
        <v>36671</v>
      </c>
      <c r="H225" s="314">
        <v>0</v>
      </c>
      <c r="I225" s="314">
        <v>0</v>
      </c>
      <c r="J225" s="314">
        <v>0</v>
      </c>
      <c r="K225" s="314">
        <v>0</v>
      </c>
      <c r="L225" s="336"/>
    </row>
    <row r="226" spans="1:25" s="339" customFormat="1" ht="12" customHeight="1" x14ac:dyDescent="0.2">
      <c r="A226" s="529"/>
      <c r="B226" s="529"/>
      <c r="C226" s="340" t="s">
        <v>361</v>
      </c>
      <c r="D226" s="314">
        <v>11820</v>
      </c>
      <c r="E226" s="314">
        <v>0</v>
      </c>
      <c r="F226" s="314">
        <v>0</v>
      </c>
      <c r="G226" s="314">
        <v>11820</v>
      </c>
      <c r="H226" s="314">
        <v>0</v>
      </c>
      <c r="I226" s="314">
        <v>0</v>
      </c>
      <c r="J226" s="314">
        <v>0</v>
      </c>
      <c r="K226" s="314">
        <v>0</v>
      </c>
      <c r="L226" s="336"/>
    </row>
    <row r="227" spans="1:25" s="339" customFormat="1" ht="12" customHeight="1" x14ac:dyDescent="0.2">
      <c r="A227" s="529"/>
      <c r="B227" s="529"/>
      <c r="C227" s="340" t="s">
        <v>362</v>
      </c>
      <c r="D227" s="314">
        <v>24851</v>
      </c>
      <c r="E227" s="314">
        <v>0</v>
      </c>
      <c r="F227" s="314">
        <v>0</v>
      </c>
      <c r="G227" s="314">
        <v>24851</v>
      </c>
      <c r="H227" s="314">
        <v>0</v>
      </c>
      <c r="I227" s="314">
        <v>0</v>
      </c>
      <c r="J227" s="314">
        <v>0</v>
      </c>
      <c r="K227" s="314">
        <v>0</v>
      </c>
      <c r="L227" s="336"/>
    </row>
    <row r="228" spans="1:25" s="339" customFormat="1" ht="12" customHeight="1" x14ac:dyDescent="0.2">
      <c r="A228" s="529"/>
      <c r="B228" s="340" t="s">
        <v>363</v>
      </c>
      <c r="C228" s="340" t="s">
        <v>364</v>
      </c>
      <c r="D228" s="314">
        <v>7406</v>
      </c>
      <c r="E228" s="314">
        <v>0</v>
      </c>
      <c r="F228" s="314">
        <v>0</v>
      </c>
      <c r="G228" s="314">
        <v>7406</v>
      </c>
      <c r="H228" s="314">
        <v>0</v>
      </c>
      <c r="I228" s="314">
        <v>0</v>
      </c>
      <c r="J228" s="314">
        <v>0</v>
      </c>
      <c r="K228" s="314">
        <v>0</v>
      </c>
      <c r="L228" s="336"/>
    </row>
    <row r="229" spans="1:25" s="339" customFormat="1" ht="12" customHeight="1" x14ac:dyDescent="0.2">
      <c r="A229" s="529"/>
      <c r="B229" s="530" t="s">
        <v>365</v>
      </c>
      <c r="C229" s="340" t="s">
        <v>149</v>
      </c>
      <c r="D229" s="314">
        <v>27290</v>
      </c>
      <c r="E229" s="314">
        <v>6313</v>
      </c>
      <c r="F229" s="314">
        <v>19646</v>
      </c>
      <c r="G229" s="314">
        <v>1331</v>
      </c>
      <c r="H229" s="314">
        <v>0</v>
      </c>
      <c r="I229" s="314">
        <v>0</v>
      </c>
      <c r="J229" s="314">
        <v>0</v>
      </c>
      <c r="K229" s="314">
        <v>0</v>
      </c>
      <c r="L229" s="336"/>
    </row>
    <row r="230" spans="1:25" s="339" customFormat="1" ht="12" customHeight="1" x14ac:dyDescent="0.2">
      <c r="A230" s="529"/>
      <c r="B230" s="529"/>
      <c r="C230" s="340" t="s">
        <v>366</v>
      </c>
      <c r="D230" s="314">
        <v>7372</v>
      </c>
      <c r="E230" s="314">
        <v>1633</v>
      </c>
      <c r="F230" s="314">
        <v>5739</v>
      </c>
      <c r="G230" s="314">
        <v>0</v>
      </c>
      <c r="H230" s="314">
        <v>0</v>
      </c>
      <c r="I230" s="314">
        <v>0</v>
      </c>
      <c r="J230" s="314">
        <v>0</v>
      </c>
      <c r="K230" s="314">
        <v>0</v>
      </c>
      <c r="L230" s="336"/>
    </row>
    <row r="231" spans="1:25" s="339" customFormat="1" ht="12" customHeight="1" x14ac:dyDescent="0.2">
      <c r="A231" s="529"/>
      <c r="B231" s="529"/>
      <c r="C231" s="340" t="s">
        <v>367</v>
      </c>
      <c r="D231" s="314">
        <v>16180</v>
      </c>
      <c r="E231" s="314">
        <v>3946</v>
      </c>
      <c r="F231" s="314">
        <v>12234</v>
      </c>
      <c r="G231" s="314">
        <v>0</v>
      </c>
      <c r="H231" s="314">
        <v>0</v>
      </c>
      <c r="I231" s="314">
        <v>0</v>
      </c>
      <c r="J231" s="314">
        <v>0</v>
      </c>
      <c r="K231" s="314">
        <v>0</v>
      </c>
      <c r="L231" s="336"/>
    </row>
    <row r="232" spans="1:25" s="339" customFormat="1" ht="12" customHeight="1" x14ac:dyDescent="0.2">
      <c r="A232" s="529"/>
      <c r="B232" s="529"/>
      <c r="C232" s="340" t="s">
        <v>368</v>
      </c>
      <c r="D232" s="314">
        <v>3738</v>
      </c>
      <c r="E232" s="314">
        <v>734</v>
      </c>
      <c r="F232" s="314">
        <v>1673</v>
      </c>
      <c r="G232" s="314">
        <v>1331</v>
      </c>
      <c r="H232" s="314">
        <v>0</v>
      </c>
      <c r="I232" s="314">
        <v>0</v>
      </c>
      <c r="J232" s="314">
        <v>0</v>
      </c>
      <c r="K232" s="314">
        <v>0</v>
      </c>
      <c r="L232" s="336"/>
    </row>
    <row r="233" spans="1:25" s="100" customFormat="1" ht="12" customHeight="1" x14ac:dyDescent="0.2">
      <c r="A233" s="536" t="s">
        <v>25</v>
      </c>
      <c r="B233" s="536"/>
      <c r="C233" s="536"/>
      <c r="D233" s="536"/>
      <c r="E233" s="536"/>
      <c r="F233" s="536"/>
      <c r="G233" s="536"/>
      <c r="H233" s="536"/>
      <c r="I233" s="536"/>
      <c r="J233" s="536"/>
      <c r="K233" s="333"/>
    </row>
    <row r="234" spans="1:25" s="101" customFormat="1" ht="12" customHeight="1" x14ac:dyDescent="0.2">
      <c r="A234" s="166"/>
      <c r="B234" s="180" t="s">
        <v>18</v>
      </c>
      <c r="C234" s="253"/>
      <c r="D234" s="315">
        <v>528130</v>
      </c>
      <c r="E234" s="315">
        <v>359</v>
      </c>
      <c r="F234" s="315">
        <v>104180</v>
      </c>
      <c r="G234" s="315">
        <v>423551</v>
      </c>
      <c r="H234" s="315">
        <v>40</v>
      </c>
      <c r="I234" s="315">
        <v>0</v>
      </c>
      <c r="J234" s="315">
        <v>0</v>
      </c>
      <c r="K234" s="315">
        <v>0</v>
      </c>
      <c r="M234" s="286"/>
      <c r="N234" s="273"/>
      <c r="O234" s="273"/>
      <c r="P234" s="273"/>
      <c r="Q234" s="273"/>
      <c r="R234" s="273"/>
      <c r="S234" s="273"/>
      <c r="T234" s="273"/>
      <c r="U234" s="273"/>
      <c r="V234" s="4"/>
      <c r="W234" s="90"/>
      <c r="X234" s="90"/>
      <c r="Y234" s="90"/>
    </row>
    <row r="235" spans="1:25" s="339" customFormat="1" ht="12" customHeight="1" x14ac:dyDescent="0.2">
      <c r="A235" s="529"/>
      <c r="B235" s="530" t="s">
        <v>369</v>
      </c>
      <c r="C235" s="340" t="s">
        <v>149</v>
      </c>
      <c r="D235" s="314">
        <v>161146</v>
      </c>
      <c r="E235" s="314">
        <v>0</v>
      </c>
      <c r="F235" s="314">
        <v>53208</v>
      </c>
      <c r="G235" s="314">
        <v>107938</v>
      </c>
      <c r="H235" s="314">
        <v>0</v>
      </c>
      <c r="I235" s="314">
        <v>0</v>
      </c>
      <c r="J235" s="314">
        <v>0</v>
      </c>
      <c r="K235" s="314">
        <v>0</v>
      </c>
      <c r="L235" s="336"/>
    </row>
    <row r="236" spans="1:25" s="339" customFormat="1" ht="12" customHeight="1" x14ac:dyDescent="0.2">
      <c r="A236" s="529"/>
      <c r="B236" s="529"/>
      <c r="C236" s="340" t="s">
        <v>370</v>
      </c>
      <c r="D236" s="314">
        <v>35159</v>
      </c>
      <c r="E236" s="314">
        <v>0</v>
      </c>
      <c r="F236" s="314">
        <v>12213</v>
      </c>
      <c r="G236" s="314">
        <v>22946</v>
      </c>
      <c r="H236" s="314">
        <v>0</v>
      </c>
      <c r="I236" s="314">
        <v>0</v>
      </c>
      <c r="J236" s="314">
        <v>0</v>
      </c>
      <c r="K236" s="314">
        <v>0</v>
      </c>
      <c r="L236" s="336"/>
    </row>
    <row r="237" spans="1:25" s="339" customFormat="1" ht="12" customHeight="1" x14ac:dyDescent="0.2">
      <c r="A237" s="529"/>
      <c r="B237" s="529"/>
      <c r="C237" s="340" t="s">
        <v>371</v>
      </c>
      <c r="D237" s="314">
        <v>125987</v>
      </c>
      <c r="E237" s="314">
        <v>0</v>
      </c>
      <c r="F237" s="314">
        <v>40995</v>
      </c>
      <c r="G237" s="314">
        <v>84992</v>
      </c>
      <c r="H237" s="314">
        <v>0</v>
      </c>
      <c r="I237" s="314">
        <v>0</v>
      </c>
      <c r="J237" s="314">
        <v>0</v>
      </c>
      <c r="K237" s="314">
        <v>0</v>
      </c>
      <c r="L237" s="336"/>
    </row>
    <row r="238" spans="1:25" s="339" customFormat="1" ht="12" customHeight="1" x14ac:dyDescent="0.2">
      <c r="A238" s="529"/>
      <c r="B238" s="340" t="s">
        <v>372</v>
      </c>
      <c r="C238" s="340" t="s">
        <v>169</v>
      </c>
      <c r="D238" s="314">
        <v>40</v>
      </c>
      <c r="E238" s="314">
        <v>0</v>
      </c>
      <c r="F238" s="314">
        <v>0</v>
      </c>
      <c r="G238" s="314">
        <v>0</v>
      </c>
      <c r="H238" s="314">
        <v>40</v>
      </c>
      <c r="I238" s="314">
        <v>0</v>
      </c>
      <c r="J238" s="314">
        <v>0</v>
      </c>
      <c r="K238" s="314">
        <v>0</v>
      </c>
      <c r="L238" s="336"/>
    </row>
    <row r="239" spans="1:25" s="339" customFormat="1" ht="12" customHeight="1" x14ac:dyDescent="0.2">
      <c r="A239" s="529"/>
      <c r="B239" s="340" t="s">
        <v>373</v>
      </c>
      <c r="C239" s="340" t="s">
        <v>374</v>
      </c>
      <c r="D239" s="314">
        <v>785</v>
      </c>
      <c r="E239" s="314">
        <v>0</v>
      </c>
      <c r="F239" s="314">
        <v>785</v>
      </c>
      <c r="G239" s="314">
        <v>0</v>
      </c>
      <c r="H239" s="314">
        <v>0</v>
      </c>
      <c r="I239" s="314">
        <v>0</v>
      </c>
      <c r="J239" s="314">
        <v>0</v>
      </c>
      <c r="K239" s="314">
        <v>0</v>
      </c>
      <c r="L239" s="336"/>
    </row>
    <row r="240" spans="1:25" s="339" customFormat="1" ht="12" customHeight="1" x14ac:dyDescent="0.2">
      <c r="A240" s="529"/>
      <c r="B240" s="530" t="s">
        <v>375</v>
      </c>
      <c r="C240" s="340" t="s">
        <v>149</v>
      </c>
      <c r="D240" s="314">
        <v>18948</v>
      </c>
      <c r="E240" s="314">
        <v>0</v>
      </c>
      <c r="F240" s="314">
        <v>7266</v>
      </c>
      <c r="G240" s="314">
        <v>11682</v>
      </c>
      <c r="H240" s="314">
        <v>0</v>
      </c>
      <c r="I240" s="314">
        <v>0</v>
      </c>
      <c r="J240" s="314">
        <v>0</v>
      </c>
      <c r="K240" s="314">
        <v>0</v>
      </c>
      <c r="L240" s="336"/>
    </row>
    <row r="241" spans="1:12" s="339" customFormat="1" ht="12" customHeight="1" x14ac:dyDescent="0.2">
      <c r="A241" s="529"/>
      <c r="B241" s="529"/>
      <c r="C241" s="340" t="s">
        <v>376</v>
      </c>
      <c r="D241" s="314">
        <v>7266</v>
      </c>
      <c r="E241" s="314">
        <v>0</v>
      </c>
      <c r="F241" s="314">
        <v>7266</v>
      </c>
      <c r="G241" s="314">
        <v>0</v>
      </c>
      <c r="H241" s="314">
        <v>0</v>
      </c>
      <c r="I241" s="314">
        <v>0</v>
      </c>
      <c r="J241" s="314">
        <v>0</v>
      </c>
      <c r="K241" s="314">
        <v>0</v>
      </c>
      <c r="L241" s="336"/>
    </row>
    <row r="242" spans="1:12" s="339" customFormat="1" ht="12" customHeight="1" x14ac:dyDescent="0.2">
      <c r="A242" s="529"/>
      <c r="B242" s="529"/>
      <c r="C242" s="340" t="s">
        <v>377</v>
      </c>
      <c r="D242" s="314">
        <v>11682</v>
      </c>
      <c r="E242" s="314">
        <v>0</v>
      </c>
      <c r="F242" s="314">
        <v>0</v>
      </c>
      <c r="G242" s="314">
        <v>11682</v>
      </c>
      <c r="H242" s="314">
        <v>0</v>
      </c>
      <c r="I242" s="314">
        <v>0</v>
      </c>
      <c r="J242" s="314">
        <v>0</v>
      </c>
      <c r="K242" s="314">
        <v>0</v>
      </c>
      <c r="L242" s="336"/>
    </row>
    <row r="243" spans="1:12" s="339" customFormat="1" ht="12" customHeight="1" x14ac:dyDescent="0.2">
      <c r="A243" s="529"/>
      <c r="B243" s="340" t="s">
        <v>378</v>
      </c>
      <c r="C243" s="340" t="s">
        <v>169</v>
      </c>
      <c r="D243" s="314">
        <v>80</v>
      </c>
      <c r="E243" s="314">
        <v>0</v>
      </c>
      <c r="F243" s="314">
        <v>80</v>
      </c>
      <c r="G243" s="314">
        <v>0</v>
      </c>
      <c r="H243" s="314">
        <v>0</v>
      </c>
      <c r="I243" s="314">
        <v>0</v>
      </c>
      <c r="J243" s="314">
        <v>0</v>
      </c>
      <c r="K243" s="314">
        <v>0</v>
      </c>
      <c r="L243" s="336"/>
    </row>
    <row r="244" spans="1:12" s="339" customFormat="1" ht="12" customHeight="1" x14ac:dyDescent="0.2">
      <c r="A244" s="529"/>
      <c r="B244" s="340" t="s">
        <v>379</v>
      </c>
      <c r="C244" s="340" t="s">
        <v>380</v>
      </c>
      <c r="D244" s="314">
        <v>30190</v>
      </c>
      <c r="E244" s="314">
        <v>0</v>
      </c>
      <c r="F244" s="314">
        <v>0</v>
      </c>
      <c r="G244" s="314">
        <v>30190</v>
      </c>
      <c r="H244" s="314">
        <v>0</v>
      </c>
      <c r="I244" s="314">
        <v>0</v>
      </c>
      <c r="J244" s="314">
        <v>0</v>
      </c>
      <c r="K244" s="314">
        <v>0</v>
      </c>
      <c r="L244" s="336"/>
    </row>
    <row r="245" spans="1:12" s="339" customFormat="1" ht="12" customHeight="1" x14ac:dyDescent="0.2">
      <c r="A245" s="529"/>
      <c r="B245" s="530" t="s">
        <v>381</v>
      </c>
      <c r="C245" s="340" t="s">
        <v>149</v>
      </c>
      <c r="D245" s="314">
        <v>41071</v>
      </c>
      <c r="E245" s="314">
        <v>0</v>
      </c>
      <c r="F245" s="314">
        <v>0</v>
      </c>
      <c r="G245" s="314">
        <v>41071</v>
      </c>
      <c r="H245" s="314">
        <v>0</v>
      </c>
      <c r="I245" s="314">
        <v>0</v>
      </c>
      <c r="J245" s="314">
        <v>0</v>
      </c>
      <c r="K245" s="314">
        <v>0</v>
      </c>
      <c r="L245" s="336"/>
    </row>
    <row r="246" spans="1:12" s="339" customFormat="1" ht="12" customHeight="1" x14ac:dyDescent="0.2">
      <c r="A246" s="529"/>
      <c r="B246" s="529"/>
      <c r="C246" s="340" t="s">
        <v>382</v>
      </c>
      <c r="D246" s="314">
        <v>20607</v>
      </c>
      <c r="E246" s="314">
        <v>0</v>
      </c>
      <c r="F246" s="314">
        <v>0</v>
      </c>
      <c r="G246" s="314">
        <v>20607</v>
      </c>
      <c r="H246" s="314">
        <v>0</v>
      </c>
      <c r="I246" s="314">
        <v>0</v>
      </c>
      <c r="J246" s="314">
        <v>0</v>
      </c>
      <c r="K246" s="314">
        <v>0</v>
      </c>
      <c r="L246" s="336"/>
    </row>
    <row r="247" spans="1:12" s="339" customFormat="1" ht="12" customHeight="1" x14ac:dyDescent="0.2">
      <c r="A247" s="529"/>
      <c r="B247" s="529"/>
      <c r="C247" s="340" t="s">
        <v>383</v>
      </c>
      <c r="D247" s="314">
        <v>20464</v>
      </c>
      <c r="E247" s="314">
        <v>0</v>
      </c>
      <c r="F247" s="314">
        <v>0</v>
      </c>
      <c r="G247" s="314">
        <v>20464</v>
      </c>
      <c r="H247" s="314">
        <v>0</v>
      </c>
      <c r="I247" s="314">
        <v>0</v>
      </c>
      <c r="J247" s="314">
        <v>0</v>
      </c>
      <c r="K247" s="314">
        <v>0</v>
      </c>
      <c r="L247" s="336"/>
    </row>
    <row r="248" spans="1:12" s="339" customFormat="1" ht="12" customHeight="1" x14ac:dyDescent="0.2">
      <c r="A248" s="529"/>
      <c r="B248" s="340" t="s">
        <v>384</v>
      </c>
      <c r="C248" s="340" t="s">
        <v>385</v>
      </c>
      <c r="D248" s="314">
        <v>18664</v>
      </c>
      <c r="E248" s="314">
        <v>359</v>
      </c>
      <c r="F248" s="314">
        <v>2758</v>
      </c>
      <c r="G248" s="314">
        <v>15547</v>
      </c>
      <c r="H248" s="314">
        <v>0</v>
      </c>
      <c r="I248" s="314">
        <v>0</v>
      </c>
      <c r="J248" s="314">
        <v>0</v>
      </c>
      <c r="K248" s="314">
        <v>0</v>
      </c>
      <c r="L248" s="336"/>
    </row>
    <row r="249" spans="1:12" s="339" customFormat="1" ht="12" customHeight="1" x14ac:dyDescent="0.2">
      <c r="A249" s="529"/>
      <c r="B249" s="340" t="s">
        <v>386</v>
      </c>
      <c r="C249" s="340" t="s">
        <v>387</v>
      </c>
      <c r="D249" s="314">
        <v>19187</v>
      </c>
      <c r="E249" s="314">
        <v>0</v>
      </c>
      <c r="F249" s="314">
        <v>0</v>
      </c>
      <c r="G249" s="314">
        <v>19187</v>
      </c>
      <c r="H249" s="314">
        <v>0</v>
      </c>
      <c r="I249" s="314">
        <v>0</v>
      </c>
      <c r="J249" s="314">
        <v>0</v>
      </c>
      <c r="K249" s="314">
        <v>0</v>
      </c>
      <c r="L249" s="336"/>
    </row>
    <row r="250" spans="1:12" s="339" customFormat="1" ht="12" customHeight="1" x14ac:dyDescent="0.2">
      <c r="A250" s="529"/>
      <c r="B250" s="530" t="s">
        <v>388</v>
      </c>
      <c r="C250" s="340" t="s">
        <v>149</v>
      </c>
      <c r="D250" s="314">
        <v>5245</v>
      </c>
      <c r="E250" s="314">
        <v>0</v>
      </c>
      <c r="F250" s="314">
        <v>1685</v>
      </c>
      <c r="G250" s="314">
        <v>3560</v>
      </c>
      <c r="H250" s="314">
        <v>0</v>
      </c>
      <c r="I250" s="314">
        <v>0</v>
      </c>
      <c r="J250" s="314">
        <v>0</v>
      </c>
      <c r="K250" s="314">
        <v>0</v>
      </c>
      <c r="L250" s="336"/>
    </row>
    <row r="251" spans="1:12" s="339" customFormat="1" ht="12" customHeight="1" x14ac:dyDescent="0.2">
      <c r="A251" s="529"/>
      <c r="B251" s="529"/>
      <c r="C251" s="340" t="s">
        <v>389</v>
      </c>
      <c r="D251" s="314">
        <v>4241</v>
      </c>
      <c r="E251" s="314">
        <v>0</v>
      </c>
      <c r="F251" s="314">
        <v>1685</v>
      </c>
      <c r="G251" s="314">
        <v>2556</v>
      </c>
      <c r="H251" s="314">
        <v>0</v>
      </c>
      <c r="I251" s="314">
        <v>0</v>
      </c>
      <c r="J251" s="314">
        <v>0</v>
      </c>
      <c r="K251" s="314">
        <v>0</v>
      </c>
      <c r="L251" s="336"/>
    </row>
    <row r="252" spans="1:12" s="339" customFormat="1" ht="12" customHeight="1" x14ac:dyDescent="0.2">
      <c r="A252" s="529"/>
      <c r="B252" s="529"/>
      <c r="C252" s="340" t="s">
        <v>390</v>
      </c>
      <c r="D252" s="314">
        <v>1004</v>
      </c>
      <c r="E252" s="314">
        <v>0</v>
      </c>
      <c r="F252" s="314">
        <v>0</v>
      </c>
      <c r="G252" s="314">
        <v>1004</v>
      </c>
      <c r="H252" s="314">
        <v>0</v>
      </c>
      <c r="I252" s="314">
        <v>0</v>
      </c>
      <c r="J252" s="314">
        <v>0</v>
      </c>
      <c r="K252" s="314">
        <v>0</v>
      </c>
      <c r="L252" s="336"/>
    </row>
    <row r="253" spans="1:12" s="339" customFormat="1" ht="12" customHeight="1" x14ac:dyDescent="0.2">
      <c r="A253" s="529"/>
      <c r="B253" s="340" t="s">
        <v>391</v>
      </c>
      <c r="C253" s="340" t="s">
        <v>392</v>
      </c>
      <c r="D253" s="314">
        <v>3416</v>
      </c>
      <c r="E253" s="314">
        <v>0</v>
      </c>
      <c r="F253" s="314">
        <v>0</v>
      </c>
      <c r="G253" s="314">
        <v>3416</v>
      </c>
      <c r="H253" s="314">
        <v>0</v>
      </c>
      <c r="I253" s="314">
        <v>0</v>
      </c>
      <c r="J253" s="314">
        <v>0</v>
      </c>
      <c r="K253" s="314">
        <v>0</v>
      </c>
      <c r="L253" s="336"/>
    </row>
    <row r="254" spans="1:12" s="339" customFormat="1" ht="12" customHeight="1" x14ac:dyDescent="0.2">
      <c r="A254" s="529"/>
      <c r="B254" s="340" t="s">
        <v>393</v>
      </c>
      <c r="C254" s="340" t="s">
        <v>394</v>
      </c>
      <c r="D254" s="314">
        <v>3303</v>
      </c>
      <c r="E254" s="314">
        <v>0</v>
      </c>
      <c r="F254" s="314">
        <v>3303</v>
      </c>
      <c r="G254" s="314">
        <v>0</v>
      </c>
      <c r="H254" s="314">
        <v>0</v>
      </c>
      <c r="I254" s="314">
        <v>0</v>
      </c>
      <c r="J254" s="314">
        <v>0</v>
      </c>
      <c r="K254" s="314">
        <v>0</v>
      </c>
      <c r="L254" s="336"/>
    </row>
    <row r="255" spans="1:12" s="339" customFormat="1" ht="12" customHeight="1" x14ac:dyDescent="0.2">
      <c r="A255" s="529"/>
      <c r="B255" s="340" t="s">
        <v>395</v>
      </c>
      <c r="C255" s="340" t="s">
        <v>396</v>
      </c>
      <c r="D255" s="314">
        <v>5818</v>
      </c>
      <c r="E255" s="314">
        <v>0</v>
      </c>
      <c r="F255" s="314">
        <v>4749</v>
      </c>
      <c r="G255" s="314">
        <v>1069</v>
      </c>
      <c r="H255" s="314">
        <v>0</v>
      </c>
      <c r="I255" s="314">
        <v>0</v>
      </c>
      <c r="J255" s="314">
        <v>0</v>
      </c>
      <c r="K255" s="314">
        <v>0</v>
      </c>
      <c r="L255" s="336"/>
    </row>
    <row r="256" spans="1:12" s="339" customFormat="1" ht="12" customHeight="1" x14ac:dyDescent="0.2">
      <c r="A256" s="529"/>
      <c r="B256" s="340" t="s">
        <v>397</v>
      </c>
      <c r="C256" s="340" t="s">
        <v>398</v>
      </c>
      <c r="D256" s="314">
        <v>11161</v>
      </c>
      <c r="E256" s="314">
        <v>0</v>
      </c>
      <c r="F256" s="314">
        <v>0</v>
      </c>
      <c r="G256" s="314">
        <v>11161</v>
      </c>
      <c r="H256" s="314">
        <v>0</v>
      </c>
      <c r="I256" s="314">
        <v>0</v>
      </c>
      <c r="J256" s="314">
        <v>0</v>
      </c>
      <c r="K256" s="314">
        <v>0</v>
      </c>
      <c r="L256" s="336"/>
    </row>
    <row r="257" spans="1:13" s="339" customFormat="1" ht="12" customHeight="1" x14ac:dyDescent="0.2">
      <c r="A257" s="529"/>
      <c r="B257" s="340" t="s">
        <v>399</v>
      </c>
      <c r="C257" s="340" t="s">
        <v>400</v>
      </c>
      <c r="D257" s="314">
        <v>12808</v>
      </c>
      <c r="E257" s="314">
        <v>0</v>
      </c>
      <c r="F257" s="314">
        <v>0</v>
      </c>
      <c r="G257" s="314">
        <v>12808</v>
      </c>
      <c r="H257" s="314">
        <v>0</v>
      </c>
      <c r="I257" s="314">
        <v>0</v>
      </c>
      <c r="J257" s="314">
        <v>0</v>
      </c>
      <c r="K257" s="314">
        <v>0</v>
      </c>
      <c r="L257" s="336"/>
    </row>
    <row r="258" spans="1:13" s="339" customFormat="1" ht="12" customHeight="1" x14ac:dyDescent="0.2">
      <c r="A258" s="529"/>
      <c r="B258" s="340" t="s">
        <v>401</v>
      </c>
      <c r="C258" s="340" t="s">
        <v>402</v>
      </c>
      <c r="D258" s="314">
        <v>64582</v>
      </c>
      <c r="E258" s="314">
        <v>0</v>
      </c>
      <c r="F258" s="314">
        <v>20227</v>
      </c>
      <c r="G258" s="314">
        <v>44355</v>
      </c>
      <c r="H258" s="314">
        <v>0</v>
      </c>
      <c r="I258" s="314">
        <v>0</v>
      </c>
      <c r="J258" s="314">
        <v>0</v>
      </c>
      <c r="K258" s="314">
        <v>0</v>
      </c>
      <c r="L258" s="336"/>
    </row>
    <row r="259" spans="1:13" s="339" customFormat="1" ht="12" customHeight="1" x14ac:dyDescent="0.2">
      <c r="A259" s="529"/>
      <c r="B259" s="530" t="s">
        <v>403</v>
      </c>
      <c r="C259" s="340" t="s">
        <v>149</v>
      </c>
      <c r="D259" s="314">
        <v>13677</v>
      </c>
      <c r="E259" s="314">
        <v>0</v>
      </c>
      <c r="F259" s="314">
        <v>10119</v>
      </c>
      <c r="G259" s="314">
        <v>3558</v>
      </c>
      <c r="H259" s="314">
        <v>0</v>
      </c>
      <c r="I259" s="314">
        <v>0</v>
      </c>
      <c r="J259" s="314">
        <v>0</v>
      </c>
      <c r="K259" s="314">
        <v>0</v>
      </c>
      <c r="L259" s="336"/>
    </row>
    <row r="260" spans="1:13" s="339" customFormat="1" ht="12" customHeight="1" x14ac:dyDescent="0.2">
      <c r="A260" s="529"/>
      <c r="B260" s="529"/>
      <c r="C260" s="340" t="s">
        <v>404</v>
      </c>
      <c r="D260" s="314">
        <v>6141</v>
      </c>
      <c r="E260" s="314">
        <v>0</v>
      </c>
      <c r="F260" s="314">
        <v>6141</v>
      </c>
      <c r="G260" s="314">
        <v>0</v>
      </c>
      <c r="H260" s="314">
        <v>0</v>
      </c>
      <c r="I260" s="314">
        <v>0</v>
      </c>
      <c r="J260" s="314">
        <v>0</v>
      </c>
      <c r="K260" s="314">
        <v>0</v>
      </c>
      <c r="L260" s="336"/>
    </row>
    <row r="261" spans="1:13" s="339" customFormat="1" ht="12" customHeight="1" x14ac:dyDescent="0.2">
      <c r="A261" s="529"/>
      <c r="B261" s="529"/>
      <c r="C261" s="340" t="s">
        <v>405</v>
      </c>
      <c r="D261" s="314">
        <v>555</v>
      </c>
      <c r="E261" s="314">
        <v>0</v>
      </c>
      <c r="F261" s="314">
        <v>0</v>
      </c>
      <c r="G261" s="314">
        <v>555</v>
      </c>
      <c r="H261" s="314">
        <v>0</v>
      </c>
      <c r="I261" s="314">
        <v>0</v>
      </c>
      <c r="J261" s="314">
        <v>0</v>
      </c>
      <c r="K261" s="314">
        <v>0</v>
      </c>
      <c r="L261" s="336"/>
    </row>
    <row r="262" spans="1:13" s="339" customFormat="1" ht="12" customHeight="1" x14ac:dyDescent="0.2">
      <c r="A262" s="529"/>
      <c r="B262" s="529"/>
      <c r="C262" s="340" t="s">
        <v>406</v>
      </c>
      <c r="D262" s="314">
        <v>6981</v>
      </c>
      <c r="E262" s="314">
        <v>0</v>
      </c>
      <c r="F262" s="314">
        <v>3978</v>
      </c>
      <c r="G262" s="314">
        <v>3003</v>
      </c>
      <c r="H262" s="314">
        <v>0</v>
      </c>
      <c r="I262" s="314">
        <v>0</v>
      </c>
      <c r="J262" s="314">
        <v>0</v>
      </c>
      <c r="K262" s="314">
        <v>0</v>
      </c>
      <c r="L262" s="336"/>
    </row>
    <row r="263" spans="1:13" s="339" customFormat="1" ht="12" customHeight="1" x14ac:dyDescent="0.2">
      <c r="A263" s="529"/>
      <c r="B263" s="340" t="s">
        <v>407</v>
      </c>
      <c r="C263" s="340" t="s">
        <v>408</v>
      </c>
      <c r="D263" s="314">
        <v>50784</v>
      </c>
      <c r="E263" s="314">
        <v>0</v>
      </c>
      <c r="F263" s="314">
        <v>0</v>
      </c>
      <c r="G263" s="314">
        <v>50784</v>
      </c>
      <c r="H263" s="314">
        <v>0</v>
      </c>
      <c r="I263" s="314">
        <v>0</v>
      </c>
      <c r="J263" s="314">
        <v>0</v>
      </c>
      <c r="K263" s="314">
        <v>0</v>
      </c>
      <c r="L263" s="336"/>
    </row>
    <row r="264" spans="1:13" s="339" customFormat="1" ht="12" customHeight="1" x14ac:dyDescent="0.2">
      <c r="A264" s="529"/>
      <c r="B264" s="530" t="s">
        <v>409</v>
      </c>
      <c r="C264" s="340" t="s">
        <v>149</v>
      </c>
      <c r="D264" s="314">
        <v>67225</v>
      </c>
      <c r="E264" s="314">
        <v>0</v>
      </c>
      <c r="F264" s="314">
        <v>0</v>
      </c>
      <c r="G264" s="314">
        <v>67225</v>
      </c>
      <c r="H264" s="314">
        <v>0</v>
      </c>
      <c r="I264" s="314">
        <v>0</v>
      </c>
      <c r="J264" s="314">
        <v>0</v>
      </c>
      <c r="K264" s="314">
        <v>0</v>
      </c>
      <c r="L264" s="336"/>
    </row>
    <row r="265" spans="1:13" s="339" customFormat="1" ht="12" customHeight="1" x14ac:dyDescent="0.2">
      <c r="A265" s="529"/>
      <c r="B265" s="529"/>
      <c r="C265" s="340" t="s">
        <v>410</v>
      </c>
      <c r="D265" s="314">
        <v>58779</v>
      </c>
      <c r="E265" s="314">
        <v>0</v>
      </c>
      <c r="F265" s="314">
        <v>0</v>
      </c>
      <c r="G265" s="314">
        <v>58779</v>
      </c>
      <c r="H265" s="314">
        <v>0</v>
      </c>
      <c r="I265" s="314">
        <v>0</v>
      </c>
      <c r="J265" s="314">
        <v>0</v>
      </c>
      <c r="K265" s="314">
        <v>0</v>
      </c>
      <c r="L265" s="336"/>
    </row>
    <row r="266" spans="1:13" s="339" customFormat="1" ht="12" customHeight="1" x14ac:dyDescent="0.2">
      <c r="A266" s="529"/>
      <c r="B266" s="529"/>
      <c r="C266" s="340" t="s">
        <v>411</v>
      </c>
      <c r="D266" s="314">
        <v>8446</v>
      </c>
      <c r="E266" s="314">
        <v>0</v>
      </c>
      <c r="F266" s="314">
        <v>0</v>
      </c>
      <c r="G266" s="314">
        <v>8446</v>
      </c>
      <c r="H266" s="314">
        <v>0</v>
      </c>
      <c r="I266" s="314">
        <v>0</v>
      </c>
      <c r="J266" s="314">
        <v>0</v>
      </c>
      <c r="K266" s="314">
        <v>0</v>
      </c>
      <c r="L266" s="336"/>
    </row>
    <row r="267" spans="1:13" s="101" customFormat="1" ht="12" customHeight="1" x14ac:dyDescent="0.2">
      <c r="A267" s="536" t="s">
        <v>26</v>
      </c>
      <c r="B267" s="538"/>
      <c r="C267" s="538"/>
      <c r="D267" s="538"/>
      <c r="E267" s="538"/>
      <c r="F267" s="538"/>
      <c r="G267" s="538"/>
      <c r="H267" s="538"/>
      <c r="I267" s="538"/>
      <c r="J267" s="538"/>
      <c r="K267" s="333"/>
    </row>
    <row r="268" spans="1:13" s="101" customFormat="1" ht="12" customHeight="1" x14ac:dyDescent="0.2">
      <c r="A268" s="167"/>
      <c r="B268" s="180" t="s">
        <v>18</v>
      </c>
      <c r="C268" s="192"/>
      <c r="D268" s="154">
        <v>0</v>
      </c>
      <c r="E268" s="154">
        <v>0</v>
      </c>
      <c r="F268" s="154">
        <v>0</v>
      </c>
      <c r="G268" s="154">
        <v>0</v>
      </c>
      <c r="H268" s="154">
        <v>0</v>
      </c>
      <c r="I268" s="154">
        <v>0</v>
      </c>
      <c r="J268" s="154">
        <v>0</v>
      </c>
      <c r="K268" s="154">
        <v>0</v>
      </c>
      <c r="L268" s="102"/>
      <c r="M268" s="154"/>
    </row>
    <row r="269" spans="1:13" s="101" customFormat="1" ht="12" customHeight="1" x14ac:dyDescent="0.2">
      <c r="A269" s="167"/>
      <c r="B269" s="180"/>
      <c r="C269" s="192"/>
      <c r="D269" s="152">
        <v>0</v>
      </c>
      <c r="E269" s="152">
        <v>0</v>
      </c>
      <c r="F269" s="152">
        <v>0</v>
      </c>
      <c r="G269" s="152">
        <v>0</v>
      </c>
      <c r="H269" s="152">
        <v>0</v>
      </c>
      <c r="I269" s="152">
        <v>0</v>
      </c>
      <c r="J269" s="152">
        <v>0</v>
      </c>
      <c r="K269" s="152">
        <v>0</v>
      </c>
      <c r="L269" s="102"/>
      <c r="M269" s="152"/>
    </row>
    <row r="270" spans="1:13" s="100" customFormat="1" ht="12" customHeight="1" x14ac:dyDescent="0.2">
      <c r="A270" s="536" t="s">
        <v>27</v>
      </c>
      <c r="B270" s="536"/>
      <c r="C270" s="536"/>
      <c r="D270" s="536"/>
      <c r="E270" s="536"/>
      <c r="F270" s="536"/>
      <c r="G270" s="536"/>
      <c r="H270" s="536"/>
      <c r="I270" s="536"/>
      <c r="J270" s="536"/>
      <c r="K270" s="333"/>
    </row>
    <row r="271" spans="1:13" s="101" customFormat="1" ht="12" customHeight="1" x14ac:dyDescent="0.2">
      <c r="A271" s="167"/>
      <c r="B271" s="180" t="s">
        <v>18</v>
      </c>
      <c r="C271" s="192"/>
      <c r="D271" s="315">
        <v>381924</v>
      </c>
      <c r="E271" s="315">
        <v>329</v>
      </c>
      <c r="F271" s="315">
        <v>56922</v>
      </c>
      <c r="G271" s="315">
        <v>324673</v>
      </c>
      <c r="H271" s="315">
        <v>0</v>
      </c>
      <c r="I271" s="315">
        <v>0</v>
      </c>
      <c r="J271" s="315">
        <v>0</v>
      </c>
      <c r="K271" s="315">
        <v>0</v>
      </c>
      <c r="L271" s="102"/>
      <c r="M271" s="286"/>
    </row>
    <row r="272" spans="1:13" s="339" customFormat="1" ht="12" customHeight="1" x14ac:dyDescent="0.2">
      <c r="A272" s="529"/>
      <c r="B272" s="530" t="s">
        <v>412</v>
      </c>
      <c r="C272" s="340" t="s">
        <v>149</v>
      </c>
      <c r="D272" s="314">
        <v>61091</v>
      </c>
      <c r="E272" s="314">
        <v>329</v>
      </c>
      <c r="F272" s="314">
        <v>14106</v>
      </c>
      <c r="G272" s="314">
        <v>46656</v>
      </c>
      <c r="H272" s="314">
        <v>0</v>
      </c>
      <c r="I272" s="314">
        <v>0</v>
      </c>
      <c r="J272" s="314">
        <v>0</v>
      </c>
      <c r="K272" s="314">
        <v>0</v>
      </c>
      <c r="L272" s="336"/>
    </row>
    <row r="273" spans="1:12" s="339" customFormat="1" ht="12" customHeight="1" x14ac:dyDescent="0.2">
      <c r="A273" s="529"/>
      <c r="B273" s="529"/>
      <c r="C273" s="340" t="s">
        <v>413</v>
      </c>
      <c r="D273" s="314">
        <v>32892</v>
      </c>
      <c r="E273" s="314">
        <v>329</v>
      </c>
      <c r="F273" s="314">
        <v>14106</v>
      </c>
      <c r="G273" s="314">
        <v>18457</v>
      </c>
      <c r="H273" s="314">
        <v>0</v>
      </c>
      <c r="I273" s="314">
        <v>0</v>
      </c>
      <c r="J273" s="314">
        <v>0</v>
      </c>
      <c r="K273" s="314">
        <v>0</v>
      </c>
      <c r="L273" s="336"/>
    </row>
    <row r="274" spans="1:12" s="339" customFormat="1" ht="12" customHeight="1" x14ac:dyDescent="0.2">
      <c r="A274" s="529"/>
      <c r="B274" s="529"/>
      <c r="C274" s="340" t="s">
        <v>414</v>
      </c>
      <c r="D274" s="314">
        <v>1179</v>
      </c>
      <c r="E274" s="314">
        <v>0</v>
      </c>
      <c r="F274" s="314">
        <v>0</v>
      </c>
      <c r="G274" s="314">
        <v>1179</v>
      </c>
      <c r="H274" s="314">
        <v>0</v>
      </c>
      <c r="I274" s="314">
        <v>0</v>
      </c>
      <c r="J274" s="314">
        <v>0</v>
      </c>
      <c r="K274" s="314">
        <v>0</v>
      </c>
      <c r="L274" s="336"/>
    </row>
    <row r="275" spans="1:12" s="339" customFormat="1" ht="12" customHeight="1" x14ac:dyDescent="0.2">
      <c r="A275" s="529"/>
      <c r="B275" s="529"/>
      <c r="C275" s="340" t="s">
        <v>415</v>
      </c>
      <c r="D275" s="314">
        <v>27020</v>
      </c>
      <c r="E275" s="314">
        <v>0</v>
      </c>
      <c r="F275" s="314">
        <v>0</v>
      </c>
      <c r="G275" s="314">
        <v>27020</v>
      </c>
      <c r="H275" s="314">
        <v>0</v>
      </c>
      <c r="I275" s="314">
        <v>0</v>
      </c>
      <c r="J275" s="314">
        <v>0</v>
      </c>
      <c r="K275" s="314">
        <v>0</v>
      </c>
      <c r="L275" s="336"/>
    </row>
    <row r="276" spans="1:12" s="339" customFormat="1" ht="12" customHeight="1" x14ac:dyDescent="0.2">
      <c r="A276" s="529"/>
      <c r="B276" s="340" t="s">
        <v>416</v>
      </c>
      <c r="C276" s="340" t="s">
        <v>417</v>
      </c>
      <c r="D276" s="314">
        <v>9601</v>
      </c>
      <c r="E276" s="314">
        <v>0</v>
      </c>
      <c r="F276" s="314">
        <v>0</v>
      </c>
      <c r="G276" s="314">
        <v>9601</v>
      </c>
      <c r="H276" s="314">
        <v>0</v>
      </c>
      <c r="I276" s="314">
        <v>0</v>
      </c>
      <c r="J276" s="314">
        <v>0</v>
      </c>
      <c r="K276" s="314">
        <v>0</v>
      </c>
      <c r="L276" s="336"/>
    </row>
    <row r="277" spans="1:12" s="339" customFormat="1" ht="12" customHeight="1" x14ac:dyDescent="0.2">
      <c r="A277" s="529"/>
      <c r="B277" s="530" t="s">
        <v>418</v>
      </c>
      <c r="C277" s="340" t="s">
        <v>149</v>
      </c>
      <c r="D277" s="314">
        <v>311232</v>
      </c>
      <c r="E277" s="314">
        <v>0</v>
      </c>
      <c r="F277" s="314">
        <v>42816</v>
      </c>
      <c r="G277" s="314">
        <v>268416</v>
      </c>
      <c r="H277" s="314">
        <v>0</v>
      </c>
      <c r="I277" s="314">
        <v>0</v>
      </c>
      <c r="J277" s="314">
        <v>0</v>
      </c>
      <c r="K277" s="314">
        <v>0</v>
      </c>
      <c r="L277" s="336"/>
    </row>
    <row r="278" spans="1:12" s="339" customFormat="1" ht="12" customHeight="1" x14ac:dyDescent="0.2">
      <c r="A278" s="529"/>
      <c r="B278" s="529"/>
      <c r="C278" s="340" t="s">
        <v>419</v>
      </c>
      <c r="D278" s="314">
        <v>23162</v>
      </c>
      <c r="E278" s="314">
        <v>0</v>
      </c>
      <c r="F278" s="314">
        <v>0</v>
      </c>
      <c r="G278" s="314">
        <v>23162</v>
      </c>
      <c r="H278" s="314">
        <v>0</v>
      </c>
      <c r="I278" s="314">
        <v>0</v>
      </c>
      <c r="J278" s="314">
        <v>0</v>
      </c>
      <c r="K278" s="314">
        <v>0</v>
      </c>
      <c r="L278" s="336"/>
    </row>
    <row r="279" spans="1:12" s="339" customFormat="1" ht="12" customHeight="1" x14ac:dyDescent="0.2">
      <c r="A279" s="529"/>
      <c r="B279" s="529"/>
      <c r="C279" s="340" t="s">
        <v>420</v>
      </c>
      <c r="D279" s="314">
        <v>43803</v>
      </c>
      <c r="E279" s="314">
        <v>0</v>
      </c>
      <c r="F279" s="314">
        <v>11745</v>
      </c>
      <c r="G279" s="314">
        <v>32058</v>
      </c>
      <c r="H279" s="314">
        <v>0</v>
      </c>
      <c r="I279" s="314">
        <v>0</v>
      </c>
      <c r="J279" s="314">
        <v>0</v>
      </c>
      <c r="K279" s="314">
        <v>0</v>
      </c>
      <c r="L279" s="336"/>
    </row>
    <row r="280" spans="1:12" s="339" customFormat="1" ht="12" customHeight="1" x14ac:dyDescent="0.2">
      <c r="A280" s="529"/>
      <c r="B280" s="529"/>
      <c r="C280" s="340" t="s">
        <v>421</v>
      </c>
      <c r="D280" s="314">
        <v>24032</v>
      </c>
      <c r="E280" s="314">
        <v>0</v>
      </c>
      <c r="F280" s="314">
        <v>11175</v>
      </c>
      <c r="G280" s="314">
        <v>12857</v>
      </c>
      <c r="H280" s="314">
        <v>0</v>
      </c>
      <c r="I280" s="314">
        <v>0</v>
      </c>
      <c r="J280" s="314">
        <v>0</v>
      </c>
      <c r="K280" s="314">
        <v>0</v>
      </c>
      <c r="L280" s="336"/>
    </row>
    <row r="281" spans="1:12" s="339" customFormat="1" ht="12" customHeight="1" x14ac:dyDescent="0.2">
      <c r="A281" s="529"/>
      <c r="B281" s="529"/>
      <c r="C281" s="340" t="s">
        <v>422</v>
      </c>
      <c r="D281" s="314">
        <v>72829</v>
      </c>
      <c r="E281" s="314">
        <v>0</v>
      </c>
      <c r="F281" s="314">
        <v>19896</v>
      </c>
      <c r="G281" s="314">
        <v>52933</v>
      </c>
      <c r="H281" s="314">
        <v>0</v>
      </c>
      <c r="I281" s="314">
        <v>0</v>
      </c>
      <c r="J281" s="314">
        <v>0</v>
      </c>
      <c r="K281" s="314">
        <v>0</v>
      </c>
      <c r="L281" s="336"/>
    </row>
    <row r="282" spans="1:12" s="339" customFormat="1" ht="12" customHeight="1" x14ac:dyDescent="0.2">
      <c r="A282" s="529"/>
      <c r="B282" s="529"/>
      <c r="C282" s="340" t="s">
        <v>423</v>
      </c>
      <c r="D282" s="314">
        <v>3536</v>
      </c>
      <c r="E282" s="314">
        <v>0</v>
      </c>
      <c r="F282" s="314">
        <v>0</v>
      </c>
      <c r="G282" s="314">
        <v>3536</v>
      </c>
      <c r="H282" s="314">
        <v>0</v>
      </c>
      <c r="I282" s="314">
        <v>0</v>
      </c>
      <c r="J282" s="314">
        <v>0</v>
      </c>
      <c r="K282" s="314">
        <v>0</v>
      </c>
      <c r="L282" s="336"/>
    </row>
    <row r="283" spans="1:12" s="339" customFormat="1" ht="12" customHeight="1" x14ac:dyDescent="0.2">
      <c r="A283" s="529"/>
      <c r="B283" s="529"/>
      <c r="C283" s="340" t="s">
        <v>424</v>
      </c>
      <c r="D283" s="314">
        <v>21900</v>
      </c>
      <c r="E283" s="314">
        <v>0</v>
      </c>
      <c r="F283" s="314">
        <v>0</v>
      </c>
      <c r="G283" s="314">
        <v>21900</v>
      </c>
      <c r="H283" s="314">
        <v>0</v>
      </c>
      <c r="I283" s="314">
        <v>0</v>
      </c>
      <c r="J283" s="314">
        <v>0</v>
      </c>
      <c r="K283" s="314">
        <v>0</v>
      </c>
      <c r="L283" s="336"/>
    </row>
    <row r="284" spans="1:12" s="339" customFormat="1" ht="12" customHeight="1" x14ac:dyDescent="0.2">
      <c r="A284" s="529"/>
      <c r="B284" s="529"/>
      <c r="C284" s="340" t="s">
        <v>425</v>
      </c>
      <c r="D284" s="314">
        <v>32112</v>
      </c>
      <c r="E284" s="314">
        <v>0</v>
      </c>
      <c r="F284" s="314">
        <v>0</v>
      </c>
      <c r="G284" s="314">
        <v>32112</v>
      </c>
      <c r="H284" s="314">
        <v>0</v>
      </c>
      <c r="I284" s="314">
        <v>0</v>
      </c>
      <c r="J284" s="314">
        <v>0</v>
      </c>
      <c r="K284" s="314">
        <v>0</v>
      </c>
      <c r="L284" s="336"/>
    </row>
    <row r="285" spans="1:12" s="339" customFormat="1" ht="12" customHeight="1" x14ac:dyDescent="0.2">
      <c r="A285" s="529"/>
      <c r="B285" s="529"/>
      <c r="C285" s="340" t="s">
        <v>426</v>
      </c>
      <c r="D285" s="314">
        <v>37053</v>
      </c>
      <c r="E285" s="314">
        <v>0</v>
      </c>
      <c r="F285" s="314">
        <v>0</v>
      </c>
      <c r="G285" s="314">
        <v>37053</v>
      </c>
      <c r="H285" s="314">
        <v>0</v>
      </c>
      <c r="I285" s="314">
        <v>0</v>
      </c>
      <c r="J285" s="314">
        <v>0</v>
      </c>
      <c r="K285" s="314">
        <v>0</v>
      </c>
      <c r="L285" s="336"/>
    </row>
    <row r="286" spans="1:12" s="339" customFormat="1" ht="12" customHeight="1" x14ac:dyDescent="0.2">
      <c r="A286" s="529"/>
      <c r="B286" s="529"/>
      <c r="C286" s="340" t="s">
        <v>427</v>
      </c>
      <c r="D286" s="314">
        <v>16141</v>
      </c>
      <c r="E286" s="314">
        <v>0</v>
      </c>
      <c r="F286" s="314">
        <v>0</v>
      </c>
      <c r="G286" s="314">
        <v>16141</v>
      </c>
      <c r="H286" s="314">
        <v>0</v>
      </c>
      <c r="I286" s="314">
        <v>0</v>
      </c>
      <c r="J286" s="314">
        <v>0</v>
      </c>
      <c r="K286" s="314">
        <v>0</v>
      </c>
      <c r="L286" s="336"/>
    </row>
    <row r="287" spans="1:12" s="339" customFormat="1" ht="12" customHeight="1" x14ac:dyDescent="0.2">
      <c r="A287" s="529"/>
      <c r="B287" s="529"/>
      <c r="C287" s="340" t="s">
        <v>428</v>
      </c>
      <c r="D287" s="314">
        <v>29581</v>
      </c>
      <c r="E287" s="314">
        <v>0</v>
      </c>
      <c r="F287" s="314">
        <v>0</v>
      </c>
      <c r="G287" s="314">
        <v>29581</v>
      </c>
      <c r="H287" s="314">
        <v>0</v>
      </c>
      <c r="I287" s="314">
        <v>0</v>
      </c>
      <c r="J287" s="314">
        <v>0</v>
      </c>
      <c r="K287" s="314">
        <v>0</v>
      </c>
      <c r="L287" s="336"/>
    </row>
    <row r="288" spans="1:12" s="339" customFormat="1" ht="12" customHeight="1" x14ac:dyDescent="0.2">
      <c r="A288" s="529"/>
      <c r="B288" s="529"/>
      <c r="C288" s="340" t="s">
        <v>429</v>
      </c>
      <c r="D288" s="314">
        <v>7083</v>
      </c>
      <c r="E288" s="314">
        <v>0</v>
      </c>
      <c r="F288" s="314">
        <v>0</v>
      </c>
      <c r="G288" s="314">
        <v>7083</v>
      </c>
      <c r="H288" s="314">
        <v>0</v>
      </c>
      <c r="I288" s="314">
        <v>0</v>
      </c>
      <c r="J288" s="314">
        <v>0</v>
      </c>
      <c r="K288" s="314">
        <v>0</v>
      </c>
      <c r="L288" s="336"/>
    </row>
    <row r="289" spans="1:22" s="101" customFormat="1" ht="12" customHeight="1" x14ac:dyDescent="0.2">
      <c r="A289" s="536" t="s">
        <v>11</v>
      </c>
      <c r="B289" s="536"/>
      <c r="C289" s="536"/>
      <c r="D289" s="536"/>
      <c r="E289" s="536"/>
      <c r="F289" s="536"/>
      <c r="G289" s="536"/>
      <c r="H289" s="536"/>
      <c r="I289" s="536"/>
      <c r="J289" s="536"/>
      <c r="K289" s="333"/>
      <c r="O289" s="152"/>
      <c r="P289" s="152"/>
      <c r="Q289" s="152"/>
      <c r="R289" s="152"/>
      <c r="S289" s="152"/>
      <c r="T289" s="152"/>
      <c r="U289" s="152"/>
      <c r="V289" s="152"/>
    </row>
    <row r="290" spans="1:22" s="101" customFormat="1" ht="12" customHeight="1" x14ac:dyDescent="0.2">
      <c r="A290" s="167"/>
      <c r="B290" s="180" t="s">
        <v>18</v>
      </c>
      <c r="C290" s="192"/>
      <c r="D290" s="315">
        <v>26157</v>
      </c>
      <c r="E290" s="315">
        <v>0</v>
      </c>
      <c r="F290" s="315">
        <v>0</v>
      </c>
      <c r="G290" s="315">
        <v>26157</v>
      </c>
      <c r="H290" s="315">
        <v>0</v>
      </c>
      <c r="I290" s="315">
        <v>0</v>
      </c>
      <c r="J290" s="315">
        <v>0</v>
      </c>
      <c r="K290" s="315">
        <v>0</v>
      </c>
      <c r="L290" s="102"/>
      <c r="M290" s="286"/>
    </row>
    <row r="291" spans="1:22" s="339" customFormat="1" ht="12" customHeight="1" x14ac:dyDescent="0.2">
      <c r="A291" s="529"/>
      <c r="B291" s="530" t="s">
        <v>430</v>
      </c>
      <c r="C291" s="340" t="s">
        <v>149</v>
      </c>
      <c r="D291" s="314">
        <v>11132</v>
      </c>
      <c r="E291" s="314">
        <v>0</v>
      </c>
      <c r="F291" s="314">
        <v>0</v>
      </c>
      <c r="G291" s="314">
        <v>11132</v>
      </c>
      <c r="H291" s="314">
        <v>0</v>
      </c>
      <c r="I291" s="314">
        <v>0</v>
      </c>
      <c r="J291" s="314">
        <v>0</v>
      </c>
      <c r="K291" s="314">
        <v>0</v>
      </c>
      <c r="L291" s="336"/>
    </row>
    <row r="292" spans="1:22" s="339" customFormat="1" ht="12" customHeight="1" x14ac:dyDescent="0.2">
      <c r="A292" s="529"/>
      <c r="B292" s="529"/>
      <c r="C292" s="340" t="s">
        <v>431</v>
      </c>
      <c r="D292" s="314">
        <v>7463</v>
      </c>
      <c r="E292" s="314">
        <v>0</v>
      </c>
      <c r="F292" s="314">
        <v>0</v>
      </c>
      <c r="G292" s="314">
        <v>7463</v>
      </c>
      <c r="H292" s="314">
        <v>0</v>
      </c>
      <c r="I292" s="314">
        <v>0</v>
      </c>
      <c r="J292" s="314">
        <v>0</v>
      </c>
      <c r="K292" s="314">
        <v>0</v>
      </c>
      <c r="L292" s="336"/>
    </row>
    <row r="293" spans="1:22" s="339" customFormat="1" ht="12" customHeight="1" x14ac:dyDescent="0.2">
      <c r="A293" s="529"/>
      <c r="B293" s="529"/>
      <c r="C293" s="340" t="s">
        <v>432</v>
      </c>
      <c r="D293" s="314">
        <v>3669</v>
      </c>
      <c r="E293" s="314">
        <v>0</v>
      </c>
      <c r="F293" s="314">
        <v>0</v>
      </c>
      <c r="G293" s="314">
        <v>3669</v>
      </c>
      <c r="H293" s="314">
        <v>0</v>
      </c>
      <c r="I293" s="314">
        <v>0</v>
      </c>
      <c r="J293" s="314">
        <v>0</v>
      </c>
      <c r="K293" s="314">
        <v>0</v>
      </c>
      <c r="L293" s="336"/>
    </row>
    <row r="294" spans="1:22" s="339" customFormat="1" ht="12" customHeight="1" x14ac:dyDescent="0.2">
      <c r="A294" s="529"/>
      <c r="B294" s="340" t="s">
        <v>433</v>
      </c>
      <c r="C294" s="340" t="s">
        <v>434</v>
      </c>
      <c r="D294" s="314">
        <v>3748</v>
      </c>
      <c r="E294" s="314">
        <v>0</v>
      </c>
      <c r="F294" s="314">
        <v>0</v>
      </c>
      <c r="G294" s="314">
        <v>3748</v>
      </c>
      <c r="H294" s="314">
        <v>0</v>
      </c>
      <c r="I294" s="314">
        <v>0</v>
      </c>
      <c r="J294" s="314">
        <v>0</v>
      </c>
      <c r="K294" s="314">
        <v>0</v>
      </c>
      <c r="L294" s="336"/>
    </row>
    <row r="295" spans="1:22" s="339" customFormat="1" ht="12" customHeight="1" x14ac:dyDescent="0.2">
      <c r="A295" s="529"/>
      <c r="B295" s="340" t="s">
        <v>435</v>
      </c>
      <c r="C295" s="340" t="s">
        <v>436</v>
      </c>
      <c r="D295" s="314">
        <v>7810</v>
      </c>
      <c r="E295" s="314">
        <v>0</v>
      </c>
      <c r="F295" s="314">
        <v>0</v>
      </c>
      <c r="G295" s="314">
        <v>7810</v>
      </c>
      <c r="H295" s="314">
        <v>0</v>
      </c>
      <c r="I295" s="314">
        <v>0</v>
      </c>
      <c r="J295" s="314">
        <v>0</v>
      </c>
      <c r="K295" s="314">
        <v>0</v>
      </c>
      <c r="L295" s="336"/>
    </row>
    <row r="296" spans="1:22" s="339" customFormat="1" ht="12" customHeight="1" x14ac:dyDescent="0.2">
      <c r="A296" s="529"/>
      <c r="B296" s="340" t="s">
        <v>437</v>
      </c>
      <c r="C296" s="340" t="s">
        <v>438</v>
      </c>
      <c r="D296" s="314">
        <v>3467</v>
      </c>
      <c r="E296" s="314">
        <v>0</v>
      </c>
      <c r="F296" s="314">
        <v>0</v>
      </c>
      <c r="G296" s="314">
        <v>3467</v>
      </c>
      <c r="H296" s="314">
        <v>0</v>
      </c>
      <c r="I296" s="314">
        <v>0</v>
      </c>
      <c r="J296" s="314">
        <v>0</v>
      </c>
      <c r="K296" s="314">
        <v>0</v>
      </c>
      <c r="L296" s="336"/>
    </row>
    <row r="297" spans="1:22" s="101" customFormat="1" ht="12" customHeight="1" x14ac:dyDescent="0.2">
      <c r="A297" s="536" t="s">
        <v>28</v>
      </c>
      <c r="B297" s="536"/>
      <c r="C297" s="536"/>
      <c r="D297" s="536"/>
      <c r="E297" s="536"/>
      <c r="F297" s="536"/>
      <c r="G297" s="536"/>
      <c r="H297" s="536"/>
      <c r="I297" s="536"/>
      <c r="J297" s="536"/>
      <c r="K297" s="333"/>
    </row>
    <row r="298" spans="1:22" s="101" customFormat="1" ht="12" customHeight="1" x14ac:dyDescent="0.2">
      <c r="A298" s="167"/>
      <c r="B298" s="180" t="s">
        <v>18</v>
      </c>
      <c r="C298" s="192"/>
      <c r="D298" s="315">
        <v>31681</v>
      </c>
      <c r="E298" s="315">
        <v>0</v>
      </c>
      <c r="F298" s="315">
        <v>0</v>
      </c>
      <c r="G298" s="315">
        <v>31681</v>
      </c>
      <c r="H298" s="315">
        <v>0</v>
      </c>
      <c r="I298" s="315">
        <v>0</v>
      </c>
      <c r="J298" s="315">
        <v>0</v>
      </c>
      <c r="K298" s="315">
        <v>0</v>
      </c>
      <c r="L298" s="102"/>
      <c r="M298" s="286"/>
    </row>
    <row r="299" spans="1:22" s="339" customFormat="1" ht="12" customHeight="1" x14ac:dyDescent="0.2">
      <c r="A299" s="529"/>
      <c r="B299" s="340" t="s">
        <v>439</v>
      </c>
      <c r="C299" s="340" t="s">
        <v>440</v>
      </c>
      <c r="D299" s="314">
        <v>8056</v>
      </c>
      <c r="E299" s="314">
        <v>0</v>
      </c>
      <c r="F299" s="314">
        <v>0</v>
      </c>
      <c r="G299" s="314">
        <v>8056</v>
      </c>
      <c r="H299" s="314">
        <v>0</v>
      </c>
      <c r="I299" s="314">
        <v>0</v>
      </c>
      <c r="J299" s="314">
        <v>0</v>
      </c>
      <c r="K299" s="314">
        <v>0</v>
      </c>
      <c r="L299" s="336"/>
    </row>
    <row r="300" spans="1:22" s="339" customFormat="1" ht="12" customHeight="1" x14ac:dyDescent="0.2">
      <c r="A300" s="529"/>
      <c r="B300" s="340" t="s">
        <v>441</v>
      </c>
      <c r="C300" s="340" t="s">
        <v>442</v>
      </c>
      <c r="D300" s="314">
        <v>20112</v>
      </c>
      <c r="E300" s="314">
        <v>0</v>
      </c>
      <c r="F300" s="314">
        <v>0</v>
      </c>
      <c r="G300" s="314">
        <v>20112</v>
      </c>
      <c r="H300" s="314">
        <v>0</v>
      </c>
      <c r="I300" s="314">
        <v>0</v>
      </c>
      <c r="J300" s="314">
        <v>0</v>
      </c>
      <c r="K300" s="314">
        <v>0</v>
      </c>
      <c r="L300" s="336"/>
    </row>
    <row r="301" spans="1:22" s="339" customFormat="1" ht="16.5" customHeight="1" x14ac:dyDescent="0.2">
      <c r="A301" s="529"/>
      <c r="B301" s="340" t="s">
        <v>443</v>
      </c>
      <c r="C301" s="340" t="s">
        <v>444</v>
      </c>
      <c r="D301" s="342">
        <v>3513</v>
      </c>
      <c r="E301" s="342">
        <v>0</v>
      </c>
      <c r="F301" s="342">
        <v>0</v>
      </c>
      <c r="G301" s="342">
        <v>3513</v>
      </c>
      <c r="H301" s="342">
        <v>0</v>
      </c>
      <c r="I301" s="342">
        <v>0</v>
      </c>
      <c r="J301" s="342">
        <v>0</v>
      </c>
      <c r="K301" s="342">
        <v>0</v>
      </c>
      <c r="L301" s="336"/>
    </row>
    <row r="302" spans="1:22" s="52" customFormat="1" ht="12" customHeight="1" x14ac:dyDescent="0.2">
      <c r="A302" s="173" t="s">
        <v>82</v>
      </c>
      <c r="B302" s="173"/>
      <c r="C302" s="193"/>
      <c r="D302" s="185"/>
      <c r="E302" s="186"/>
      <c r="F302" s="185"/>
      <c r="G302" s="185"/>
      <c r="H302" s="186"/>
      <c r="I302" s="186"/>
      <c r="J302" s="185"/>
      <c r="K302" s="186"/>
      <c r="M302" s="335"/>
      <c r="N302" s="54"/>
      <c r="O302" s="54"/>
      <c r="P302" s="54"/>
    </row>
    <row r="303" spans="1:22" s="189" customFormat="1" ht="12" customHeight="1" x14ac:dyDescent="0.2">
      <c r="A303" s="188" t="s">
        <v>65</v>
      </c>
      <c r="B303" s="190"/>
      <c r="C303" s="194"/>
      <c r="L303" s="334"/>
    </row>
    <row r="304" spans="1:22" s="339" customFormat="1" ht="12" customHeight="1" x14ac:dyDescent="0.2">
      <c r="A304" s="341"/>
      <c r="B304" s="341"/>
      <c r="C304" s="341"/>
      <c r="D304" s="338"/>
      <c r="E304" s="338"/>
      <c r="F304" s="338"/>
      <c r="G304" s="338"/>
      <c r="H304" s="338"/>
      <c r="I304" s="338"/>
      <c r="J304" s="338"/>
      <c r="K304" s="338"/>
      <c r="L304" s="336"/>
    </row>
    <row r="305" spans="1:12" s="339" customFormat="1" ht="12" customHeight="1" x14ac:dyDescent="0.2">
      <c r="A305" s="341"/>
      <c r="B305" s="341"/>
      <c r="C305" s="341"/>
      <c r="D305" s="338"/>
      <c r="E305" s="338"/>
      <c r="F305" s="338"/>
      <c r="G305" s="338"/>
      <c r="H305" s="338"/>
      <c r="I305" s="338"/>
      <c r="J305" s="338"/>
      <c r="K305" s="338"/>
      <c r="L305" s="336"/>
    </row>
    <row r="306" spans="1:12" s="339" customFormat="1" ht="12" customHeight="1" x14ac:dyDescent="0.2">
      <c r="D306" s="338"/>
      <c r="E306" s="338"/>
      <c r="F306" s="338"/>
      <c r="G306" s="338"/>
      <c r="H306" s="338"/>
      <c r="I306" s="338"/>
      <c r="J306" s="338"/>
      <c r="K306" s="338"/>
      <c r="L306" s="336"/>
    </row>
    <row r="307" spans="1:12" s="339" customFormat="1" ht="12" customHeight="1" x14ac:dyDescent="0.2">
      <c r="D307" s="338"/>
      <c r="E307" s="338"/>
      <c r="F307" s="338"/>
      <c r="G307" s="338"/>
      <c r="H307" s="338"/>
      <c r="I307" s="338"/>
      <c r="J307" s="338"/>
      <c r="K307" s="338"/>
      <c r="L307" s="336"/>
    </row>
    <row r="308" spans="1:12" s="339" customFormat="1" ht="12" customHeight="1" x14ac:dyDescent="0.2">
      <c r="D308" s="338"/>
      <c r="E308" s="338"/>
      <c r="F308" s="338"/>
      <c r="G308" s="338"/>
      <c r="H308" s="338"/>
      <c r="I308" s="338"/>
      <c r="J308" s="338"/>
      <c r="K308" s="338"/>
      <c r="L308" s="336"/>
    </row>
    <row r="309" spans="1:12" s="339" customFormat="1" ht="12" customHeight="1" x14ac:dyDescent="0.2">
      <c r="D309" s="338"/>
      <c r="E309" s="338"/>
      <c r="F309" s="338"/>
      <c r="G309" s="338"/>
      <c r="H309" s="338"/>
      <c r="I309" s="338"/>
      <c r="J309" s="338"/>
      <c r="K309" s="338"/>
      <c r="L309" s="336"/>
    </row>
    <row r="310" spans="1:12" s="339" customFormat="1" ht="12" customHeight="1" x14ac:dyDescent="0.2">
      <c r="D310" s="338"/>
      <c r="E310" s="338"/>
      <c r="F310" s="338"/>
      <c r="G310" s="338"/>
      <c r="H310" s="338"/>
      <c r="I310" s="338"/>
      <c r="J310" s="338"/>
      <c r="K310" s="338"/>
      <c r="L310" s="336"/>
    </row>
    <row r="311" spans="1:12" s="339" customFormat="1" ht="12" customHeight="1" x14ac:dyDescent="0.2">
      <c r="D311" s="338"/>
      <c r="E311" s="338"/>
      <c r="F311" s="338"/>
      <c r="G311" s="338"/>
      <c r="H311" s="338"/>
      <c r="I311" s="338"/>
      <c r="J311" s="338"/>
      <c r="K311" s="338"/>
      <c r="L311" s="336"/>
    </row>
    <row r="312" spans="1:12" s="339" customFormat="1" ht="12" customHeight="1" x14ac:dyDescent="0.2">
      <c r="D312" s="338"/>
      <c r="E312" s="338"/>
      <c r="F312" s="338"/>
      <c r="G312" s="338"/>
      <c r="H312" s="338"/>
      <c r="I312" s="338"/>
      <c r="J312" s="338"/>
      <c r="K312" s="338"/>
      <c r="L312" s="336"/>
    </row>
    <row r="313" spans="1:12" s="339" customFormat="1" ht="12" customHeight="1" x14ac:dyDescent="0.2">
      <c r="D313" s="338"/>
      <c r="E313" s="338"/>
      <c r="F313" s="338"/>
      <c r="G313" s="338"/>
      <c r="H313" s="338"/>
      <c r="I313" s="338"/>
      <c r="J313" s="338"/>
      <c r="K313" s="338"/>
      <c r="L313" s="336"/>
    </row>
    <row r="314" spans="1:12" s="339" customFormat="1" ht="12" customHeight="1" x14ac:dyDescent="0.2">
      <c r="D314" s="338"/>
      <c r="E314" s="338"/>
      <c r="F314" s="338"/>
      <c r="G314" s="338"/>
      <c r="H314" s="338"/>
      <c r="I314" s="338"/>
      <c r="J314" s="338"/>
      <c r="K314" s="338"/>
      <c r="L314" s="336"/>
    </row>
    <row r="315" spans="1:12" s="339" customFormat="1" ht="12" customHeight="1" x14ac:dyDescent="0.2">
      <c r="D315" s="338"/>
      <c r="E315" s="338"/>
      <c r="F315" s="338"/>
      <c r="G315" s="338"/>
      <c r="H315" s="338"/>
      <c r="I315" s="338"/>
      <c r="J315" s="338"/>
      <c r="K315" s="338"/>
      <c r="L315" s="336"/>
    </row>
    <row r="316" spans="1:12" s="339" customFormat="1" ht="12" customHeight="1" x14ac:dyDescent="0.2">
      <c r="L316" s="336"/>
    </row>
    <row r="317" spans="1:12" s="339" customFormat="1" ht="12" customHeight="1" x14ac:dyDescent="0.2">
      <c r="L317" s="336"/>
    </row>
    <row r="318" spans="1:12" s="339" customFormat="1" ht="12" customHeight="1" x14ac:dyDescent="0.2">
      <c r="L318" s="336"/>
    </row>
    <row r="319" spans="1:12" s="339" customFormat="1" ht="12" customHeight="1" x14ac:dyDescent="0.2">
      <c r="L319" s="336"/>
    </row>
    <row r="320" spans="1:12" s="339" customFormat="1" ht="12" customHeight="1" x14ac:dyDescent="0.2">
      <c r="L320" s="336"/>
    </row>
    <row r="321" spans="12:12" s="339" customFormat="1" ht="12" customHeight="1" x14ac:dyDescent="0.2">
      <c r="L321" s="336"/>
    </row>
    <row r="322" spans="12:12" s="339" customFormat="1" ht="15" customHeight="1" x14ac:dyDescent="0.2">
      <c r="L322" s="336"/>
    </row>
    <row r="323" spans="12:12" s="339" customFormat="1" ht="15" customHeight="1" x14ac:dyDescent="0.2">
      <c r="L323" s="336"/>
    </row>
    <row r="324" spans="12:12" s="339" customFormat="1" ht="15" customHeight="1" x14ac:dyDescent="0.2">
      <c r="L324" s="336"/>
    </row>
    <row r="325" spans="12:12" s="339" customFormat="1" ht="15" customHeight="1" x14ac:dyDescent="0.2">
      <c r="L325" s="336"/>
    </row>
  </sheetData>
  <mergeCells count="55">
    <mergeCell ref="A270:J270"/>
    <mergeCell ref="A289:J289"/>
    <mergeCell ref="A297:J297"/>
    <mergeCell ref="A8:B8"/>
    <mergeCell ref="A9:J9"/>
    <mergeCell ref="A206:J206"/>
    <mergeCell ref="A233:J233"/>
    <mergeCell ref="A267:J267"/>
    <mergeCell ref="B132:B134"/>
    <mergeCell ref="B135:B137"/>
    <mergeCell ref="B138:B140"/>
    <mergeCell ref="B141:B146"/>
    <mergeCell ref="B147:B152"/>
    <mergeCell ref="B153:B156"/>
    <mergeCell ref="B157:B161"/>
    <mergeCell ref="B162:B164"/>
    <mergeCell ref="A5:C6"/>
    <mergeCell ref="A3:F3"/>
    <mergeCell ref="A11:A205"/>
    <mergeCell ref="B12:B14"/>
    <mergeCell ref="B15:B17"/>
    <mergeCell ref="B18:B21"/>
    <mergeCell ref="B23:B28"/>
    <mergeCell ref="B30:B32"/>
    <mergeCell ref="B33:B35"/>
    <mergeCell ref="B37:B42"/>
    <mergeCell ref="B43:B57"/>
    <mergeCell ref="B58:B72"/>
    <mergeCell ref="B73:B93"/>
    <mergeCell ref="B94:B107"/>
    <mergeCell ref="B110:B112"/>
    <mergeCell ref="B113:B126"/>
    <mergeCell ref="B165:B185"/>
    <mergeCell ref="B186:B191"/>
    <mergeCell ref="B192:B195"/>
    <mergeCell ref="B196:B205"/>
    <mergeCell ref="A208:A232"/>
    <mergeCell ref="B208:B211"/>
    <mergeCell ref="B213:B217"/>
    <mergeCell ref="B220:B224"/>
    <mergeCell ref="B225:B227"/>
    <mergeCell ref="B229:B232"/>
    <mergeCell ref="A235:A266"/>
    <mergeCell ref="B235:B237"/>
    <mergeCell ref="B240:B242"/>
    <mergeCell ref="B245:B247"/>
    <mergeCell ref="B250:B252"/>
    <mergeCell ref="B259:B262"/>
    <mergeCell ref="B264:B266"/>
    <mergeCell ref="A299:A301"/>
    <mergeCell ref="A272:A288"/>
    <mergeCell ref="B272:B275"/>
    <mergeCell ref="B277:B288"/>
    <mergeCell ref="A291:A296"/>
    <mergeCell ref="B291:B293"/>
  </mergeCells>
  <hyperlinks>
    <hyperlink ref="K1" location="'Inhalt - Contenu'!A1" display="◄" xr:uid="{00000000-0004-0000-0600-000000000000}"/>
  </hyperlinks>
  <pageMargins left="0.39370078740157483" right="0.39370078740157483" top="0.59055118110236227" bottom="0.59055118110236227" header="0.51181102362204722" footer="0.19685039370078741"/>
  <pageSetup paperSize="9" scale="6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59"/>
  <sheetViews>
    <sheetView showGridLines="0" zoomScaleNormal="100" workbookViewId="0">
      <selection activeCell="C9" sqref="C9"/>
    </sheetView>
  </sheetViews>
  <sheetFormatPr baseColWidth="10" defaultColWidth="13.33203125" defaultRowHeight="12" x14ac:dyDescent="0.2"/>
  <cols>
    <col min="1" max="1" width="8" style="11" customWidth="1"/>
    <col min="2" max="2" width="36" style="5" customWidth="1"/>
    <col min="3" max="3" width="14" style="5" customWidth="1"/>
    <col min="4" max="4" width="17.1640625" style="5" customWidth="1"/>
    <col min="5" max="6" width="16.83203125" style="5" customWidth="1"/>
    <col min="7" max="7" width="15" style="5" customWidth="1"/>
    <col min="8" max="8" width="14.6640625" style="5" customWidth="1"/>
    <col min="9" max="9" width="12.83203125" style="5" customWidth="1"/>
    <col min="10" max="10" width="20.83203125" style="5" customWidth="1"/>
    <col min="11" max="16384" width="13.33203125" style="5"/>
  </cols>
  <sheetData>
    <row r="1" spans="1:21" s="113" customFormat="1" ht="12" customHeight="1" x14ac:dyDescent="0.2">
      <c r="A1" s="111" t="s">
        <v>135</v>
      </c>
      <c r="B1" s="112"/>
      <c r="J1" s="176" t="s">
        <v>6</v>
      </c>
      <c r="L1" s="175"/>
    </row>
    <row r="2" spans="1:21" s="113" customFormat="1" ht="12" customHeight="1" x14ac:dyDescent="0.2">
      <c r="A2" s="111" t="s">
        <v>136</v>
      </c>
      <c r="B2" s="112"/>
      <c r="J2" s="115" t="s">
        <v>137</v>
      </c>
    </row>
    <row r="3" spans="1:21" s="116" customFormat="1" ht="32.1" customHeight="1" x14ac:dyDescent="0.2">
      <c r="A3" s="526" t="s">
        <v>446</v>
      </c>
      <c r="B3" s="542"/>
      <c r="C3" s="542"/>
      <c r="D3" s="542"/>
      <c r="E3" s="543"/>
      <c r="F3" s="543"/>
      <c r="G3" s="544"/>
      <c r="N3" s="154"/>
    </row>
    <row r="4" spans="1:21" x14ac:dyDescent="0.2">
      <c r="A4" s="6"/>
      <c r="B4" s="7"/>
      <c r="C4" s="7"/>
      <c r="D4" s="7"/>
      <c r="E4" s="7"/>
      <c r="F4" s="7"/>
      <c r="G4" s="7"/>
      <c r="H4" s="7"/>
      <c r="I4" s="7"/>
      <c r="J4" s="7"/>
      <c r="N4" s="169"/>
    </row>
    <row r="5" spans="1:21" s="33" customFormat="1" ht="15.75" customHeight="1" x14ac:dyDescent="0.2">
      <c r="A5" s="520" t="s">
        <v>121</v>
      </c>
      <c r="B5" s="521"/>
      <c r="C5" s="103" t="s">
        <v>0</v>
      </c>
      <c r="D5" s="104"/>
      <c r="E5" s="104"/>
      <c r="F5" s="104"/>
      <c r="G5" s="104"/>
      <c r="H5" s="104"/>
      <c r="I5" s="104"/>
      <c r="J5" s="105"/>
    </row>
    <row r="6" spans="1:21" s="33" customFormat="1" ht="11.25" x14ac:dyDescent="0.2">
      <c r="A6" s="522"/>
      <c r="B6" s="523"/>
      <c r="C6" s="106" t="s">
        <v>18</v>
      </c>
      <c r="D6" s="106" t="s">
        <v>31</v>
      </c>
      <c r="E6" s="106" t="s">
        <v>20</v>
      </c>
      <c r="F6" s="107" t="s">
        <v>22</v>
      </c>
      <c r="G6" s="106" t="s">
        <v>19</v>
      </c>
      <c r="H6" s="106" t="s">
        <v>21</v>
      </c>
      <c r="I6" s="106" t="s">
        <v>12</v>
      </c>
      <c r="J6" s="108" t="s">
        <v>99</v>
      </c>
    </row>
    <row r="7" spans="1:21" ht="6" customHeight="1" x14ac:dyDescent="0.2">
      <c r="A7" s="8"/>
      <c r="B7" s="9"/>
      <c r="C7" s="10"/>
      <c r="D7" s="10"/>
      <c r="E7" s="10"/>
      <c r="F7" s="10"/>
      <c r="G7" s="10"/>
      <c r="H7" s="10"/>
      <c r="I7" s="10"/>
      <c r="J7" s="10"/>
      <c r="L7" s="351"/>
      <c r="M7" s="351"/>
      <c r="N7" s="351"/>
      <c r="O7" s="351"/>
      <c r="P7" s="351"/>
      <c r="Q7" s="351"/>
      <c r="R7" s="351"/>
      <c r="S7" s="351"/>
      <c r="T7" s="351"/>
    </row>
    <row r="8" spans="1:21" s="81" customFormat="1" ht="12" customHeight="1" x14ac:dyDescent="0.2">
      <c r="A8" s="524" t="s">
        <v>93</v>
      </c>
      <c r="B8" s="525"/>
      <c r="C8" s="525"/>
      <c r="D8" s="525"/>
      <c r="E8" s="525"/>
      <c r="F8" s="525"/>
      <c r="G8" s="525"/>
      <c r="H8" s="525"/>
      <c r="I8" s="525"/>
      <c r="J8" s="525"/>
      <c r="L8" s="352"/>
      <c r="M8" s="352"/>
      <c r="N8" s="352"/>
      <c r="O8" s="352"/>
      <c r="P8" s="352"/>
      <c r="Q8" s="352"/>
      <c r="R8" s="352"/>
      <c r="S8" s="352"/>
      <c r="T8" s="353"/>
      <c r="U8" s="53"/>
    </row>
    <row r="9" spans="1:21" s="81" customFormat="1" ht="12" customHeight="1" x14ac:dyDescent="0.2">
      <c r="A9" s="219"/>
      <c r="B9" s="88" t="s">
        <v>18</v>
      </c>
      <c r="C9" s="299">
        <v>4750340</v>
      </c>
      <c r="D9" s="299">
        <v>875221</v>
      </c>
      <c r="E9" s="299">
        <v>1698610</v>
      </c>
      <c r="F9" s="299">
        <v>2169519</v>
      </c>
      <c r="G9" s="299">
        <v>2236</v>
      </c>
      <c r="H9" s="299">
        <v>0</v>
      </c>
      <c r="I9" s="299">
        <v>200</v>
      </c>
      <c r="J9" s="299">
        <v>4554</v>
      </c>
      <c r="K9" s="77"/>
      <c r="L9" s="311"/>
      <c r="M9" s="311"/>
      <c r="N9" s="311"/>
      <c r="O9" s="311"/>
      <c r="P9" s="311"/>
      <c r="Q9" s="311"/>
      <c r="R9" s="311"/>
      <c r="S9" s="311"/>
      <c r="T9" s="305"/>
    </row>
    <row r="10" spans="1:21" s="81" customFormat="1" ht="12" customHeight="1" x14ac:dyDescent="0.2">
      <c r="A10" s="88"/>
      <c r="B10" s="89" t="s">
        <v>23</v>
      </c>
      <c r="C10" s="296">
        <v>3706865</v>
      </c>
      <c r="D10" s="296">
        <v>832262</v>
      </c>
      <c r="E10" s="296">
        <v>1367690</v>
      </c>
      <c r="F10" s="296">
        <v>1499923</v>
      </c>
      <c r="G10" s="296">
        <v>2236</v>
      </c>
      <c r="H10" s="296">
        <v>0</v>
      </c>
      <c r="I10" s="296">
        <v>200</v>
      </c>
      <c r="J10" s="296">
        <v>4554</v>
      </c>
      <c r="K10" s="169"/>
      <c r="L10" s="354"/>
      <c r="M10" s="354"/>
      <c r="N10" s="354"/>
      <c r="O10" s="354"/>
      <c r="P10" s="354"/>
      <c r="Q10" s="354"/>
      <c r="R10" s="354"/>
      <c r="S10" s="354"/>
      <c r="T10" s="304"/>
    </row>
    <row r="11" spans="1:21" s="81" customFormat="1" ht="12" customHeight="1" x14ac:dyDescent="0.2">
      <c r="A11" s="88"/>
      <c r="B11" s="89" t="s">
        <v>24</v>
      </c>
      <c r="C11" s="296">
        <v>258144</v>
      </c>
      <c r="D11" s="296">
        <v>36889</v>
      </c>
      <c r="E11" s="296">
        <v>113281</v>
      </c>
      <c r="F11" s="296">
        <v>107974</v>
      </c>
      <c r="G11" s="296">
        <v>0</v>
      </c>
      <c r="H11" s="296">
        <v>0</v>
      </c>
      <c r="I11" s="296">
        <v>0</v>
      </c>
      <c r="J11" s="296">
        <v>0</v>
      </c>
      <c r="K11" s="169"/>
      <c r="L11" s="354"/>
      <c r="M11" s="354"/>
      <c r="N11" s="354"/>
      <c r="O11" s="354"/>
      <c r="P11" s="354"/>
      <c r="Q11" s="354"/>
      <c r="R11" s="354"/>
      <c r="S11" s="354"/>
      <c r="T11" s="304"/>
    </row>
    <row r="12" spans="1:21" s="81" customFormat="1" ht="12" customHeight="1" x14ac:dyDescent="0.2">
      <c r="A12" s="88"/>
      <c r="B12" s="89" t="s">
        <v>25</v>
      </c>
      <c r="C12" s="296">
        <v>393915</v>
      </c>
      <c r="D12" s="296">
        <v>5627</v>
      </c>
      <c r="E12" s="296">
        <v>115553</v>
      </c>
      <c r="F12" s="296">
        <v>272735</v>
      </c>
      <c r="G12" s="296">
        <v>0</v>
      </c>
      <c r="H12" s="296">
        <v>0</v>
      </c>
      <c r="I12" s="296">
        <v>0</v>
      </c>
      <c r="J12" s="296">
        <v>0</v>
      </c>
      <c r="K12" s="169"/>
      <c r="L12" s="354"/>
      <c r="M12" s="354"/>
      <c r="N12" s="354"/>
      <c r="O12" s="354"/>
      <c r="P12" s="354"/>
      <c r="Q12" s="354"/>
      <c r="R12" s="354"/>
      <c r="S12" s="354"/>
      <c r="T12" s="304"/>
    </row>
    <row r="13" spans="1:21" s="81" customFormat="1" ht="12" customHeight="1" x14ac:dyDescent="0.2">
      <c r="A13" s="88"/>
      <c r="B13" s="89" t="s">
        <v>26</v>
      </c>
      <c r="C13" s="296">
        <v>27154</v>
      </c>
      <c r="D13" s="296">
        <v>0</v>
      </c>
      <c r="E13" s="296">
        <v>2880</v>
      </c>
      <c r="F13" s="296">
        <v>24274</v>
      </c>
      <c r="G13" s="296">
        <v>0</v>
      </c>
      <c r="H13" s="296">
        <v>0</v>
      </c>
      <c r="I13" s="296">
        <v>0</v>
      </c>
      <c r="J13" s="296">
        <v>0</v>
      </c>
      <c r="K13" s="169"/>
      <c r="L13" s="354"/>
      <c r="M13" s="354"/>
      <c r="N13" s="354"/>
      <c r="O13" s="354"/>
      <c r="P13" s="354"/>
      <c r="Q13" s="354"/>
      <c r="R13" s="354"/>
      <c r="S13" s="354"/>
      <c r="T13" s="304"/>
    </row>
    <row r="14" spans="1:21" s="81" customFormat="1" ht="12" customHeight="1" x14ac:dyDescent="0.2">
      <c r="A14" s="88"/>
      <c r="B14" s="89" t="s">
        <v>27</v>
      </c>
      <c r="C14" s="296">
        <v>263471</v>
      </c>
      <c r="D14" s="296">
        <v>443</v>
      </c>
      <c r="E14" s="296">
        <v>75693</v>
      </c>
      <c r="F14" s="296">
        <v>187335</v>
      </c>
      <c r="G14" s="296">
        <v>0</v>
      </c>
      <c r="H14" s="296">
        <v>0</v>
      </c>
      <c r="I14" s="296">
        <v>0</v>
      </c>
      <c r="J14" s="296">
        <v>0</v>
      </c>
      <c r="K14" s="169"/>
      <c r="L14" s="354"/>
      <c r="M14" s="354"/>
      <c r="N14" s="354"/>
      <c r="O14" s="354"/>
      <c r="P14" s="354"/>
      <c r="Q14" s="354"/>
      <c r="R14" s="354"/>
      <c r="S14" s="354"/>
      <c r="T14" s="304"/>
    </row>
    <row r="15" spans="1:21" s="81" customFormat="1" ht="12" customHeight="1" x14ac:dyDescent="0.2">
      <c r="A15" s="88"/>
      <c r="B15" s="89" t="s">
        <v>11</v>
      </c>
      <c r="C15" s="296">
        <v>38716</v>
      </c>
      <c r="D15" s="296">
        <v>0</v>
      </c>
      <c r="E15" s="296">
        <v>8056</v>
      </c>
      <c r="F15" s="296">
        <v>30660</v>
      </c>
      <c r="G15" s="296">
        <v>0</v>
      </c>
      <c r="H15" s="296">
        <v>0</v>
      </c>
      <c r="I15" s="296">
        <v>0</v>
      </c>
      <c r="J15" s="296">
        <v>0</v>
      </c>
      <c r="K15" s="169"/>
      <c r="L15" s="354"/>
      <c r="M15" s="354"/>
      <c r="N15" s="354"/>
      <c r="O15" s="354"/>
      <c r="P15" s="354"/>
      <c r="Q15" s="354"/>
      <c r="R15" s="354"/>
      <c r="S15" s="354"/>
      <c r="T15" s="304"/>
    </row>
    <row r="16" spans="1:21" s="81" customFormat="1" ht="12" customHeight="1" x14ac:dyDescent="0.2">
      <c r="A16" s="88"/>
      <c r="B16" s="89" t="s">
        <v>28</v>
      </c>
      <c r="C16" s="296">
        <v>62075</v>
      </c>
      <c r="D16" s="296">
        <v>0</v>
      </c>
      <c r="E16" s="296">
        <v>15457</v>
      </c>
      <c r="F16" s="296">
        <v>46618</v>
      </c>
      <c r="G16" s="296">
        <v>0</v>
      </c>
      <c r="H16" s="296">
        <v>0</v>
      </c>
      <c r="I16" s="296">
        <v>0</v>
      </c>
      <c r="J16" s="296">
        <v>0</v>
      </c>
      <c r="K16" s="169"/>
      <c r="L16" s="354"/>
      <c r="M16" s="354"/>
      <c r="N16" s="354"/>
      <c r="O16" s="354"/>
      <c r="P16" s="354"/>
      <c r="Q16" s="354"/>
      <c r="R16" s="354"/>
      <c r="S16" s="354"/>
      <c r="T16" s="304"/>
    </row>
    <row r="17" spans="1:22" s="81" customFormat="1" ht="12" customHeight="1" x14ac:dyDescent="0.2">
      <c r="A17" s="524" t="s">
        <v>97</v>
      </c>
      <c r="B17" s="525"/>
      <c r="C17" s="525"/>
      <c r="D17" s="525"/>
      <c r="E17" s="525"/>
      <c r="F17" s="525"/>
      <c r="G17" s="525"/>
      <c r="H17" s="525"/>
      <c r="I17" s="525"/>
      <c r="J17" s="525"/>
      <c r="L17" s="355"/>
      <c r="M17" s="355"/>
      <c r="N17" s="355"/>
      <c r="O17" s="355"/>
      <c r="P17" s="355"/>
      <c r="Q17" s="355"/>
      <c r="R17" s="355"/>
      <c r="S17" s="355"/>
      <c r="T17" s="355"/>
    </row>
    <row r="18" spans="1:22" s="81" customFormat="1" ht="12" customHeight="1" x14ac:dyDescent="0.2">
      <c r="A18" s="219"/>
      <c r="B18" s="88" t="s">
        <v>18</v>
      </c>
      <c r="C18" s="299">
        <v>5437212</v>
      </c>
      <c r="D18" s="299">
        <v>988495</v>
      </c>
      <c r="E18" s="299">
        <v>1893993</v>
      </c>
      <c r="F18" s="299">
        <v>2546883</v>
      </c>
      <c r="G18" s="299">
        <v>2378</v>
      </c>
      <c r="H18" s="299">
        <v>0</v>
      </c>
      <c r="I18" s="299">
        <v>270</v>
      </c>
      <c r="J18" s="299">
        <v>5193</v>
      </c>
      <c r="L18" s="356"/>
      <c r="M18" s="356"/>
      <c r="N18" s="356"/>
      <c r="O18" s="356"/>
      <c r="P18" s="356"/>
      <c r="Q18" s="356"/>
      <c r="R18" s="356"/>
      <c r="S18" s="356"/>
      <c r="T18" s="353"/>
    </row>
    <row r="19" spans="1:22" s="81" customFormat="1" ht="12" customHeight="1" x14ac:dyDescent="0.2">
      <c r="A19" s="88"/>
      <c r="B19" s="89" t="s">
        <v>23</v>
      </c>
      <c r="C19" s="296">
        <v>4218093</v>
      </c>
      <c r="D19" s="296">
        <v>941958</v>
      </c>
      <c r="E19" s="296">
        <v>1499253</v>
      </c>
      <c r="F19" s="296">
        <v>1769081</v>
      </c>
      <c r="G19" s="296">
        <v>2338</v>
      </c>
      <c r="H19" s="296">
        <v>0</v>
      </c>
      <c r="I19" s="296">
        <v>270</v>
      </c>
      <c r="J19" s="296">
        <v>5193</v>
      </c>
      <c r="L19" s="357"/>
      <c r="M19" s="357"/>
      <c r="N19" s="357"/>
      <c r="O19" s="357"/>
      <c r="P19" s="357"/>
      <c r="Q19" s="357"/>
      <c r="R19" s="357"/>
      <c r="S19" s="357"/>
      <c r="T19" s="353"/>
    </row>
    <row r="20" spans="1:22" s="81" customFormat="1" ht="12" customHeight="1" x14ac:dyDescent="0.2">
      <c r="A20" s="88"/>
      <c r="B20" s="89" t="s">
        <v>24</v>
      </c>
      <c r="C20" s="296">
        <v>287212</v>
      </c>
      <c r="D20" s="296">
        <v>45849</v>
      </c>
      <c r="E20" s="296">
        <v>128270</v>
      </c>
      <c r="F20" s="296">
        <v>113093</v>
      </c>
      <c r="G20" s="296">
        <v>0</v>
      </c>
      <c r="H20" s="296">
        <v>0</v>
      </c>
      <c r="I20" s="296">
        <v>0</v>
      </c>
      <c r="J20" s="296">
        <v>0</v>
      </c>
      <c r="L20" s="357"/>
      <c r="M20" s="357"/>
      <c r="N20" s="357"/>
      <c r="O20" s="357"/>
      <c r="P20" s="357"/>
      <c r="Q20" s="357"/>
      <c r="R20" s="357"/>
      <c r="S20" s="357"/>
      <c r="T20" s="353"/>
    </row>
    <row r="21" spans="1:22" s="81" customFormat="1" ht="12" customHeight="1" x14ac:dyDescent="0.2">
      <c r="A21" s="88"/>
      <c r="B21" s="89" t="s">
        <v>25</v>
      </c>
      <c r="C21" s="296">
        <v>464761</v>
      </c>
      <c r="D21" s="296">
        <v>359</v>
      </c>
      <c r="E21" s="296">
        <v>137739</v>
      </c>
      <c r="F21" s="296">
        <v>326623</v>
      </c>
      <c r="G21" s="296">
        <v>40</v>
      </c>
      <c r="H21" s="296">
        <v>0</v>
      </c>
      <c r="I21" s="296">
        <v>0</v>
      </c>
      <c r="J21" s="296">
        <v>0</v>
      </c>
      <c r="L21" s="357"/>
      <c r="M21" s="357"/>
      <c r="N21" s="357"/>
      <c r="O21" s="357"/>
      <c r="P21" s="357"/>
      <c r="Q21" s="357"/>
      <c r="R21" s="357"/>
      <c r="S21" s="357"/>
      <c r="T21" s="353"/>
    </row>
    <row r="22" spans="1:22" s="81" customFormat="1" ht="12" customHeight="1" x14ac:dyDescent="0.2">
      <c r="A22" s="88"/>
      <c r="B22" s="89" t="s">
        <v>26</v>
      </c>
      <c r="C22" s="296">
        <v>28262</v>
      </c>
      <c r="D22" s="296">
        <v>0</v>
      </c>
      <c r="E22" s="296">
        <v>3833</v>
      </c>
      <c r="F22" s="296">
        <v>24429</v>
      </c>
      <c r="G22" s="296">
        <v>0</v>
      </c>
      <c r="H22" s="296">
        <v>0</v>
      </c>
      <c r="I22" s="296">
        <v>0</v>
      </c>
      <c r="J22" s="296">
        <v>0</v>
      </c>
      <c r="L22" s="357"/>
      <c r="M22" s="357"/>
      <c r="N22" s="357"/>
      <c r="O22" s="357"/>
      <c r="P22" s="357"/>
      <c r="Q22" s="357"/>
      <c r="R22" s="357"/>
      <c r="S22" s="357"/>
      <c r="T22" s="353"/>
    </row>
    <row r="23" spans="1:22" s="81" customFormat="1" ht="12" customHeight="1" x14ac:dyDescent="0.2">
      <c r="A23" s="88"/>
      <c r="B23" s="89" t="s">
        <v>27</v>
      </c>
      <c r="C23" s="296">
        <v>322006</v>
      </c>
      <c r="D23" s="296">
        <v>329</v>
      </c>
      <c r="E23" s="296">
        <v>99333</v>
      </c>
      <c r="F23" s="296">
        <v>222344</v>
      </c>
      <c r="G23" s="296">
        <v>0</v>
      </c>
      <c r="H23" s="296">
        <v>0</v>
      </c>
      <c r="I23" s="296">
        <v>0</v>
      </c>
      <c r="J23" s="296">
        <v>0</v>
      </c>
      <c r="L23" s="357"/>
      <c r="M23" s="357"/>
      <c r="N23" s="357"/>
      <c r="O23" s="357"/>
      <c r="P23" s="357"/>
      <c r="Q23" s="357"/>
      <c r="R23" s="357"/>
      <c r="S23" s="357"/>
      <c r="T23" s="353"/>
    </row>
    <row r="24" spans="1:22" s="81" customFormat="1" ht="12" customHeight="1" x14ac:dyDescent="0.2">
      <c r="A24" s="88"/>
      <c r="B24" s="89" t="s">
        <v>11</v>
      </c>
      <c r="C24" s="296">
        <v>40312</v>
      </c>
      <c r="D24" s="296">
        <v>0</v>
      </c>
      <c r="E24" s="296">
        <v>7448</v>
      </c>
      <c r="F24" s="296">
        <v>32864</v>
      </c>
      <c r="G24" s="296">
        <v>0</v>
      </c>
      <c r="H24" s="296">
        <v>0</v>
      </c>
      <c r="I24" s="296">
        <v>0</v>
      </c>
      <c r="J24" s="296">
        <v>0</v>
      </c>
      <c r="L24" s="357"/>
      <c r="M24" s="357"/>
      <c r="N24" s="357"/>
      <c r="O24" s="357"/>
      <c r="P24" s="357"/>
      <c r="Q24" s="357"/>
      <c r="R24" s="357"/>
      <c r="S24" s="357"/>
      <c r="T24" s="353"/>
    </row>
    <row r="25" spans="1:22" s="81" customFormat="1" ht="12" customHeight="1" x14ac:dyDescent="0.2">
      <c r="A25" s="88"/>
      <c r="B25" s="89" t="s">
        <v>28</v>
      </c>
      <c r="C25" s="296">
        <v>76566</v>
      </c>
      <c r="D25" s="296">
        <v>0</v>
      </c>
      <c r="E25" s="296">
        <v>18117</v>
      </c>
      <c r="F25" s="296">
        <v>58449</v>
      </c>
      <c r="G25" s="296">
        <v>0</v>
      </c>
      <c r="H25" s="296">
        <v>0</v>
      </c>
      <c r="I25" s="296">
        <v>0</v>
      </c>
      <c r="J25" s="296">
        <v>0</v>
      </c>
      <c r="L25" s="357"/>
      <c r="M25" s="357"/>
      <c r="N25" s="357"/>
      <c r="O25" s="357"/>
      <c r="P25" s="357"/>
      <c r="Q25" s="357"/>
      <c r="R25" s="357"/>
      <c r="S25" s="357"/>
      <c r="T25" s="358"/>
    </row>
    <row r="26" spans="1:22" s="81" customFormat="1" ht="12" customHeight="1" x14ac:dyDescent="0.2">
      <c r="A26" s="524" t="s">
        <v>98</v>
      </c>
      <c r="B26" s="525"/>
      <c r="C26" s="525"/>
      <c r="D26" s="525"/>
      <c r="E26" s="525"/>
      <c r="F26" s="525"/>
      <c r="G26" s="525"/>
      <c r="H26" s="525"/>
      <c r="I26" s="525"/>
      <c r="J26" s="525"/>
      <c r="L26" s="352"/>
      <c r="M26" s="359"/>
      <c r="N26" s="360"/>
      <c r="O26" s="360"/>
      <c r="P26" s="360"/>
      <c r="Q26" s="360"/>
      <c r="R26" s="361"/>
      <c r="S26" s="360"/>
      <c r="T26" s="353"/>
      <c r="U26" s="153"/>
      <c r="V26" s="61"/>
    </row>
    <row r="27" spans="1:22" s="81" customFormat="1" ht="12" customHeight="1" x14ac:dyDescent="0.2">
      <c r="A27" s="219"/>
      <c r="B27" s="88" t="s">
        <v>18</v>
      </c>
      <c r="C27" s="298">
        <v>14.459428167</v>
      </c>
      <c r="D27" s="298">
        <v>12.942331137</v>
      </c>
      <c r="E27" s="298">
        <v>11.502522651</v>
      </c>
      <c r="F27" s="298">
        <v>17.393901597999999</v>
      </c>
      <c r="G27" s="298">
        <v>6.3506261181000001</v>
      </c>
      <c r="H27" s="298">
        <v>0</v>
      </c>
      <c r="I27" s="298">
        <v>35</v>
      </c>
      <c r="J27" s="298">
        <v>14.031620553</v>
      </c>
      <c r="K27" s="174"/>
      <c r="L27" s="362"/>
      <c r="M27" s="362"/>
      <c r="N27" s="362"/>
      <c r="O27" s="362"/>
      <c r="P27" s="362"/>
      <c r="Q27" s="362"/>
      <c r="R27" s="362"/>
      <c r="S27" s="362"/>
      <c r="T27" s="363"/>
    </row>
    <row r="28" spans="1:22" s="81" customFormat="1" ht="12" customHeight="1" x14ac:dyDescent="0.2">
      <c r="A28" s="88"/>
      <c r="B28" s="89" t="s">
        <v>23</v>
      </c>
      <c r="C28" s="298">
        <v>13.791384364000001</v>
      </c>
      <c r="D28" s="298">
        <v>13.180464806</v>
      </c>
      <c r="E28" s="298">
        <v>9.6193581878999996</v>
      </c>
      <c r="F28" s="298">
        <v>17.944787831999999</v>
      </c>
      <c r="G28" s="298">
        <v>4.5617173523999996</v>
      </c>
      <c r="H28" s="298">
        <v>0</v>
      </c>
      <c r="I28" s="298">
        <v>35</v>
      </c>
      <c r="J28" s="298">
        <v>14.031620553</v>
      </c>
      <c r="K28" s="68"/>
      <c r="L28" s="364"/>
      <c r="M28" s="364"/>
      <c r="N28" s="364"/>
      <c r="O28" s="364"/>
      <c r="P28" s="364"/>
      <c r="Q28" s="364"/>
      <c r="R28" s="364"/>
      <c r="S28" s="364"/>
      <c r="T28" s="365"/>
      <c r="U28" s="91"/>
      <c r="V28" s="91"/>
    </row>
    <row r="29" spans="1:22" s="81" customFormat="1" ht="12" customHeight="1" x14ac:dyDescent="0.2">
      <c r="A29" s="88"/>
      <c r="B29" s="89" t="s">
        <v>24</v>
      </c>
      <c r="C29" s="298">
        <v>11.260381801999999</v>
      </c>
      <c r="D29" s="298">
        <v>24.289083467000001</v>
      </c>
      <c r="E29" s="298">
        <v>13.231698166999999</v>
      </c>
      <c r="F29" s="298">
        <v>4.7409561561000002</v>
      </c>
      <c r="G29" s="298">
        <v>0</v>
      </c>
      <c r="H29" s="298">
        <v>0</v>
      </c>
      <c r="I29" s="298">
        <v>0</v>
      </c>
      <c r="J29" s="298">
        <v>0</v>
      </c>
      <c r="K29" s="52"/>
      <c r="L29" s="364"/>
      <c r="M29" s="364"/>
      <c r="N29" s="364"/>
      <c r="O29" s="364"/>
      <c r="P29" s="364"/>
      <c r="Q29" s="364"/>
      <c r="R29" s="364"/>
      <c r="S29" s="366"/>
      <c r="T29" s="307"/>
      <c r="U29" s="91"/>
      <c r="V29" s="91"/>
    </row>
    <row r="30" spans="1:22" s="81" customFormat="1" ht="12" customHeight="1" x14ac:dyDescent="0.2">
      <c r="A30" s="88"/>
      <c r="B30" s="89" t="s">
        <v>25</v>
      </c>
      <c r="C30" s="298">
        <v>17.985098308000001</v>
      </c>
      <c r="D30" s="301">
        <v>-93.620046209999998</v>
      </c>
      <c r="E30" s="298">
        <v>19.199847688999998</v>
      </c>
      <c r="F30" s="298">
        <v>19.758373512999999</v>
      </c>
      <c r="G30" s="298" t="s">
        <v>94</v>
      </c>
      <c r="H30" s="298">
        <v>0</v>
      </c>
      <c r="I30" s="298">
        <v>0</v>
      </c>
      <c r="J30" s="298">
        <v>0</v>
      </c>
      <c r="K30" s="52"/>
      <c r="L30" s="364"/>
      <c r="M30" s="364"/>
      <c r="N30" s="364"/>
      <c r="O30" s="364"/>
      <c r="P30" s="364"/>
      <c r="Q30" s="364"/>
      <c r="R30" s="364"/>
      <c r="S30" s="364"/>
      <c r="T30" s="307"/>
      <c r="U30" s="91"/>
      <c r="V30" s="91"/>
    </row>
    <row r="31" spans="1:22" s="81" customFormat="1" ht="12" customHeight="1" x14ac:dyDescent="0.2">
      <c r="A31" s="88"/>
      <c r="B31" s="89" t="s">
        <v>26</v>
      </c>
      <c r="C31" s="298">
        <v>4.0804301391999998</v>
      </c>
      <c r="D31" s="298">
        <v>0</v>
      </c>
      <c r="E31" s="298">
        <v>33.090277778000001</v>
      </c>
      <c r="F31" s="298">
        <v>0.63854329740000004</v>
      </c>
      <c r="G31" s="298">
        <v>0</v>
      </c>
      <c r="H31" s="298">
        <v>0</v>
      </c>
      <c r="I31" s="298">
        <v>0</v>
      </c>
      <c r="J31" s="298">
        <v>0</v>
      </c>
      <c r="K31" s="91"/>
      <c r="L31" s="364"/>
      <c r="M31" s="364"/>
      <c r="N31" s="364"/>
      <c r="O31" s="364"/>
      <c r="P31" s="364"/>
      <c r="Q31" s="364"/>
      <c r="R31" s="364"/>
      <c r="S31" s="364"/>
      <c r="T31" s="367"/>
      <c r="U31" s="91"/>
      <c r="V31" s="91"/>
    </row>
    <row r="32" spans="1:22" s="81" customFormat="1" ht="12" customHeight="1" x14ac:dyDescent="0.2">
      <c r="A32" s="88"/>
      <c r="B32" s="89" t="s">
        <v>27</v>
      </c>
      <c r="C32" s="298">
        <v>22.216866371999998</v>
      </c>
      <c r="D32" s="301">
        <v>-25.733634309999999</v>
      </c>
      <c r="E32" s="298">
        <v>31.231421663999999</v>
      </c>
      <c r="F32" s="298">
        <v>18.687912029</v>
      </c>
      <c r="G32" s="298">
        <v>0</v>
      </c>
      <c r="H32" s="298">
        <v>0</v>
      </c>
      <c r="I32" s="298">
        <v>0</v>
      </c>
      <c r="J32" s="298">
        <v>0</v>
      </c>
      <c r="L32" s="298"/>
      <c r="M32" s="298"/>
      <c r="N32" s="298"/>
      <c r="O32" s="298"/>
      <c r="P32" s="298"/>
      <c r="Q32" s="298"/>
      <c r="R32" s="298"/>
      <c r="S32" s="298"/>
      <c r="T32" s="353"/>
      <c r="U32" s="91"/>
      <c r="V32" s="91"/>
    </row>
    <row r="33" spans="1:22" s="81" customFormat="1" ht="12" customHeight="1" x14ac:dyDescent="0.2">
      <c r="A33" s="88"/>
      <c r="B33" s="89" t="s">
        <v>11</v>
      </c>
      <c r="C33" s="298">
        <v>4.1223266866000001</v>
      </c>
      <c r="D33" s="298">
        <v>0</v>
      </c>
      <c r="E33" s="301">
        <v>-7.5471698109999998</v>
      </c>
      <c r="F33" s="298">
        <v>7.1885192433</v>
      </c>
      <c r="G33" s="298">
        <v>0</v>
      </c>
      <c r="H33" s="298">
        <v>0</v>
      </c>
      <c r="I33" s="298">
        <v>0</v>
      </c>
      <c r="J33" s="298">
        <v>0</v>
      </c>
      <c r="L33" s="301"/>
      <c r="M33" s="298"/>
      <c r="N33" s="301"/>
      <c r="O33" s="298"/>
      <c r="P33" s="298"/>
      <c r="Q33" s="298"/>
      <c r="R33" s="298"/>
      <c r="S33" s="298"/>
      <c r="T33" s="353"/>
      <c r="U33" s="91"/>
      <c r="V33" s="91"/>
    </row>
    <row r="34" spans="1:22" s="81" customFormat="1" ht="16.5" customHeight="1" x14ac:dyDescent="0.2">
      <c r="A34" s="238"/>
      <c r="B34" s="239" t="s">
        <v>28</v>
      </c>
      <c r="C34" s="303">
        <v>23.344341522000001</v>
      </c>
      <c r="D34" s="303">
        <v>0</v>
      </c>
      <c r="E34" s="303">
        <v>17.209031506999999</v>
      </c>
      <c r="F34" s="303">
        <v>25.378609121</v>
      </c>
      <c r="G34" s="303">
        <v>0</v>
      </c>
      <c r="H34" s="303">
        <v>0</v>
      </c>
      <c r="I34" s="303">
        <v>0</v>
      </c>
      <c r="J34" s="303">
        <v>0</v>
      </c>
      <c r="L34" s="368"/>
      <c r="M34" s="368"/>
      <c r="N34" s="368"/>
      <c r="O34" s="368"/>
      <c r="P34" s="368"/>
      <c r="Q34" s="368"/>
      <c r="R34" s="368"/>
      <c r="S34" s="368"/>
      <c r="T34" s="353"/>
      <c r="U34" s="91"/>
      <c r="V34" s="91"/>
    </row>
    <row r="35" spans="1:22" s="307" customFormat="1" ht="13.5" customHeight="1" x14ac:dyDescent="0.2">
      <c r="A35" s="321" t="s">
        <v>80</v>
      </c>
      <c r="B35" s="322"/>
      <c r="G35" s="304"/>
      <c r="I35" s="304"/>
      <c r="J35" s="304"/>
      <c r="K35" s="304"/>
      <c r="L35" s="369"/>
      <c r="M35" s="369"/>
      <c r="N35" s="369"/>
      <c r="O35" s="370"/>
      <c r="P35" s="370"/>
      <c r="Q35" s="370"/>
      <c r="R35" s="370"/>
      <c r="S35" s="370"/>
      <c r="T35" s="367"/>
      <c r="U35" s="367"/>
      <c r="V35" s="367"/>
    </row>
    <row r="36" spans="1:22" s="52" customFormat="1" ht="23.25" customHeight="1" x14ac:dyDescent="0.2">
      <c r="A36" s="545" t="s">
        <v>112</v>
      </c>
      <c r="B36" s="546"/>
      <c r="C36" s="546"/>
      <c r="D36" s="546"/>
      <c r="E36" s="546"/>
      <c r="F36" s="546"/>
      <c r="G36" s="546"/>
      <c r="H36" s="546"/>
      <c r="I36" s="546"/>
      <c r="J36" s="546"/>
      <c r="K36" s="152"/>
      <c r="L36" s="309"/>
      <c r="M36" s="309"/>
      <c r="N36" s="309"/>
      <c r="O36" s="309"/>
      <c r="P36" s="309"/>
      <c r="Q36" s="309"/>
      <c r="R36" s="309"/>
      <c r="S36" s="309"/>
      <c r="T36" s="309"/>
      <c r="U36" s="152"/>
    </row>
    <row r="37" spans="1:22" s="52" customFormat="1" ht="23.25" customHeight="1" x14ac:dyDescent="0.2">
      <c r="A37" s="547" t="s">
        <v>92</v>
      </c>
      <c r="B37" s="548"/>
      <c r="C37" s="548"/>
      <c r="D37" s="548"/>
      <c r="E37" s="548"/>
      <c r="F37" s="548"/>
      <c r="G37" s="548"/>
      <c r="H37" s="548"/>
      <c r="I37" s="548"/>
      <c r="J37" s="548"/>
      <c r="K37" s="259"/>
      <c r="L37" s="259"/>
      <c r="M37" s="259"/>
      <c r="N37" s="60"/>
      <c r="O37" s="54"/>
      <c r="P37" s="200"/>
      <c r="Q37" s="200"/>
    </row>
    <row r="38" spans="1:22" s="52" customFormat="1" ht="35.25" customHeight="1" x14ac:dyDescent="0.2">
      <c r="A38" s="539" t="s">
        <v>113</v>
      </c>
      <c r="B38" s="540"/>
      <c r="C38" s="540"/>
      <c r="D38" s="540"/>
      <c r="E38" s="540"/>
      <c r="F38" s="540"/>
      <c r="G38" s="540"/>
      <c r="H38" s="540"/>
      <c r="I38" s="540"/>
      <c r="J38" s="540"/>
      <c r="K38" s="279"/>
      <c r="L38" s="279"/>
      <c r="M38" s="153"/>
      <c r="O38" s="54"/>
      <c r="P38" s="200"/>
      <c r="Q38" s="200"/>
    </row>
    <row r="39" spans="1:22" s="33" customFormat="1" ht="48.75" customHeight="1" x14ac:dyDescent="0.2">
      <c r="A39" s="541" t="s">
        <v>90</v>
      </c>
      <c r="B39" s="540"/>
      <c r="C39" s="540"/>
      <c r="D39" s="540"/>
      <c r="E39" s="540"/>
      <c r="F39" s="540"/>
      <c r="G39" s="540"/>
      <c r="H39" s="540"/>
      <c r="I39" s="540"/>
      <c r="J39" s="540"/>
      <c r="K39" s="279"/>
      <c r="L39" s="279"/>
      <c r="M39" s="153"/>
      <c r="P39" s="200"/>
      <c r="Q39" s="201"/>
    </row>
    <row r="40" spans="1:22" x14ac:dyDescent="0.2">
      <c r="A40" s="57" t="s">
        <v>82</v>
      </c>
      <c r="B40" s="57"/>
      <c r="C40" s="152"/>
      <c r="D40" s="152"/>
      <c r="E40" s="152"/>
      <c r="F40" s="153"/>
      <c r="G40" s="152"/>
      <c r="H40" s="152"/>
      <c r="I40" s="152"/>
      <c r="J40" s="153"/>
      <c r="K40" s="206"/>
      <c r="L40" s="206"/>
      <c r="M40" s="33"/>
      <c r="P40" s="200"/>
      <c r="Q40" s="200"/>
    </row>
    <row r="41" spans="1:22" x14ac:dyDescent="0.2">
      <c r="A41" s="57" t="s">
        <v>65</v>
      </c>
      <c r="B41" s="57"/>
      <c r="C41" s="152"/>
      <c r="D41" s="152"/>
      <c r="E41" s="152"/>
      <c r="F41" s="153"/>
      <c r="G41" s="152"/>
      <c r="H41" s="152"/>
      <c r="I41" s="152"/>
      <c r="J41" s="153"/>
      <c r="K41" s="203"/>
      <c r="L41" s="203"/>
    </row>
    <row r="42" spans="1:22" x14ac:dyDescent="0.2">
      <c r="B42" s="203"/>
      <c r="C42" s="203"/>
      <c r="D42" s="203"/>
      <c r="E42" s="203"/>
      <c r="F42" s="203"/>
      <c r="G42" s="203"/>
      <c r="H42" s="203"/>
      <c r="I42" s="203"/>
      <c r="J42" s="203"/>
      <c r="K42" s="225"/>
    </row>
    <row r="43" spans="1:22" x14ac:dyDescent="0.2">
      <c r="B43" s="203"/>
      <c r="C43" s="203"/>
      <c r="D43" s="203"/>
      <c r="E43" s="203"/>
      <c r="F43" s="203"/>
      <c r="G43" s="203"/>
      <c r="H43" s="203"/>
      <c r="I43" s="203"/>
      <c r="J43" s="203"/>
      <c r="K43" s="203"/>
    </row>
    <row r="44" spans="1:22" x14ac:dyDescent="0.2">
      <c r="C44" s="203"/>
      <c r="D44" s="203"/>
      <c r="E44" s="203"/>
      <c r="F44" s="203"/>
      <c r="G44" s="203"/>
      <c r="H44" s="203"/>
      <c r="I44" s="203"/>
      <c r="J44" s="203"/>
      <c r="K44" s="203"/>
    </row>
    <row r="45" spans="1:22" x14ac:dyDescent="0.2">
      <c r="C45" s="203"/>
      <c r="D45" s="203"/>
      <c r="E45" s="203"/>
      <c r="F45" s="203"/>
      <c r="G45" s="203"/>
      <c r="H45" s="203"/>
      <c r="I45" s="203"/>
      <c r="J45" s="203"/>
      <c r="K45" s="203"/>
    </row>
    <row r="46" spans="1:22" x14ac:dyDescent="0.2">
      <c r="C46" s="203"/>
      <c r="D46" s="203"/>
      <c r="E46" s="203"/>
      <c r="F46" s="203"/>
      <c r="G46" s="203"/>
      <c r="H46" s="203"/>
      <c r="I46" s="203"/>
      <c r="J46" s="203"/>
      <c r="K46" s="203"/>
    </row>
    <row r="47" spans="1:22" x14ac:dyDescent="0.2">
      <c r="C47" s="203"/>
      <c r="D47" s="203"/>
      <c r="E47" s="203"/>
      <c r="F47" s="203"/>
      <c r="G47" s="203"/>
      <c r="H47" s="203"/>
      <c r="I47" s="203"/>
      <c r="J47" s="203"/>
      <c r="K47" s="203"/>
    </row>
    <row r="48" spans="1:22" x14ac:dyDescent="0.2">
      <c r="C48" s="203"/>
      <c r="D48" s="203"/>
      <c r="E48" s="203"/>
      <c r="F48" s="203"/>
      <c r="G48" s="203"/>
      <c r="H48" s="203"/>
      <c r="I48" s="203"/>
      <c r="J48" s="203"/>
      <c r="K48" s="203"/>
    </row>
    <row r="49" spans="3:11" x14ac:dyDescent="0.2">
      <c r="C49" s="203"/>
      <c r="D49" s="203"/>
      <c r="E49" s="203"/>
      <c r="F49" s="203"/>
      <c r="G49" s="203"/>
      <c r="H49" s="203"/>
      <c r="I49" s="203"/>
      <c r="J49" s="203"/>
      <c r="K49" s="203"/>
    </row>
    <row r="50" spans="3:11" x14ac:dyDescent="0.2">
      <c r="C50" s="203"/>
      <c r="D50" s="203"/>
      <c r="E50" s="203"/>
      <c r="F50" s="203"/>
      <c r="G50" s="203"/>
      <c r="H50" s="203"/>
      <c r="I50" s="203"/>
      <c r="J50" s="203"/>
      <c r="K50" s="203"/>
    </row>
    <row r="51" spans="3:11" x14ac:dyDescent="0.2">
      <c r="C51" s="203"/>
      <c r="D51" s="203"/>
      <c r="E51" s="203"/>
      <c r="F51" s="203"/>
      <c r="G51" s="203"/>
      <c r="H51" s="203"/>
      <c r="I51" s="203"/>
      <c r="J51" s="203"/>
      <c r="K51" s="203"/>
    </row>
    <row r="52" spans="3:11" x14ac:dyDescent="0.2">
      <c r="C52" s="203"/>
      <c r="D52" s="203"/>
      <c r="E52" s="203"/>
      <c r="F52" s="203"/>
      <c r="G52" s="203"/>
      <c r="H52" s="203"/>
      <c r="I52" s="203"/>
      <c r="J52" s="203"/>
      <c r="K52" s="203"/>
    </row>
    <row r="53" spans="3:11" x14ac:dyDescent="0.2">
      <c r="C53" s="203"/>
      <c r="D53" s="203"/>
      <c r="E53" s="203"/>
      <c r="F53" s="203"/>
      <c r="G53" s="203"/>
      <c r="H53" s="203"/>
      <c r="I53" s="203"/>
      <c r="J53" s="203"/>
      <c r="K53" s="203"/>
    </row>
    <row r="54" spans="3:11" x14ac:dyDescent="0.2">
      <c r="C54" s="203"/>
      <c r="D54" s="203"/>
      <c r="E54" s="203"/>
      <c r="F54" s="203"/>
      <c r="G54" s="203"/>
      <c r="H54" s="203"/>
      <c r="I54" s="203"/>
      <c r="J54" s="203"/>
      <c r="K54" s="203"/>
    </row>
    <row r="55" spans="3:11" x14ac:dyDescent="0.2">
      <c r="C55" s="203"/>
      <c r="D55" s="203"/>
      <c r="E55" s="203"/>
      <c r="F55" s="203"/>
      <c r="G55" s="203"/>
      <c r="H55" s="203"/>
      <c r="I55" s="203"/>
      <c r="J55" s="203"/>
      <c r="K55" s="203"/>
    </row>
    <row r="56" spans="3:11" x14ac:dyDescent="0.2">
      <c r="C56" s="203"/>
      <c r="D56" s="203"/>
      <c r="E56" s="203"/>
      <c r="F56" s="203"/>
      <c r="G56" s="203"/>
      <c r="H56" s="203"/>
      <c r="I56" s="203"/>
      <c r="J56" s="203"/>
      <c r="K56" s="203"/>
    </row>
    <row r="57" spans="3:11" x14ac:dyDescent="0.2">
      <c r="C57" s="203"/>
      <c r="D57" s="203"/>
      <c r="E57" s="203"/>
      <c r="F57" s="203"/>
      <c r="G57" s="203"/>
      <c r="H57" s="203"/>
      <c r="I57" s="203"/>
      <c r="J57" s="203"/>
      <c r="K57" s="203"/>
    </row>
    <row r="58" spans="3:11" x14ac:dyDescent="0.2">
      <c r="C58" s="203"/>
      <c r="D58" s="203"/>
      <c r="E58" s="203"/>
      <c r="F58" s="203"/>
      <c r="G58" s="203"/>
      <c r="H58" s="203"/>
      <c r="I58" s="203"/>
      <c r="J58" s="203"/>
      <c r="K58" s="203"/>
    </row>
    <row r="59" spans="3:11" x14ac:dyDescent="0.2">
      <c r="C59" s="203"/>
      <c r="D59" s="203"/>
      <c r="E59" s="203"/>
      <c r="F59" s="203"/>
      <c r="G59" s="203"/>
      <c r="H59" s="203"/>
      <c r="I59" s="203"/>
      <c r="J59" s="203"/>
      <c r="K59" s="203"/>
    </row>
  </sheetData>
  <mergeCells count="9">
    <mergeCell ref="A38:J38"/>
    <mergeCell ref="A39:J39"/>
    <mergeCell ref="A3:G3"/>
    <mergeCell ref="A36:J36"/>
    <mergeCell ref="A37:J37"/>
    <mergeCell ref="A17:J17"/>
    <mergeCell ref="A26:J26"/>
    <mergeCell ref="A5:B6"/>
    <mergeCell ref="A8:J8"/>
  </mergeCells>
  <hyperlinks>
    <hyperlink ref="J1" location="'Inhalt - Contenu'!A1" display="◄" xr:uid="{00000000-0004-0000-0700-000000000000}"/>
  </hyperlinks>
  <pageMargins left="0.59055118110236227" right="0.59055118110236227" top="0.59055118110236227" bottom="0.59055118110236227" header="0.51181102362204722" footer="0.51181102362204722"/>
  <pageSetup paperSize="9" scale="60" orientation="portrait" r:id="rId1"/>
  <headerFooter alignWithMargins="0"/>
  <ignoredErrors>
    <ignoredError sqref="A8:K8 A17:K17 W8:XFD8 W17:XFD1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679"/>
  <sheetViews>
    <sheetView showGridLines="0" zoomScaleNormal="100" workbookViewId="0">
      <selection activeCell="D8" sqref="D8"/>
    </sheetView>
  </sheetViews>
  <sheetFormatPr baseColWidth="10" defaultRowHeight="11.25" x14ac:dyDescent="0.2"/>
  <cols>
    <col min="1" max="1" width="3.83203125" customWidth="1"/>
    <col min="2" max="2" width="28.1640625" customWidth="1"/>
    <col min="3" max="3" width="35.6640625" style="34" customWidth="1"/>
    <col min="4" max="4" width="13.6640625" style="212" customWidth="1"/>
    <col min="5" max="5" width="15.6640625" style="212" customWidth="1"/>
    <col min="6" max="6" width="17.1640625" style="212" customWidth="1"/>
    <col min="7" max="7" width="13.33203125" style="212" customWidth="1"/>
    <col min="8" max="9" width="13.5" style="212" customWidth="1"/>
    <col min="10" max="10" width="10.33203125" style="212" customWidth="1"/>
    <col min="11" max="11" width="18.5" style="212" customWidth="1"/>
    <col min="13" max="13" width="13.5" style="400" customWidth="1"/>
    <col min="14" max="16" width="12" style="385"/>
    <col min="17" max="17" width="13.5" style="400" customWidth="1"/>
    <col min="18" max="18" width="10.33203125" style="400" customWidth="1"/>
    <col min="19" max="25" width="12" style="385"/>
  </cols>
  <sheetData>
    <row r="1" spans="1:25" s="113" customFormat="1" ht="12" customHeight="1" x14ac:dyDescent="0.2">
      <c r="A1" s="165" t="s">
        <v>138</v>
      </c>
      <c r="B1" s="116"/>
      <c r="C1" s="195"/>
      <c r="D1" s="210"/>
      <c r="E1" s="210"/>
      <c r="F1" s="210"/>
      <c r="G1" s="210"/>
      <c r="H1" s="210"/>
      <c r="I1" s="210"/>
      <c r="J1" s="210"/>
      <c r="K1" s="114" t="s">
        <v>6</v>
      </c>
      <c r="M1" s="376"/>
      <c r="N1" s="377"/>
      <c r="O1" s="378"/>
      <c r="P1" s="377"/>
      <c r="Q1" s="376"/>
      <c r="R1" s="376"/>
      <c r="S1" s="377"/>
      <c r="T1" s="377"/>
      <c r="U1" s="377"/>
      <c r="V1" s="377"/>
      <c r="W1" s="377"/>
      <c r="X1" s="377"/>
      <c r="Y1" s="377"/>
    </row>
    <row r="2" spans="1:25" s="113" customFormat="1" ht="12" customHeight="1" x14ac:dyDescent="0.2">
      <c r="A2" s="111" t="s">
        <v>140</v>
      </c>
      <c r="B2" s="116"/>
      <c r="C2" s="195"/>
      <c r="D2" s="210"/>
      <c r="E2" s="210"/>
      <c r="F2" s="210"/>
      <c r="G2" s="210"/>
      <c r="H2" s="210"/>
      <c r="I2" s="210"/>
      <c r="J2" s="117"/>
      <c r="K2" s="115" t="s">
        <v>139</v>
      </c>
      <c r="L2" s="154"/>
      <c r="M2" s="376"/>
      <c r="N2" s="379"/>
      <c r="O2" s="379"/>
      <c r="P2" s="379"/>
      <c r="Q2" s="379"/>
      <c r="R2" s="379"/>
      <c r="S2" s="379"/>
      <c r="T2" s="379"/>
      <c r="U2" s="379"/>
      <c r="V2" s="377"/>
      <c r="W2" s="377"/>
      <c r="X2" s="377"/>
      <c r="Y2" s="377"/>
    </row>
    <row r="3" spans="1:25" s="372" customFormat="1" ht="32.1" customHeight="1" x14ac:dyDescent="0.2">
      <c r="A3" s="549" t="s">
        <v>447</v>
      </c>
      <c r="B3" s="550"/>
      <c r="C3" s="550"/>
      <c r="D3" s="550"/>
      <c r="E3" s="551"/>
      <c r="F3" s="551"/>
      <c r="G3" s="371"/>
      <c r="H3" s="371"/>
      <c r="I3" s="371"/>
      <c r="J3" s="371"/>
      <c r="K3" s="371"/>
      <c r="L3" s="169"/>
      <c r="M3" s="380"/>
      <c r="N3" s="381"/>
      <c r="O3" s="381"/>
      <c r="P3" s="381"/>
      <c r="Q3" s="381"/>
      <c r="R3" s="381"/>
      <c r="S3" s="381"/>
      <c r="T3" s="381"/>
      <c r="U3" s="381"/>
      <c r="V3" s="382"/>
      <c r="W3" s="382"/>
      <c r="X3" s="382"/>
      <c r="Y3" s="382"/>
    </row>
    <row r="4" spans="1:25" ht="12" x14ac:dyDescent="0.2">
      <c r="A4" s="26"/>
      <c r="B4" s="35"/>
      <c r="C4" s="26"/>
      <c r="D4" s="211"/>
      <c r="E4" s="211"/>
      <c r="F4" s="211"/>
      <c r="G4" s="211"/>
      <c r="H4" s="211"/>
      <c r="I4" s="211"/>
      <c r="J4" s="211"/>
      <c r="K4" s="211"/>
      <c r="M4" s="383"/>
      <c r="N4" s="384"/>
      <c r="O4" s="384"/>
      <c r="P4" s="384"/>
      <c r="Q4" s="384"/>
      <c r="R4" s="384"/>
      <c r="S4" s="384"/>
      <c r="T4" s="384"/>
      <c r="U4" s="384"/>
    </row>
    <row r="5" spans="1:25" s="1" customFormat="1" ht="12" customHeight="1" x14ac:dyDescent="0.2">
      <c r="A5" s="520" t="s">
        <v>134</v>
      </c>
      <c r="B5" s="552"/>
      <c r="C5" s="553"/>
      <c r="D5" s="213" t="s">
        <v>0</v>
      </c>
      <c r="E5" s="214"/>
      <c r="F5" s="214"/>
      <c r="G5" s="214"/>
      <c r="H5" s="214"/>
      <c r="I5" s="214"/>
      <c r="J5" s="214"/>
      <c r="K5" s="214"/>
      <c r="M5" s="386"/>
      <c r="N5" s="387"/>
      <c r="O5" s="387"/>
      <c r="P5" s="387"/>
      <c r="Q5" s="386"/>
      <c r="R5" s="386"/>
      <c r="S5" s="387"/>
      <c r="T5" s="387"/>
      <c r="U5" s="387"/>
      <c r="V5" s="387"/>
      <c r="W5" s="387"/>
      <c r="X5" s="387"/>
      <c r="Y5" s="387"/>
    </row>
    <row r="6" spans="1:25" s="1" customFormat="1" x14ac:dyDescent="0.2">
      <c r="A6" s="522"/>
      <c r="B6" s="522"/>
      <c r="C6" s="554"/>
      <c r="D6" s="280" t="s">
        <v>18</v>
      </c>
      <c r="E6" s="281" t="s">
        <v>31</v>
      </c>
      <c r="F6" s="281" t="s">
        <v>20</v>
      </c>
      <c r="G6" s="282" t="s">
        <v>22</v>
      </c>
      <c r="H6" s="281" t="s">
        <v>19</v>
      </c>
      <c r="I6" s="281" t="s">
        <v>21</v>
      </c>
      <c r="J6" s="281" t="s">
        <v>12</v>
      </c>
      <c r="K6" s="283" t="s">
        <v>99</v>
      </c>
      <c r="M6" s="388"/>
      <c r="N6" s="387"/>
      <c r="O6" s="387"/>
      <c r="P6" s="387"/>
      <c r="Q6" s="386"/>
      <c r="R6" s="386"/>
      <c r="S6" s="387"/>
      <c r="T6" s="387"/>
      <c r="U6" s="387"/>
      <c r="V6" s="387"/>
      <c r="W6" s="387"/>
      <c r="X6" s="387"/>
      <c r="Y6" s="387"/>
    </row>
    <row r="7" spans="1:25" s="1" customFormat="1" ht="6" customHeight="1" x14ac:dyDescent="0.2">
      <c r="A7" s="168"/>
      <c r="B7" s="166"/>
      <c r="C7" s="192"/>
      <c r="D7" s="77"/>
      <c r="E7" s="77"/>
      <c r="F7" s="77"/>
      <c r="G7" s="77"/>
      <c r="H7" s="77"/>
      <c r="I7" s="77"/>
      <c r="J7" s="77"/>
      <c r="K7" s="77"/>
      <c r="M7" s="379"/>
      <c r="N7" s="387"/>
      <c r="O7" s="387"/>
      <c r="P7" s="387"/>
      <c r="Q7" s="379"/>
      <c r="R7" s="379"/>
      <c r="S7" s="387"/>
      <c r="T7" s="387"/>
      <c r="U7" s="387"/>
      <c r="V7" s="387"/>
      <c r="W7" s="387"/>
      <c r="X7" s="387"/>
      <c r="Y7" s="387"/>
    </row>
    <row r="8" spans="1:25" s="94" customFormat="1" ht="15" customHeight="1" x14ac:dyDescent="0.2">
      <c r="A8" s="537" t="s">
        <v>18</v>
      </c>
      <c r="B8" s="537"/>
      <c r="C8" s="191"/>
      <c r="D8" s="299">
        <v>5437212</v>
      </c>
      <c r="E8" s="299">
        <v>988495</v>
      </c>
      <c r="F8" s="299">
        <v>1893993</v>
      </c>
      <c r="G8" s="299">
        <v>2546883</v>
      </c>
      <c r="H8" s="299">
        <v>2378</v>
      </c>
      <c r="I8" s="299">
        <v>0</v>
      </c>
      <c r="J8" s="299">
        <v>270</v>
      </c>
      <c r="K8" s="299">
        <v>5193</v>
      </c>
      <c r="L8" s="375"/>
      <c r="M8" s="389"/>
      <c r="N8" s="389"/>
      <c r="O8" s="389"/>
      <c r="P8" s="389"/>
      <c r="Q8" s="389"/>
      <c r="R8" s="389"/>
      <c r="S8" s="389"/>
      <c r="T8" s="389"/>
      <c r="U8" s="389"/>
      <c r="V8" s="389"/>
      <c r="W8" s="390"/>
      <c r="X8" s="390"/>
      <c r="Y8" s="390"/>
    </row>
    <row r="9" spans="1:25" s="94" customFormat="1" ht="12" customHeight="1" x14ac:dyDescent="0.2">
      <c r="A9" s="524" t="s">
        <v>23</v>
      </c>
      <c r="B9" s="525"/>
      <c r="C9" s="525"/>
      <c r="D9" s="525"/>
      <c r="E9" s="525"/>
      <c r="F9" s="525"/>
      <c r="G9" s="525"/>
      <c r="H9" s="525"/>
      <c r="I9" s="525"/>
      <c r="J9" s="525"/>
      <c r="K9" s="347"/>
      <c r="L9" s="118"/>
      <c r="M9" s="391"/>
      <c r="N9" s="392"/>
      <c r="O9" s="392"/>
      <c r="P9" s="393"/>
      <c r="Q9" s="393"/>
      <c r="R9" s="393"/>
      <c r="S9" s="393"/>
      <c r="T9" s="393"/>
      <c r="U9" s="393"/>
      <c r="V9" s="393"/>
      <c r="W9" s="393"/>
      <c r="X9" s="394"/>
      <c r="Y9" s="394"/>
    </row>
    <row r="10" spans="1:25" s="101" customFormat="1" ht="12" customHeight="1" x14ac:dyDescent="0.2">
      <c r="A10" s="166"/>
      <c r="B10" s="180" t="s">
        <v>18</v>
      </c>
      <c r="C10" s="253"/>
      <c r="D10" s="299">
        <v>4218093</v>
      </c>
      <c r="E10" s="299">
        <v>941958</v>
      </c>
      <c r="F10" s="299">
        <v>1499253</v>
      </c>
      <c r="G10" s="299">
        <v>1769081</v>
      </c>
      <c r="H10" s="299">
        <v>2338</v>
      </c>
      <c r="I10" s="299">
        <v>0</v>
      </c>
      <c r="J10" s="299">
        <v>270</v>
      </c>
      <c r="K10" s="299">
        <v>5193</v>
      </c>
      <c r="M10" s="389"/>
      <c r="N10" s="389"/>
      <c r="O10" s="389"/>
      <c r="P10" s="389"/>
      <c r="Q10" s="389"/>
      <c r="R10" s="389"/>
      <c r="S10" s="389"/>
      <c r="T10" s="389"/>
      <c r="U10" s="389"/>
      <c r="V10" s="389"/>
      <c r="W10" s="392"/>
      <c r="X10" s="395"/>
      <c r="Y10" s="395"/>
    </row>
    <row r="11" spans="1:25" ht="12" customHeight="1" x14ac:dyDescent="0.2">
      <c r="A11" s="556"/>
      <c r="B11" s="373" t="s">
        <v>150</v>
      </c>
      <c r="C11" s="373" t="s">
        <v>151</v>
      </c>
      <c r="D11" s="296">
        <v>14032</v>
      </c>
      <c r="E11" s="296">
        <v>7944</v>
      </c>
      <c r="F11" s="296">
        <v>2355</v>
      </c>
      <c r="G11" s="296">
        <v>3733</v>
      </c>
      <c r="H11" s="296">
        <v>0</v>
      </c>
      <c r="I11" s="296">
        <v>0</v>
      </c>
      <c r="J11" s="296">
        <v>0</v>
      </c>
      <c r="K11" s="296">
        <v>0</v>
      </c>
    </row>
    <row r="12" spans="1:25" ht="12" customHeight="1" x14ac:dyDescent="0.2">
      <c r="A12" s="556"/>
      <c r="B12" s="555" t="s">
        <v>152</v>
      </c>
      <c r="C12" s="373" t="s">
        <v>149</v>
      </c>
      <c r="D12" s="296">
        <v>103975</v>
      </c>
      <c r="E12" s="296">
        <v>12348</v>
      </c>
      <c r="F12" s="296">
        <v>21414</v>
      </c>
      <c r="G12" s="296">
        <v>65020</v>
      </c>
      <c r="H12" s="296">
        <v>0</v>
      </c>
      <c r="I12" s="296">
        <v>0</v>
      </c>
      <c r="J12" s="296">
        <v>0</v>
      </c>
      <c r="K12" s="296">
        <v>5193</v>
      </c>
    </row>
    <row r="13" spans="1:25" ht="12" customHeight="1" x14ac:dyDescent="0.2">
      <c r="A13" s="556"/>
      <c r="B13" s="556"/>
      <c r="C13" s="373" t="s">
        <v>153</v>
      </c>
      <c r="D13" s="296">
        <v>5378</v>
      </c>
      <c r="E13" s="296">
        <v>0</v>
      </c>
      <c r="F13" s="296">
        <v>403</v>
      </c>
      <c r="G13" s="296">
        <v>4975</v>
      </c>
      <c r="H13" s="296">
        <v>0</v>
      </c>
      <c r="I13" s="296">
        <v>0</v>
      </c>
      <c r="J13" s="296">
        <v>0</v>
      </c>
      <c r="K13" s="296">
        <v>0</v>
      </c>
    </row>
    <row r="14" spans="1:25" ht="12" customHeight="1" x14ac:dyDescent="0.2">
      <c r="A14" s="556"/>
      <c r="B14" s="556"/>
      <c r="C14" s="373" t="s">
        <v>448</v>
      </c>
      <c r="D14" s="296">
        <v>557</v>
      </c>
      <c r="E14" s="296">
        <v>0</v>
      </c>
      <c r="F14" s="296">
        <v>28</v>
      </c>
      <c r="G14" s="296">
        <v>529</v>
      </c>
      <c r="H14" s="296">
        <v>0</v>
      </c>
      <c r="I14" s="296">
        <v>0</v>
      </c>
      <c r="J14" s="296">
        <v>0</v>
      </c>
      <c r="K14" s="296">
        <v>0</v>
      </c>
    </row>
    <row r="15" spans="1:25" ht="12" customHeight="1" x14ac:dyDescent="0.2">
      <c r="A15" s="556"/>
      <c r="B15" s="556"/>
      <c r="C15" s="373" t="s">
        <v>449</v>
      </c>
      <c r="D15" s="296">
        <v>697</v>
      </c>
      <c r="E15" s="296">
        <v>0</v>
      </c>
      <c r="F15" s="296">
        <v>333</v>
      </c>
      <c r="G15" s="296">
        <v>364</v>
      </c>
      <c r="H15" s="296">
        <v>0</v>
      </c>
      <c r="I15" s="296">
        <v>0</v>
      </c>
      <c r="J15" s="296">
        <v>0</v>
      </c>
      <c r="K15" s="296">
        <v>0</v>
      </c>
    </row>
    <row r="16" spans="1:25" ht="12" customHeight="1" x14ac:dyDescent="0.2">
      <c r="A16" s="556"/>
      <c r="B16" s="556"/>
      <c r="C16" s="373" t="s">
        <v>154</v>
      </c>
      <c r="D16" s="296">
        <v>96527</v>
      </c>
      <c r="E16" s="296">
        <v>12348</v>
      </c>
      <c r="F16" s="296">
        <v>20428</v>
      </c>
      <c r="G16" s="296">
        <v>58558</v>
      </c>
      <c r="H16" s="296">
        <v>0</v>
      </c>
      <c r="I16" s="296">
        <v>0</v>
      </c>
      <c r="J16" s="296">
        <v>0</v>
      </c>
      <c r="K16" s="296">
        <v>5193</v>
      </c>
    </row>
    <row r="17" spans="1:11" ht="12" customHeight="1" x14ac:dyDescent="0.2">
      <c r="A17" s="556"/>
      <c r="B17" s="556"/>
      <c r="C17" s="373" t="s">
        <v>169</v>
      </c>
      <c r="D17" s="296">
        <v>816</v>
      </c>
      <c r="E17" s="296">
        <v>0</v>
      </c>
      <c r="F17" s="296">
        <v>222</v>
      </c>
      <c r="G17" s="296">
        <v>594</v>
      </c>
      <c r="H17" s="296">
        <v>0</v>
      </c>
      <c r="I17" s="296">
        <v>0</v>
      </c>
      <c r="J17" s="296">
        <v>0</v>
      </c>
      <c r="K17" s="296">
        <v>0</v>
      </c>
    </row>
    <row r="18" spans="1:11" ht="12" customHeight="1" x14ac:dyDescent="0.2">
      <c r="A18" s="556"/>
      <c r="B18" s="373" t="s">
        <v>450</v>
      </c>
      <c r="C18" s="373" t="s">
        <v>169</v>
      </c>
      <c r="D18" s="296">
        <v>5</v>
      </c>
      <c r="E18" s="296">
        <v>0</v>
      </c>
      <c r="F18" s="296">
        <v>5</v>
      </c>
      <c r="G18" s="296">
        <v>0</v>
      </c>
      <c r="H18" s="296">
        <v>0</v>
      </c>
      <c r="I18" s="296">
        <v>0</v>
      </c>
      <c r="J18" s="296">
        <v>0</v>
      </c>
      <c r="K18" s="296">
        <v>0</v>
      </c>
    </row>
    <row r="19" spans="1:11" ht="12" customHeight="1" x14ac:dyDescent="0.2">
      <c r="A19" s="556"/>
      <c r="B19" s="555" t="s">
        <v>155</v>
      </c>
      <c r="C19" s="373" t="s">
        <v>149</v>
      </c>
      <c r="D19" s="296">
        <v>73187</v>
      </c>
      <c r="E19" s="296">
        <v>0</v>
      </c>
      <c r="F19" s="296">
        <v>55617</v>
      </c>
      <c r="G19" s="296">
        <v>17570</v>
      </c>
      <c r="H19" s="296">
        <v>0</v>
      </c>
      <c r="I19" s="296">
        <v>0</v>
      </c>
      <c r="J19" s="296">
        <v>0</v>
      </c>
      <c r="K19" s="296">
        <v>0</v>
      </c>
    </row>
    <row r="20" spans="1:11" ht="12" customHeight="1" x14ac:dyDescent="0.2">
      <c r="A20" s="556"/>
      <c r="B20" s="556"/>
      <c r="C20" s="373" t="s">
        <v>156</v>
      </c>
      <c r="D20" s="296">
        <v>73085</v>
      </c>
      <c r="E20" s="296">
        <v>0</v>
      </c>
      <c r="F20" s="296">
        <v>55617</v>
      </c>
      <c r="G20" s="296">
        <v>17468</v>
      </c>
      <c r="H20" s="296">
        <v>0</v>
      </c>
      <c r="I20" s="296">
        <v>0</v>
      </c>
      <c r="J20" s="296">
        <v>0</v>
      </c>
      <c r="K20" s="296">
        <v>0</v>
      </c>
    </row>
    <row r="21" spans="1:11" ht="12" customHeight="1" x14ac:dyDescent="0.2">
      <c r="A21" s="556"/>
      <c r="B21" s="556"/>
      <c r="C21" s="373" t="s">
        <v>169</v>
      </c>
      <c r="D21" s="296">
        <v>102</v>
      </c>
      <c r="E21" s="296">
        <v>0</v>
      </c>
      <c r="F21" s="296">
        <v>0</v>
      </c>
      <c r="G21" s="296">
        <v>102</v>
      </c>
      <c r="H21" s="296">
        <v>0</v>
      </c>
      <c r="I21" s="296">
        <v>0</v>
      </c>
      <c r="J21" s="296">
        <v>0</v>
      </c>
      <c r="K21" s="296">
        <v>0</v>
      </c>
    </row>
    <row r="22" spans="1:11" ht="12" customHeight="1" x14ac:dyDescent="0.2">
      <c r="A22" s="556"/>
      <c r="B22" s="555" t="s">
        <v>158</v>
      </c>
      <c r="C22" s="373" t="s">
        <v>149</v>
      </c>
      <c r="D22" s="296">
        <v>17400</v>
      </c>
      <c r="E22" s="296">
        <v>12448</v>
      </c>
      <c r="F22" s="296">
        <v>414</v>
      </c>
      <c r="G22" s="296">
        <v>4538</v>
      </c>
      <c r="H22" s="296">
        <v>0</v>
      </c>
      <c r="I22" s="296">
        <v>0</v>
      </c>
      <c r="J22" s="296">
        <v>0</v>
      </c>
      <c r="K22" s="296">
        <v>0</v>
      </c>
    </row>
    <row r="23" spans="1:11" ht="12" customHeight="1" x14ac:dyDescent="0.2">
      <c r="A23" s="556"/>
      <c r="B23" s="556"/>
      <c r="C23" s="373" t="s">
        <v>159</v>
      </c>
      <c r="D23" s="296">
        <v>5292</v>
      </c>
      <c r="E23" s="296">
        <v>5284</v>
      </c>
      <c r="F23" s="296">
        <v>0</v>
      </c>
      <c r="G23" s="296">
        <v>8</v>
      </c>
      <c r="H23" s="296">
        <v>0</v>
      </c>
      <c r="I23" s="296">
        <v>0</v>
      </c>
      <c r="J23" s="296">
        <v>0</v>
      </c>
      <c r="K23" s="296">
        <v>0</v>
      </c>
    </row>
    <row r="24" spans="1:11" ht="12" customHeight="1" x14ac:dyDescent="0.2">
      <c r="A24" s="556"/>
      <c r="B24" s="556"/>
      <c r="C24" s="373" t="s">
        <v>160</v>
      </c>
      <c r="D24" s="296">
        <v>4901</v>
      </c>
      <c r="E24" s="296">
        <v>0</v>
      </c>
      <c r="F24" s="296">
        <v>414</v>
      </c>
      <c r="G24" s="296">
        <v>4487</v>
      </c>
      <c r="H24" s="296">
        <v>0</v>
      </c>
      <c r="I24" s="296">
        <v>0</v>
      </c>
      <c r="J24" s="296">
        <v>0</v>
      </c>
      <c r="K24" s="296">
        <v>0</v>
      </c>
    </row>
    <row r="25" spans="1:11" ht="12" customHeight="1" x14ac:dyDescent="0.2">
      <c r="A25" s="556"/>
      <c r="B25" s="556"/>
      <c r="C25" s="373" t="s">
        <v>161</v>
      </c>
      <c r="D25" s="296">
        <v>7164</v>
      </c>
      <c r="E25" s="296">
        <v>7164</v>
      </c>
      <c r="F25" s="296">
        <v>0</v>
      </c>
      <c r="G25" s="296">
        <v>0</v>
      </c>
      <c r="H25" s="296">
        <v>0</v>
      </c>
      <c r="I25" s="296">
        <v>0</v>
      </c>
      <c r="J25" s="296">
        <v>0</v>
      </c>
      <c r="K25" s="296">
        <v>0</v>
      </c>
    </row>
    <row r="26" spans="1:11" ht="12" customHeight="1" x14ac:dyDescent="0.2">
      <c r="A26" s="556"/>
      <c r="B26" s="556"/>
      <c r="C26" s="373" t="s">
        <v>169</v>
      </c>
      <c r="D26" s="296">
        <v>43</v>
      </c>
      <c r="E26" s="296">
        <v>0</v>
      </c>
      <c r="F26" s="296">
        <v>0</v>
      </c>
      <c r="G26" s="296">
        <v>43</v>
      </c>
      <c r="H26" s="296">
        <v>0</v>
      </c>
      <c r="I26" s="296">
        <v>0</v>
      </c>
      <c r="J26" s="296">
        <v>0</v>
      </c>
      <c r="K26" s="296">
        <v>0</v>
      </c>
    </row>
    <row r="27" spans="1:11" ht="12" customHeight="1" x14ac:dyDescent="0.2">
      <c r="A27" s="556"/>
      <c r="B27" s="555" t="s">
        <v>162</v>
      </c>
      <c r="C27" s="373" t="s">
        <v>149</v>
      </c>
      <c r="D27" s="296">
        <v>19615</v>
      </c>
      <c r="E27" s="296">
        <v>6017</v>
      </c>
      <c r="F27" s="296">
        <v>6194</v>
      </c>
      <c r="G27" s="296">
        <v>7404</v>
      </c>
      <c r="H27" s="296">
        <v>0</v>
      </c>
      <c r="I27" s="296">
        <v>0</v>
      </c>
      <c r="J27" s="296">
        <v>0</v>
      </c>
      <c r="K27" s="296">
        <v>0</v>
      </c>
    </row>
    <row r="28" spans="1:11" ht="12" customHeight="1" x14ac:dyDescent="0.2">
      <c r="A28" s="556"/>
      <c r="B28" s="556"/>
      <c r="C28" s="373" t="s">
        <v>163</v>
      </c>
      <c r="D28" s="296">
        <v>18796</v>
      </c>
      <c r="E28" s="296">
        <v>6017</v>
      </c>
      <c r="F28" s="296">
        <v>6019</v>
      </c>
      <c r="G28" s="296">
        <v>6760</v>
      </c>
      <c r="H28" s="296">
        <v>0</v>
      </c>
      <c r="I28" s="296">
        <v>0</v>
      </c>
      <c r="J28" s="296">
        <v>0</v>
      </c>
      <c r="K28" s="296">
        <v>0</v>
      </c>
    </row>
    <row r="29" spans="1:11" ht="12" customHeight="1" x14ac:dyDescent="0.2">
      <c r="A29" s="556"/>
      <c r="B29" s="556"/>
      <c r="C29" s="373" t="s">
        <v>451</v>
      </c>
      <c r="D29" s="296">
        <v>819</v>
      </c>
      <c r="E29" s="296">
        <v>0</v>
      </c>
      <c r="F29" s="296">
        <v>175</v>
      </c>
      <c r="G29" s="296">
        <v>644</v>
      </c>
      <c r="H29" s="296">
        <v>0</v>
      </c>
      <c r="I29" s="296">
        <v>0</v>
      </c>
      <c r="J29" s="296">
        <v>0</v>
      </c>
      <c r="K29" s="296">
        <v>0</v>
      </c>
    </row>
    <row r="30" spans="1:11" ht="12" customHeight="1" x14ac:dyDescent="0.2">
      <c r="A30" s="556"/>
      <c r="B30" s="555" t="s">
        <v>164</v>
      </c>
      <c r="C30" s="373" t="s">
        <v>149</v>
      </c>
      <c r="D30" s="296">
        <v>26647</v>
      </c>
      <c r="E30" s="296">
        <v>11817</v>
      </c>
      <c r="F30" s="296">
        <v>3053</v>
      </c>
      <c r="G30" s="296">
        <v>11731</v>
      </c>
      <c r="H30" s="296">
        <v>46</v>
      </c>
      <c r="I30" s="296">
        <v>0</v>
      </c>
      <c r="J30" s="296">
        <v>0</v>
      </c>
      <c r="K30" s="296">
        <v>0</v>
      </c>
    </row>
    <row r="31" spans="1:11" ht="12" customHeight="1" x14ac:dyDescent="0.2">
      <c r="A31" s="556"/>
      <c r="B31" s="556"/>
      <c r="C31" s="373" t="s">
        <v>165</v>
      </c>
      <c r="D31" s="296">
        <v>2244</v>
      </c>
      <c r="E31" s="296">
        <v>0</v>
      </c>
      <c r="F31" s="296">
        <v>678</v>
      </c>
      <c r="G31" s="296">
        <v>1566</v>
      </c>
      <c r="H31" s="296">
        <v>0</v>
      </c>
      <c r="I31" s="296">
        <v>0</v>
      </c>
      <c r="J31" s="296">
        <v>0</v>
      </c>
      <c r="K31" s="296">
        <v>0</v>
      </c>
    </row>
    <row r="32" spans="1:11" ht="12" customHeight="1" x14ac:dyDescent="0.2">
      <c r="A32" s="556"/>
      <c r="B32" s="556"/>
      <c r="C32" s="373" t="s">
        <v>166</v>
      </c>
      <c r="D32" s="296">
        <v>773</v>
      </c>
      <c r="E32" s="296">
        <v>0</v>
      </c>
      <c r="F32" s="296">
        <v>8</v>
      </c>
      <c r="G32" s="296">
        <v>765</v>
      </c>
      <c r="H32" s="296">
        <v>0</v>
      </c>
      <c r="I32" s="296">
        <v>0</v>
      </c>
      <c r="J32" s="296">
        <v>0</v>
      </c>
      <c r="K32" s="296">
        <v>0</v>
      </c>
    </row>
    <row r="33" spans="1:11" ht="12" customHeight="1" x14ac:dyDescent="0.2">
      <c r="A33" s="556"/>
      <c r="B33" s="556"/>
      <c r="C33" s="373" t="s">
        <v>167</v>
      </c>
      <c r="D33" s="296">
        <v>7927</v>
      </c>
      <c r="E33" s="296">
        <v>3560</v>
      </c>
      <c r="F33" s="296">
        <v>1574</v>
      </c>
      <c r="G33" s="296">
        <v>2793</v>
      </c>
      <c r="H33" s="296">
        <v>0</v>
      </c>
      <c r="I33" s="296">
        <v>0</v>
      </c>
      <c r="J33" s="296">
        <v>0</v>
      </c>
      <c r="K33" s="296">
        <v>0</v>
      </c>
    </row>
    <row r="34" spans="1:11" ht="12" customHeight="1" x14ac:dyDescent="0.2">
      <c r="A34" s="556"/>
      <c r="B34" s="556"/>
      <c r="C34" s="373" t="s">
        <v>168</v>
      </c>
      <c r="D34" s="296">
        <v>15393</v>
      </c>
      <c r="E34" s="296">
        <v>8257</v>
      </c>
      <c r="F34" s="296">
        <v>788</v>
      </c>
      <c r="G34" s="296">
        <v>6348</v>
      </c>
      <c r="H34" s="296">
        <v>0</v>
      </c>
      <c r="I34" s="296">
        <v>0</v>
      </c>
      <c r="J34" s="296">
        <v>0</v>
      </c>
      <c r="K34" s="296">
        <v>0</v>
      </c>
    </row>
    <row r="35" spans="1:11" ht="12" customHeight="1" x14ac:dyDescent="0.2">
      <c r="A35" s="556"/>
      <c r="B35" s="556"/>
      <c r="C35" s="373" t="s">
        <v>169</v>
      </c>
      <c r="D35" s="296">
        <v>310</v>
      </c>
      <c r="E35" s="296">
        <v>0</v>
      </c>
      <c r="F35" s="296">
        <v>5</v>
      </c>
      <c r="G35" s="296">
        <v>259</v>
      </c>
      <c r="H35" s="296">
        <v>46</v>
      </c>
      <c r="I35" s="296">
        <v>0</v>
      </c>
      <c r="J35" s="296">
        <v>0</v>
      </c>
      <c r="K35" s="296">
        <v>0</v>
      </c>
    </row>
    <row r="36" spans="1:11" ht="12" customHeight="1" x14ac:dyDescent="0.2">
      <c r="A36" s="556"/>
      <c r="B36" s="555" t="s">
        <v>170</v>
      </c>
      <c r="C36" s="373" t="s">
        <v>149</v>
      </c>
      <c r="D36" s="296">
        <v>22645</v>
      </c>
      <c r="E36" s="296">
        <v>4223</v>
      </c>
      <c r="F36" s="296">
        <v>2231</v>
      </c>
      <c r="G36" s="296">
        <v>16049</v>
      </c>
      <c r="H36" s="296">
        <v>142</v>
      </c>
      <c r="I36" s="296">
        <v>0</v>
      </c>
      <c r="J36" s="296">
        <v>0</v>
      </c>
      <c r="K36" s="296">
        <v>0</v>
      </c>
    </row>
    <row r="37" spans="1:11" ht="12" customHeight="1" x14ac:dyDescent="0.2">
      <c r="A37" s="556"/>
      <c r="B37" s="556"/>
      <c r="C37" s="373" t="s">
        <v>171</v>
      </c>
      <c r="D37" s="296">
        <v>22388</v>
      </c>
      <c r="E37" s="296">
        <v>4223</v>
      </c>
      <c r="F37" s="296">
        <v>2160</v>
      </c>
      <c r="G37" s="296">
        <v>15863</v>
      </c>
      <c r="H37" s="296">
        <v>142</v>
      </c>
      <c r="I37" s="296">
        <v>0</v>
      </c>
      <c r="J37" s="296">
        <v>0</v>
      </c>
      <c r="K37" s="296">
        <v>0</v>
      </c>
    </row>
    <row r="38" spans="1:11" ht="12" customHeight="1" x14ac:dyDescent="0.2">
      <c r="A38" s="556"/>
      <c r="B38" s="556"/>
      <c r="C38" s="373" t="s">
        <v>169</v>
      </c>
      <c r="D38" s="296">
        <v>257</v>
      </c>
      <c r="E38" s="296">
        <v>0</v>
      </c>
      <c r="F38" s="296">
        <v>71</v>
      </c>
      <c r="G38" s="296">
        <v>186</v>
      </c>
      <c r="H38" s="296">
        <v>0</v>
      </c>
      <c r="I38" s="296">
        <v>0</v>
      </c>
      <c r="J38" s="296">
        <v>0</v>
      </c>
      <c r="K38" s="296">
        <v>0</v>
      </c>
    </row>
    <row r="39" spans="1:11" ht="12" customHeight="1" x14ac:dyDescent="0.2">
      <c r="A39" s="556"/>
      <c r="B39" s="555" t="s">
        <v>172</v>
      </c>
      <c r="C39" s="373" t="s">
        <v>149</v>
      </c>
      <c r="D39" s="296">
        <v>42739</v>
      </c>
      <c r="E39" s="296">
        <v>6805</v>
      </c>
      <c r="F39" s="296">
        <v>16272</v>
      </c>
      <c r="G39" s="296">
        <v>19616</v>
      </c>
      <c r="H39" s="296">
        <v>46</v>
      </c>
      <c r="I39" s="296">
        <v>0</v>
      </c>
      <c r="J39" s="296">
        <v>0</v>
      </c>
      <c r="K39" s="296">
        <v>0</v>
      </c>
    </row>
    <row r="40" spans="1:11" ht="12" customHeight="1" x14ac:dyDescent="0.2">
      <c r="A40" s="556"/>
      <c r="B40" s="556"/>
      <c r="C40" s="373" t="s">
        <v>174</v>
      </c>
      <c r="D40" s="296">
        <v>42318</v>
      </c>
      <c r="E40" s="296">
        <v>6736</v>
      </c>
      <c r="F40" s="296">
        <v>16243</v>
      </c>
      <c r="G40" s="296">
        <v>19339</v>
      </c>
      <c r="H40" s="296">
        <v>0</v>
      </c>
      <c r="I40" s="296">
        <v>0</v>
      </c>
      <c r="J40" s="296">
        <v>0</v>
      </c>
      <c r="K40" s="296">
        <v>0</v>
      </c>
    </row>
    <row r="41" spans="1:11" ht="12" customHeight="1" x14ac:dyDescent="0.2">
      <c r="A41" s="556"/>
      <c r="B41" s="556"/>
      <c r="C41" s="373" t="s">
        <v>169</v>
      </c>
      <c r="D41" s="296">
        <v>421</v>
      </c>
      <c r="E41" s="296">
        <v>69</v>
      </c>
      <c r="F41" s="296">
        <v>29</v>
      </c>
      <c r="G41" s="296">
        <v>277</v>
      </c>
      <c r="H41" s="296">
        <v>46</v>
      </c>
      <c r="I41" s="296">
        <v>0</v>
      </c>
      <c r="J41" s="296">
        <v>0</v>
      </c>
      <c r="K41" s="296">
        <v>0</v>
      </c>
    </row>
    <row r="42" spans="1:11" ht="12" customHeight="1" x14ac:dyDescent="0.2">
      <c r="A42" s="556"/>
      <c r="B42" s="555" t="s">
        <v>175</v>
      </c>
      <c r="C42" s="373" t="s">
        <v>149</v>
      </c>
      <c r="D42" s="296">
        <v>68085</v>
      </c>
      <c r="E42" s="296">
        <v>11482</v>
      </c>
      <c r="F42" s="296">
        <v>26363</v>
      </c>
      <c r="G42" s="296">
        <v>30240</v>
      </c>
      <c r="H42" s="296">
        <v>0</v>
      </c>
      <c r="I42" s="296">
        <v>0</v>
      </c>
      <c r="J42" s="296">
        <v>0</v>
      </c>
      <c r="K42" s="296">
        <v>0</v>
      </c>
    </row>
    <row r="43" spans="1:11" ht="12" customHeight="1" x14ac:dyDescent="0.2">
      <c r="A43" s="556"/>
      <c r="B43" s="556"/>
      <c r="C43" s="373" t="s">
        <v>452</v>
      </c>
      <c r="D43" s="296">
        <v>972</v>
      </c>
      <c r="E43" s="296">
        <v>0</v>
      </c>
      <c r="F43" s="296">
        <v>242</v>
      </c>
      <c r="G43" s="296">
        <v>730</v>
      </c>
      <c r="H43" s="296">
        <v>0</v>
      </c>
      <c r="I43" s="296">
        <v>0</v>
      </c>
      <c r="J43" s="296">
        <v>0</v>
      </c>
      <c r="K43" s="296">
        <v>0</v>
      </c>
    </row>
    <row r="44" spans="1:11" ht="12" customHeight="1" x14ac:dyDescent="0.2">
      <c r="A44" s="556"/>
      <c r="B44" s="556"/>
      <c r="C44" s="373" t="s">
        <v>453</v>
      </c>
      <c r="D44" s="296">
        <v>503</v>
      </c>
      <c r="E44" s="296">
        <v>0</v>
      </c>
      <c r="F44" s="296">
        <v>83</v>
      </c>
      <c r="G44" s="296">
        <v>420</v>
      </c>
      <c r="H44" s="296">
        <v>0</v>
      </c>
      <c r="I44" s="296">
        <v>0</v>
      </c>
      <c r="J44" s="296">
        <v>0</v>
      </c>
      <c r="K44" s="296">
        <v>0</v>
      </c>
    </row>
    <row r="45" spans="1:11" ht="12" customHeight="1" x14ac:dyDescent="0.2">
      <c r="A45" s="556"/>
      <c r="B45" s="556"/>
      <c r="C45" s="373" t="s">
        <v>454</v>
      </c>
      <c r="D45" s="296">
        <v>2421</v>
      </c>
      <c r="E45" s="296">
        <v>0</v>
      </c>
      <c r="F45" s="296">
        <v>886</v>
      </c>
      <c r="G45" s="296">
        <v>1535</v>
      </c>
      <c r="H45" s="296">
        <v>0</v>
      </c>
      <c r="I45" s="296">
        <v>0</v>
      </c>
      <c r="J45" s="296">
        <v>0</v>
      </c>
      <c r="K45" s="296">
        <v>0</v>
      </c>
    </row>
    <row r="46" spans="1:11" ht="12" customHeight="1" x14ac:dyDescent="0.2">
      <c r="A46" s="556"/>
      <c r="B46" s="556"/>
      <c r="C46" s="373" t="s">
        <v>176</v>
      </c>
      <c r="D46" s="296">
        <v>64120</v>
      </c>
      <c r="E46" s="296">
        <v>11426</v>
      </c>
      <c r="F46" s="296">
        <v>25152</v>
      </c>
      <c r="G46" s="296">
        <v>27542</v>
      </c>
      <c r="H46" s="296">
        <v>0</v>
      </c>
      <c r="I46" s="296">
        <v>0</v>
      </c>
      <c r="J46" s="296">
        <v>0</v>
      </c>
      <c r="K46" s="296">
        <v>0</v>
      </c>
    </row>
    <row r="47" spans="1:11" ht="12" customHeight="1" x14ac:dyDescent="0.2">
      <c r="A47" s="556"/>
      <c r="B47" s="556"/>
      <c r="C47" s="373" t="s">
        <v>169</v>
      </c>
      <c r="D47" s="296">
        <v>69</v>
      </c>
      <c r="E47" s="296">
        <v>56</v>
      </c>
      <c r="F47" s="296">
        <v>0</v>
      </c>
      <c r="G47" s="296">
        <v>13</v>
      </c>
      <c r="H47" s="296">
        <v>0</v>
      </c>
      <c r="I47" s="296">
        <v>0</v>
      </c>
      <c r="J47" s="296">
        <v>0</v>
      </c>
      <c r="K47" s="296">
        <v>0</v>
      </c>
    </row>
    <row r="48" spans="1:11" ht="12" customHeight="1" x14ac:dyDescent="0.2">
      <c r="A48" s="556"/>
      <c r="B48" s="373" t="s">
        <v>177</v>
      </c>
      <c r="C48" s="373" t="s">
        <v>178</v>
      </c>
      <c r="D48" s="296">
        <v>5551</v>
      </c>
      <c r="E48" s="296">
        <v>0</v>
      </c>
      <c r="F48" s="296">
        <v>1241</v>
      </c>
      <c r="G48" s="296">
        <v>4310</v>
      </c>
      <c r="H48" s="296">
        <v>0</v>
      </c>
      <c r="I48" s="296">
        <v>0</v>
      </c>
      <c r="J48" s="296">
        <v>0</v>
      </c>
      <c r="K48" s="296">
        <v>0</v>
      </c>
    </row>
    <row r="49" spans="1:11" ht="12" customHeight="1" x14ac:dyDescent="0.2">
      <c r="A49" s="556"/>
      <c r="B49" s="373" t="s">
        <v>455</v>
      </c>
      <c r="C49" s="373" t="s">
        <v>169</v>
      </c>
      <c r="D49" s="296">
        <v>45</v>
      </c>
      <c r="E49" s="296">
        <v>0</v>
      </c>
      <c r="F49" s="296">
        <v>10</v>
      </c>
      <c r="G49" s="296">
        <v>35</v>
      </c>
      <c r="H49" s="296">
        <v>0</v>
      </c>
      <c r="I49" s="296">
        <v>0</v>
      </c>
      <c r="J49" s="296">
        <v>0</v>
      </c>
      <c r="K49" s="296">
        <v>0</v>
      </c>
    </row>
    <row r="50" spans="1:11" ht="12" customHeight="1" x14ac:dyDescent="0.2">
      <c r="A50" s="556"/>
      <c r="B50" s="555" t="s">
        <v>179</v>
      </c>
      <c r="C50" s="373" t="s">
        <v>149</v>
      </c>
      <c r="D50" s="296">
        <v>27294</v>
      </c>
      <c r="E50" s="296">
        <v>0</v>
      </c>
      <c r="F50" s="296">
        <v>8010</v>
      </c>
      <c r="G50" s="296">
        <v>19284</v>
      </c>
      <c r="H50" s="296">
        <v>0</v>
      </c>
      <c r="I50" s="296">
        <v>0</v>
      </c>
      <c r="J50" s="296">
        <v>0</v>
      </c>
      <c r="K50" s="296">
        <v>0</v>
      </c>
    </row>
    <row r="51" spans="1:11" ht="12" customHeight="1" x14ac:dyDescent="0.2">
      <c r="A51" s="556"/>
      <c r="B51" s="556"/>
      <c r="C51" s="373" t="s">
        <v>180</v>
      </c>
      <c r="D51" s="296">
        <v>19773</v>
      </c>
      <c r="E51" s="296">
        <v>0</v>
      </c>
      <c r="F51" s="296">
        <v>6082</v>
      </c>
      <c r="G51" s="296">
        <v>13691</v>
      </c>
      <c r="H51" s="296">
        <v>0</v>
      </c>
      <c r="I51" s="296">
        <v>0</v>
      </c>
      <c r="J51" s="296">
        <v>0</v>
      </c>
      <c r="K51" s="296">
        <v>0</v>
      </c>
    </row>
    <row r="52" spans="1:11" ht="12" customHeight="1" x14ac:dyDescent="0.2">
      <c r="A52" s="556"/>
      <c r="B52" s="556"/>
      <c r="C52" s="373" t="s">
        <v>456</v>
      </c>
      <c r="D52" s="296">
        <v>658</v>
      </c>
      <c r="E52" s="296">
        <v>0</v>
      </c>
      <c r="F52" s="296">
        <v>184</v>
      </c>
      <c r="G52" s="296">
        <v>474</v>
      </c>
      <c r="H52" s="296">
        <v>0</v>
      </c>
      <c r="I52" s="296">
        <v>0</v>
      </c>
      <c r="J52" s="296">
        <v>0</v>
      </c>
      <c r="K52" s="296">
        <v>0</v>
      </c>
    </row>
    <row r="53" spans="1:11" ht="12" customHeight="1" x14ac:dyDescent="0.2">
      <c r="A53" s="556"/>
      <c r="B53" s="556"/>
      <c r="C53" s="373" t="s">
        <v>181</v>
      </c>
      <c r="D53" s="296">
        <v>1965</v>
      </c>
      <c r="E53" s="296">
        <v>0</v>
      </c>
      <c r="F53" s="296">
        <v>488</v>
      </c>
      <c r="G53" s="296">
        <v>1477</v>
      </c>
      <c r="H53" s="296">
        <v>0</v>
      </c>
      <c r="I53" s="296">
        <v>0</v>
      </c>
      <c r="J53" s="296">
        <v>0</v>
      </c>
      <c r="K53" s="296">
        <v>0</v>
      </c>
    </row>
    <row r="54" spans="1:11" ht="12" customHeight="1" x14ac:dyDescent="0.2">
      <c r="A54" s="556"/>
      <c r="B54" s="556"/>
      <c r="C54" s="373" t="s">
        <v>457</v>
      </c>
      <c r="D54" s="296">
        <v>725</v>
      </c>
      <c r="E54" s="296">
        <v>0</v>
      </c>
      <c r="F54" s="296">
        <v>232</v>
      </c>
      <c r="G54" s="296">
        <v>493</v>
      </c>
      <c r="H54" s="296">
        <v>0</v>
      </c>
      <c r="I54" s="296">
        <v>0</v>
      </c>
      <c r="J54" s="296">
        <v>0</v>
      </c>
      <c r="K54" s="296">
        <v>0</v>
      </c>
    </row>
    <row r="55" spans="1:11" ht="12" customHeight="1" x14ac:dyDescent="0.2">
      <c r="A55" s="556"/>
      <c r="B55" s="556"/>
      <c r="C55" s="373" t="s">
        <v>183</v>
      </c>
      <c r="D55" s="296">
        <v>2149</v>
      </c>
      <c r="E55" s="296">
        <v>0</v>
      </c>
      <c r="F55" s="296">
        <v>640</v>
      </c>
      <c r="G55" s="296">
        <v>1509</v>
      </c>
      <c r="H55" s="296">
        <v>0</v>
      </c>
      <c r="I55" s="296">
        <v>0</v>
      </c>
      <c r="J55" s="296">
        <v>0</v>
      </c>
      <c r="K55" s="296">
        <v>0</v>
      </c>
    </row>
    <row r="56" spans="1:11" ht="12" customHeight="1" x14ac:dyDescent="0.2">
      <c r="A56" s="556"/>
      <c r="B56" s="556"/>
      <c r="C56" s="373" t="s">
        <v>169</v>
      </c>
      <c r="D56" s="296">
        <v>2024</v>
      </c>
      <c r="E56" s="296">
        <v>0</v>
      </c>
      <c r="F56" s="296">
        <v>384</v>
      </c>
      <c r="G56" s="296">
        <v>1640</v>
      </c>
      <c r="H56" s="296">
        <v>0</v>
      </c>
      <c r="I56" s="296">
        <v>0</v>
      </c>
      <c r="J56" s="296">
        <v>0</v>
      </c>
      <c r="K56" s="296">
        <v>0</v>
      </c>
    </row>
    <row r="57" spans="1:11" ht="12" customHeight="1" x14ac:dyDescent="0.2">
      <c r="A57" s="556"/>
      <c r="B57" s="555" t="s">
        <v>184</v>
      </c>
      <c r="C57" s="373" t="s">
        <v>149</v>
      </c>
      <c r="D57" s="296">
        <v>296949</v>
      </c>
      <c r="E57" s="296">
        <v>69239</v>
      </c>
      <c r="F57" s="296">
        <v>180920</v>
      </c>
      <c r="G57" s="296">
        <v>46723</v>
      </c>
      <c r="H57" s="296">
        <v>0</v>
      </c>
      <c r="I57" s="296">
        <v>0</v>
      </c>
      <c r="J57" s="296">
        <v>67</v>
      </c>
      <c r="K57" s="296">
        <v>0</v>
      </c>
    </row>
    <row r="58" spans="1:11" ht="12" customHeight="1" x14ac:dyDescent="0.2">
      <c r="A58" s="556"/>
      <c r="B58" s="556"/>
      <c r="C58" s="373" t="s">
        <v>190</v>
      </c>
      <c r="D58" s="296">
        <v>4751</v>
      </c>
      <c r="E58" s="296">
        <v>2327</v>
      </c>
      <c r="F58" s="296">
        <v>2418</v>
      </c>
      <c r="G58" s="296">
        <v>6</v>
      </c>
      <c r="H58" s="296">
        <v>0</v>
      </c>
      <c r="I58" s="296">
        <v>0</v>
      </c>
      <c r="J58" s="296">
        <v>0</v>
      </c>
      <c r="K58" s="296">
        <v>0</v>
      </c>
    </row>
    <row r="59" spans="1:11" ht="12" customHeight="1" x14ac:dyDescent="0.2">
      <c r="A59" s="556"/>
      <c r="B59" s="556"/>
      <c r="C59" s="373" t="s">
        <v>188</v>
      </c>
      <c r="D59" s="296">
        <v>1894</v>
      </c>
      <c r="E59" s="296">
        <v>1033</v>
      </c>
      <c r="F59" s="296">
        <v>828</v>
      </c>
      <c r="G59" s="296">
        <v>33</v>
      </c>
      <c r="H59" s="296">
        <v>0</v>
      </c>
      <c r="I59" s="296">
        <v>0</v>
      </c>
      <c r="J59" s="296">
        <v>0</v>
      </c>
      <c r="K59" s="296">
        <v>0</v>
      </c>
    </row>
    <row r="60" spans="1:11" ht="12" customHeight="1" x14ac:dyDescent="0.2">
      <c r="A60" s="556"/>
      <c r="B60" s="556"/>
      <c r="C60" s="373" t="s">
        <v>187</v>
      </c>
      <c r="D60" s="296">
        <v>1203</v>
      </c>
      <c r="E60" s="296">
        <v>0</v>
      </c>
      <c r="F60" s="296">
        <v>1086</v>
      </c>
      <c r="G60" s="296">
        <v>117</v>
      </c>
      <c r="H60" s="296">
        <v>0</v>
      </c>
      <c r="I60" s="296">
        <v>0</v>
      </c>
      <c r="J60" s="296">
        <v>0</v>
      </c>
      <c r="K60" s="296">
        <v>0</v>
      </c>
    </row>
    <row r="61" spans="1:11" ht="12" customHeight="1" x14ac:dyDescent="0.2">
      <c r="A61" s="556"/>
      <c r="B61" s="556"/>
      <c r="C61" s="373" t="s">
        <v>185</v>
      </c>
      <c r="D61" s="296">
        <v>45049</v>
      </c>
      <c r="E61" s="296">
        <v>14978</v>
      </c>
      <c r="F61" s="296">
        <v>27622</v>
      </c>
      <c r="G61" s="296">
        <v>2449</v>
      </c>
      <c r="H61" s="296">
        <v>0</v>
      </c>
      <c r="I61" s="296">
        <v>0</v>
      </c>
      <c r="J61" s="296">
        <v>0</v>
      </c>
      <c r="K61" s="296">
        <v>0</v>
      </c>
    </row>
    <row r="62" spans="1:11" ht="12" customHeight="1" x14ac:dyDescent="0.2">
      <c r="A62" s="556"/>
      <c r="B62" s="556"/>
      <c r="C62" s="373" t="s">
        <v>458</v>
      </c>
      <c r="D62" s="296">
        <v>720</v>
      </c>
      <c r="E62" s="296">
        <v>0</v>
      </c>
      <c r="F62" s="296">
        <v>570</v>
      </c>
      <c r="G62" s="296">
        <v>150</v>
      </c>
      <c r="H62" s="296">
        <v>0</v>
      </c>
      <c r="I62" s="296">
        <v>0</v>
      </c>
      <c r="J62" s="296">
        <v>0</v>
      </c>
      <c r="K62" s="296">
        <v>0</v>
      </c>
    </row>
    <row r="63" spans="1:11" ht="12" customHeight="1" x14ac:dyDescent="0.2">
      <c r="A63" s="556"/>
      <c r="B63" s="556"/>
      <c r="C63" s="373" t="s">
        <v>189</v>
      </c>
      <c r="D63" s="296">
        <v>631</v>
      </c>
      <c r="E63" s="296">
        <v>0</v>
      </c>
      <c r="F63" s="296">
        <v>603</v>
      </c>
      <c r="G63" s="296">
        <v>3</v>
      </c>
      <c r="H63" s="296">
        <v>0</v>
      </c>
      <c r="I63" s="296">
        <v>0</v>
      </c>
      <c r="J63" s="296">
        <v>25</v>
      </c>
      <c r="K63" s="296">
        <v>0</v>
      </c>
    </row>
    <row r="64" spans="1:11" ht="12" customHeight="1" x14ac:dyDescent="0.2">
      <c r="A64" s="556"/>
      <c r="B64" s="556"/>
      <c r="C64" s="373" t="s">
        <v>196</v>
      </c>
      <c r="D64" s="296">
        <v>6381</v>
      </c>
      <c r="E64" s="296">
        <v>0</v>
      </c>
      <c r="F64" s="296">
        <v>6381</v>
      </c>
      <c r="G64" s="296">
        <v>0</v>
      </c>
      <c r="H64" s="296">
        <v>0</v>
      </c>
      <c r="I64" s="296">
        <v>0</v>
      </c>
      <c r="J64" s="296">
        <v>0</v>
      </c>
      <c r="K64" s="296">
        <v>0</v>
      </c>
    </row>
    <row r="65" spans="1:11" ht="12" customHeight="1" x14ac:dyDescent="0.2">
      <c r="A65" s="556"/>
      <c r="B65" s="556"/>
      <c r="C65" s="373" t="s">
        <v>191</v>
      </c>
      <c r="D65" s="296">
        <v>5165</v>
      </c>
      <c r="E65" s="296">
        <v>2992</v>
      </c>
      <c r="F65" s="296">
        <v>235</v>
      </c>
      <c r="G65" s="296">
        <v>1938</v>
      </c>
      <c r="H65" s="296">
        <v>0</v>
      </c>
      <c r="I65" s="296">
        <v>0</v>
      </c>
      <c r="J65" s="296">
        <v>0</v>
      </c>
      <c r="K65" s="296">
        <v>0</v>
      </c>
    </row>
    <row r="66" spans="1:11" ht="12" customHeight="1" x14ac:dyDescent="0.2">
      <c r="A66" s="556"/>
      <c r="B66" s="556"/>
      <c r="C66" s="373" t="s">
        <v>193</v>
      </c>
      <c r="D66" s="296">
        <v>4116</v>
      </c>
      <c r="E66" s="296">
        <v>3888</v>
      </c>
      <c r="F66" s="296">
        <v>102</v>
      </c>
      <c r="G66" s="296">
        <v>126</v>
      </c>
      <c r="H66" s="296">
        <v>0</v>
      </c>
      <c r="I66" s="296">
        <v>0</v>
      </c>
      <c r="J66" s="296">
        <v>0</v>
      </c>
      <c r="K66" s="296">
        <v>0</v>
      </c>
    </row>
    <row r="67" spans="1:11" ht="12" customHeight="1" x14ac:dyDescent="0.2">
      <c r="A67" s="556"/>
      <c r="B67" s="556"/>
      <c r="C67" s="373" t="s">
        <v>197</v>
      </c>
      <c r="D67" s="296">
        <v>32321</v>
      </c>
      <c r="E67" s="296">
        <v>3956</v>
      </c>
      <c r="F67" s="296">
        <v>26896</v>
      </c>
      <c r="G67" s="296">
        <v>1469</v>
      </c>
      <c r="H67" s="296">
        <v>0</v>
      </c>
      <c r="I67" s="296">
        <v>0</v>
      </c>
      <c r="J67" s="296">
        <v>0</v>
      </c>
      <c r="K67" s="296">
        <v>0</v>
      </c>
    </row>
    <row r="68" spans="1:11" ht="12" customHeight="1" x14ac:dyDescent="0.2">
      <c r="A68" s="556"/>
      <c r="B68" s="556"/>
      <c r="C68" s="373" t="s">
        <v>192</v>
      </c>
      <c r="D68" s="296">
        <v>76139</v>
      </c>
      <c r="E68" s="296">
        <v>19601</v>
      </c>
      <c r="F68" s="296">
        <v>45310</v>
      </c>
      <c r="G68" s="296">
        <v>11228</v>
      </c>
      <c r="H68" s="296">
        <v>0</v>
      </c>
      <c r="I68" s="296">
        <v>0</v>
      </c>
      <c r="J68" s="296">
        <v>0</v>
      </c>
      <c r="K68" s="296">
        <v>0</v>
      </c>
    </row>
    <row r="69" spans="1:11" ht="12" customHeight="1" x14ac:dyDescent="0.2">
      <c r="A69" s="556"/>
      <c r="B69" s="556"/>
      <c r="C69" s="373" t="s">
        <v>194</v>
      </c>
      <c r="D69" s="296">
        <v>72424</v>
      </c>
      <c r="E69" s="296">
        <v>12495</v>
      </c>
      <c r="F69" s="296">
        <v>32337</v>
      </c>
      <c r="G69" s="296">
        <v>27592</v>
      </c>
      <c r="H69" s="296">
        <v>0</v>
      </c>
      <c r="I69" s="296">
        <v>0</v>
      </c>
      <c r="J69" s="296">
        <v>0</v>
      </c>
      <c r="K69" s="296">
        <v>0</v>
      </c>
    </row>
    <row r="70" spans="1:11" ht="12" customHeight="1" x14ac:dyDescent="0.2">
      <c r="A70" s="556"/>
      <c r="B70" s="556"/>
      <c r="C70" s="373" t="s">
        <v>195</v>
      </c>
      <c r="D70" s="296">
        <v>21955</v>
      </c>
      <c r="E70" s="296">
        <v>0</v>
      </c>
      <c r="F70" s="296">
        <v>21923</v>
      </c>
      <c r="G70" s="296">
        <v>32</v>
      </c>
      <c r="H70" s="296">
        <v>0</v>
      </c>
      <c r="I70" s="296">
        <v>0</v>
      </c>
      <c r="J70" s="296">
        <v>0</v>
      </c>
      <c r="K70" s="296">
        <v>0</v>
      </c>
    </row>
    <row r="71" spans="1:11" ht="12" customHeight="1" x14ac:dyDescent="0.2">
      <c r="A71" s="556"/>
      <c r="B71" s="556"/>
      <c r="C71" s="373" t="s">
        <v>186</v>
      </c>
      <c r="D71" s="296">
        <v>23303</v>
      </c>
      <c r="E71" s="296">
        <v>7969</v>
      </c>
      <c r="F71" s="296">
        <v>14230</v>
      </c>
      <c r="G71" s="296">
        <v>1104</v>
      </c>
      <c r="H71" s="296">
        <v>0</v>
      </c>
      <c r="I71" s="296">
        <v>0</v>
      </c>
      <c r="J71" s="296">
        <v>0</v>
      </c>
      <c r="K71" s="296">
        <v>0</v>
      </c>
    </row>
    <row r="72" spans="1:11" ht="12" customHeight="1" x14ac:dyDescent="0.2">
      <c r="A72" s="556"/>
      <c r="B72" s="556"/>
      <c r="C72" s="373" t="s">
        <v>169</v>
      </c>
      <c r="D72" s="296">
        <v>897</v>
      </c>
      <c r="E72" s="296">
        <v>0</v>
      </c>
      <c r="F72" s="296">
        <v>379</v>
      </c>
      <c r="G72" s="296">
        <v>476</v>
      </c>
      <c r="H72" s="296">
        <v>0</v>
      </c>
      <c r="I72" s="296">
        <v>0</v>
      </c>
      <c r="J72" s="296">
        <v>42</v>
      </c>
      <c r="K72" s="296">
        <v>0</v>
      </c>
    </row>
    <row r="73" spans="1:11" ht="12" customHeight="1" x14ac:dyDescent="0.2">
      <c r="A73" s="556"/>
      <c r="B73" s="555" t="s">
        <v>198</v>
      </c>
      <c r="C73" s="373" t="s">
        <v>149</v>
      </c>
      <c r="D73" s="296">
        <v>371775</v>
      </c>
      <c r="E73" s="296">
        <v>82924</v>
      </c>
      <c r="F73" s="296">
        <v>77786</v>
      </c>
      <c r="G73" s="296">
        <v>210812</v>
      </c>
      <c r="H73" s="296">
        <v>253</v>
      </c>
      <c r="I73" s="296">
        <v>0</v>
      </c>
      <c r="J73" s="296">
        <v>0</v>
      </c>
      <c r="K73" s="296">
        <v>0</v>
      </c>
    </row>
    <row r="74" spans="1:11" ht="12" customHeight="1" x14ac:dyDescent="0.2">
      <c r="A74" s="556"/>
      <c r="B74" s="556"/>
      <c r="C74" s="373" t="s">
        <v>199</v>
      </c>
      <c r="D74" s="296">
        <v>108611</v>
      </c>
      <c r="E74" s="296">
        <v>29363</v>
      </c>
      <c r="F74" s="296">
        <v>17755</v>
      </c>
      <c r="G74" s="296">
        <v>61493</v>
      </c>
      <c r="H74" s="296">
        <v>0</v>
      </c>
      <c r="I74" s="296">
        <v>0</v>
      </c>
      <c r="J74" s="296">
        <v>0</v>
      </c>
      <c r="K74" s="296">
        <v>0</v>
      </c>
    </row>
    <row r="75" spans="1:11" ht="12" customHeight="1" x14ac:dyDescent="0.2">
      <c r="A75" s="556"/>
      <c r="B75" s="556"/>
      <c r="C75" s="373" t="s">
        <v>209</v>
      </c>
      <c r="D75" s="296">
        <v>3486</v>
      </c>
      <c r="E75" s="296">
        <v>117</v>
      </c>
      <c r="F75" s="296">
        <v>427</v>
      </c>
      <c r="G75" s="296">
        <v>2942</v>
      </c>
      <c r="H75" s="296">
        <v>0</v>
      </c>
      <c r="I75" s="296">
        <v>0</v>
      </c>
      <c r="J75" s="296">
        <v>0</v>
      </c>
      <c r="K75" s="296">
        <v>0</v>
      </c>
    </row>
    <row r="76" spans="1:11" ht="12" customHeight="1" x14ac:dyDescent="0.2">
      <c r="A76" s="556"/>
      <c r="B76" s="556"/>
      <c r="C76" s="373" t="s">
        <v>200</v>
      </c>
      <c r="D76" s="296">
        <v>7447</v>
      </c>
      <c r="E76" s="296">
        <v>0</v>
      </c>
      <c r="F76" s="296">
        <v>441</v>
      </c>
      <c r="G76" s="296">
        <v>7006</v>
      </c>
      <c r="H76" s="296">
        <v>0</v>
      </c>
      <c r="I76" s="296">
        <v>0</v>
      </c>
      <c r="J76" s="296">
        <v>0</v>
      </c>
      <c r="K76" s="296">
        <v>0</v>
      </c>
    </row>
    <row r="77" spans="1:11" ht="12" customHeight="1" x14ac:dyDescent="0.2">
      <c r="A77" s="556"/>
      <c r="B77" s="556"/>
      <c r="C77" s="373" t="s">
        <v>204</v>
      </c>
      <c r="D77" s="296">
        <v>47184</v>
      </c>
      <c r="E77" s="296">
        <v>0</v>
      </c>
      <c r="F77" s="296">
        <v>4446</v>
      </c>
      <c r="G77" s="296">
        <v>42738</v>
      </c>
      <c r="H77" s="296">
        <v>0</v>
      </c>
      <c r="I77" s="296">
        <v>0</v>
      </c>
      <c r="J77" s="296">
        <v>0</v>
      </c>
      <c r="K77" s="296">
        <v>0</v>
      </c>
    </row>
    <row r="78" spans="1:11" ht="12" customHeight="1" x14ac:dyDescent="0.2">
      <c r="A78" s="556"/>
      <c r="B78" s="556"/>
      <c r="C78" s="373" t="s">
        <v>201</v>
      </c>
      <c r="D78" s="296">
        <v>63460</v>
      </c>
      <c r="E78" s="296">
        <v>22169</v>
      </c>
      <c r="F78" s="296">
        <v>29616</v>
      </c>
      <c r="G78" s="296">
        <v>11675</v>
      </c>
      <c r="H78" s="296">
        <v>0</v>
      </c>
      <c r="I78" s="296">
        <v>0</v>
      </c>
      <c r="J78" s="296">
        <v>0</v>
      </c>
      <c r="K78" s="296">
        <v>0</v>
      </c>
    </row>
    <row r="79" spans="1:11" ht="12" customHeight="1" x14ac:dyDescent="0.2">
      <c r="A79" s="556"/>
      <c r="B79" s="556"/>
      <c r="C79" s="373" t="s">
        <v>202</v>
      </c>
      <c r="D79" s="296">
        <v>75878</v>
      </c>
      <c r="E79" s="296">
        <v>19852</v>
      </c>
      <c r="F79" s="296">
        <v>5502</v>
      </c>
      <c r="G79" s="296">
        <v>50524</v>
      </c>
      <c r="H79" s="296">
        <v>0</v>
      </c>
      <c r="I79" s="296">
        <v>0</v>
      </c>
      <c r="J79" s="296">
        <v>0</v>
      </c>
      <c r="K79" s="296">
        <v>0</v>
      </c>
    </row>
    <row r="80" spans="1:11" ht="12" customHeight="1" x14ac:dyDescent="0.2">
      <c r="A80" s="556"/>
      <c r="B80" s="556"/>
      <c r="C80" s="373" t="s">
        <v>208</v>
      </c>
      <c r="D80" s="296">
        <v>9610</v>
      </c>
      <c r="E80" s="296">
        <v>0</v>
      </c>
      <c r="F80" s="296">
        <v>639</v>
      </c>
      <c r="G80" s="296">
        <v>8971</v>
      </c>
      <c r="H80" s="296">
        <v>0</v>
      </c>
      <c r="I80" s="296">
        <v>0</v>
      </c>
      <c r="J80" s="296">
        <v>0</v>
      </c>
      <c r="K80" s="296">
        <v>0</v>
      </c>
    </row>
    <row r="81" spans="1:11" ht="12" customHeight="1" x14ac:dyDescent="0.2">
      <c r="A81" s="556"/>
      <c r="B81" s="556"/>
      <c r="C81" s="373" t="s">
        <v>203</v>
      </c>
      <c r="D81" s="296">
        <v>12053</v>
      </c>
      <c r="E81" s="296">
        <v>0</v>
      </c>
      <c r="F81" s="296">
        <v>192</v>
      </c>
      <c r="G81" s="296">
        <v>11861</v>
      </c>
      <c r="H81" s="296">
        <v>0</v>
      </c>
      <c r="I81" s="296">
        <v>0</v>
      </c>
      <c r="J81" s="296">
        <v>0</v>
      </c>
      <c r="K81" s="296">
        <v>0</v>
      </c>
    </row>
    <row r="82" spans="1:11" ht="12" customHeight="1" x14ac:dyDescent="0.2">
      <c r="A82" s="556"/>
      <c r="B82" s="556"/>
      <c r="C82" s="373" t="s">
        <v>459</v>
      </c>
      <c r="D82" s="296">
        <v>1777</v>
      </c>
      <c r="E82" s="296">
        <v>0</v>
      </c>
      <c r="F82" s="296">
        <v>331</v>
      </c>
      <c r="G82" s="296">
        <v>1364</v>
      </c>
      <c r="H82" s="296">
        <v>82</v>
      </c>
      <c r="I82" s="296">
        <v>0</v>
      </c>
      <c r="J82" s="296">
        <v>0</v>
      </c>
      <c r="K82" s="296">
        <v>0</v>
      </c>
    </row>
    <row r="83" spans="1:11" ht="12" customHeight="1" x14ac:dyDescent="0.2">
      <c r="A83" s="556"/>
      <c r="B83" s="556"/>
      <c r="C83" s="373" t="s">
        <v>205</v>
      </c>
      <c r="D83" s="296">
        <v>35244</v>
      </c>
      <c r="E83" s="296">
        <v>11423</v>
      </c>
      <c r="F83" s="296">
        <v>16888</v>
      </c>
      <c r="G83" s="296">
        <v>6933</v>
      </c>
      <c r="H83" s="296">
        <v>0</v>
      </c>
      <c r="I83" s="296">
        <v>0</v>
      </c>
      <c r="J83" s="296">
        <v>0</v>
      </c>
      <c r="K83" s="296">
        <v>0</v>
      </c>
    </row>
    <row r="84" spans="1:11" ht="12" customHeight="1" x14ac:dyDescent="0.2">
      <c r="A84" s="556"/>
      <c r="B84" s="556"/>
      <c r="C84" s="373" t="s">
        <v>460</v>
      </c>
      <c r="D84" s="296">
        <v>1067</v>
      </c>
      <c r="E84" s="296">
        <v>0</v>
      </c>
      <c r="F84" s="296">
        <v>164</v>
      </c>
      <c r="G84" s="296">
        <v>903</v>
      </c>
      <c r="H84" s="296">
        <v>0</v>
      </c>
      <c r="I84" s="296">
        <v>0</v>
      </c>
      <c r="J84" s="296">
        <v>0</v>
      </c>
      <c r="K84" s="296">
        <v>0</v>
      </c>
    </row>
    <row r="85" spans="1:11" ht="12" customHeight="1" x14ac:dyDescent="0.2">
      <c r="A85" s="556"/>
      <c r="B85" s="556"/>
      <c r="C85" s="373" t="s">
        <v>206</v>
      </c>
      <c r="D85" s="296">
        <v>2419</v>
      </c>
      <c r="E85" s="296">
        <v>0</v>
      </c>
      <c r="F85" s="296">
        <v>614</v>
      </c>
      <c r="G85" s="296">
        <v>1805</v>
      </c>
      <c r="H85" s="296">
        <v>0</v>
      </c>
      <c r="I85" s="296">
        <v>0</v>
      </c>
      <c r="J85" s="296">
        <v>0</v>
      </c>
      <c r="K85" s="296">
        <v>0</v>
      </c>
    </row>
    <row r="86" spans="1:11" ht="12" customHeight="1" x14ac:dyDescent="0.2">
      <c r="A86" s="556"/>
      <c r="B86" s="556"/>
      <c r="C86" s="373" t="s">
        <v>207</v>
      </c>
      <c r="D86" s="296">
        <v>2136</v>
      </c>
      <c r="E86" s="296">
        <v>0</v>
      </c>
      <c r="F86" s="296">
        <v>428</v>
      </c>
      <c r="G86" s="296">
        <v>1708</v>
      </c>
      <c r="H86" s="296">
        <v>0</v>
      </c>
      <c r="I86" s="296">
        <v>0</v>
      </c>
      <c r="J86" s="296">
        <v>0</v>
      </c>
      <c r="K86" s="296">
        <v>0</v>
      </c>
    </row>
    <row r="87" spans="1:11" ht="12" customHeight="1" x14ac:dyDescent="0.2">
      <c r="A87" s="556"/>
      <c r="B87" s="556"/>
      <c r="C87" s="373" t="s">
        <v>211</v>
      </c>
      <c r="D87" s="296">
        <v>590</v>
      </c>
      <c r="E87" s="296">
        <v>0</v>
      </c>
      <c r="F87" s="296">
        <v>4</v>
      </c>
      <c r="G87" s="296">
        <v>586</v>
      </c>
      <c r="H87" s="296">
        <v>0</v>
      </c>
      <c r="I87" s="296">
        <v>0</v>
      </c>
      <c r="J87" s="296">
        <v>0</v>
      </c>
      <c r="K87" s="296">
        <v>0</v>
      </c>
    </row>
    <row r="88" spans="1:11" ht="12" customHeight="1" x14ac:dyDescent="0.2">
      <c r="A88" s="556"/>
      <c r="B88" s="556"/>
      <c r="C88" s="373" t="s">
        <v>169</v>
      </c>
      <c r="D88" s="296">
        <v>813</v>
      </c>
      <c r="E88" s="296">
        <v>0</v>
      </c>
      <c r="F88" s="296">
        <v>339</v>
      </c>
      <c r="G88" s="296">
        <v>303</v>
      </c>
      <c r="H88" s="296">
        <v>171</v>
      </c>
      <c r="I88" s="296">
        <v>0</v>
      </c>
      <c r="J88" s="296">
        <v>0</v>
      </c>
      <c r="K88" s="296">
        <v>0</v>
      </c>
    </row>
    <row r="89" spans="1:11" ht="12" customHeight="1" x14ac:dyDescent="0.2">
      <c r="A89" s="556"/>
      <c r="B89" s="373" t="s">
        <v>461</v>
      </c>
      <c r="C89" s="373" t="s">
        <v>169</v>
      </c>
      <c r="D89" s="296">
        <v>18</v>
      </c>
      <c r="E89" s="296">
        <v>0</v>
      </c>
      <c r="F89" s="296">
        <v>9</v>
      </c>
      <c r="G89" s="296">
        <v>9</v>
      </c>
      <c r="H89" s="296">
        <v>0</v>
      </c>
      <c r="I89" s="296">
        <v>0</v>
      </c>
      <c r="J89" s="296">
        <v>0</v>
      </c>
      <c r="K89" s="296">
        <v>0</v>
      </c>
    </row>
    <row r="90" spans="1:11" ht="12" customHeight="1" x14ac:dyDescent="0.2">
      <c r="A90" s="556"/>
      <c r="B90" s="555" t="s">
        <v>212</v>
      </c>
      <c r="C90" s="373" t="s">
        <v>149</v>
      </c>
      <c r="D90" s="296">
        <v>627603</v>
      </c>
      <c r="E90" s="296">
        <v>85618</v>
      </c>
      <c r="F90" s="296">
        <v>327577</v>
      </c>
      <c r="G90" s="296">
        <v>214179</v>
      </c>
      <c r="H90" s="296">
        <v>229</v>
      </c>
      <c r="I90" s="296">
        <v>0</v>
      </c>
      <c r="J90" s="296">
        <v>0</v>
      </c>
      <c r="K90" s="296">
        <v>0</v>
      </c>
    </row>
    <row r="91" spans="1:11" ht="12" customHeight="1" x14ac:dyDescent="0.2">
      <c r="A91" s="556"/>
      <c r="B91" s="556"/>
      <c r="C91" s="373" t="s">
        <v>228</v>
      </c>
      <c r="D91" s="296">
        <v>1058</v>
      </c>
      <c r="E91" s="296">
        <v>0</v>
      </c>
      <c r="F91" s="296">
        <v>612</v>
      </c>
      <c r="G91" s="296">
        <v>446</v>
      </c>
      <c r="H91" s="296">
        <v>0</v>
      </c>
      <c r="I91" s="296">
        <v>0</v>
      </c>
      <c r="J91" s="296">
        <v>0</v>
      </c>
      <c r="K91" s="296">
        <v>0</v>
      </c>
    </row>
    <row r="92" spans="1:11" ht="12" customHeight="1" x14ac:dyDescent="0.2">
      <c r="A92" s="556"/>
      <c r="B92" s="556"/>
      <c r="C92" s="373" t="s">
        <v>462</v>
      </c>
      <c r="D92" s="296">
        <v>525</v>
      </c>
      <c r="E92" s="296">
        <v>0</v>
      </c>
      <c r="F92" s="296">
        <v>231</v>
      </c>
      <c r="G92" s="296">
        <v>294</v>
      </c>
      <c r="H92" s="296">
        <v>0</v>
      </c>
      <c r="I92" s="296">
        <v>0</v>
      </c>
      <c r="J92" s="296">
        <v>0</v>
      </c>
      <c r="K92" s="296">
        <v>0</v>
      </c>
    </row>
    <row r="93" spans="1:11" ht="12" customHeight="1" x14ac:dyDescent="0.2">
      <c r="A93" s="556"/>
      <c r="B93" s="556"/>
      <c r="C93" s="373" t="s">
        <v>213</v>
      </c>
      <c r="D93" s="296">
        <v>1894</v>
      </c>
      <c r="E93" s="296">
        <v>0</v>
      </c>
      <c r="F93" s="296">
        <v>1894</v>
      </c>
      <c r="G93" s="296">
        <v>0</v>
      </c>
      <c r="H93" s="296">
        <v>0</v>
      </c>
      <c r="I93" s="296">
        <v>0</v>
      </c>
      <c r="J93" s="296">
        <v>0</v>
      </c>
      <c r="K93" s="296">
        <v>0</v>
      </c>
    </row>
    <row r="94" spans="1:11" ht="12" customHeight="1" x14ac:dyDescent="0.2">
      <c r="A94" s="556"/>
      <c r="B94" s="556"/>
      <c r="C94" s="373" t="s">
        <v>214</v>
      </c>
      <c r="D94" s="296">
        <v>14973</v>
      </c>
      <c r="E94" s="296">
        <v>0</v>
      </c>
      <c r="F94" s="296">
        <v>9081</v>
      </c>
      <c r="G94" s="296">
        <v>5892</v>
      </c>
      <c r="H94" s="296">
        <v>0</v>
      </c>
      <c r="I94" s="296">
        <v>0</v>
      </c>
      <c r="J94" s="296">
        <v>0</v>
      </c>
      <c r="K94" s="296">
        <v>0</v>
      </c>
    </row>
    <row r="95" spans="1:11" ht="12" customHeight="1" x14ac:dyDescent="0.2">
      <c r="A95" s="556"/>
      <c r="B95" s="556"/>
      <c r="C95" s="373" t="s">
        <v>219</v>
      </c>
      <c r="D95" s="296">
        <v>2417</v>
      </c>
      <c r="E95" s="296">
        <v>0</v>
      </c>
      <c r="F95" s="296">
        <v>2417</v>
      </c>
      <c r="G95" s="296">
        <v>0</v>
      </c>
      <c r="H95" s="296">
        <v>0</v>
      </c>
      <c r="I95" s="296">
        <v>0</v>
      </c>
      <c r="J95" s="296">
        <v>0</v>
      </c>
      <c r="K95" s="296">
        <v>0</v>
      </c>
    </row>
    <row r="96" spans="1:11" ht="12" customHeight="1" x14ac:dyDescent="0.2">
      <c r="A96" s="556"/>
      <c r="B96" s="556"/>
      <c r="C96" s="373" t="s">
        <v>216</v>
      </c>
      <c r="D96" s="296">
        <v>26709</v>
      </c>
      <c r="E96" s="296">
        <v>2827</v>
      </c>
      <c r="F96" s="296">
        <v>22443</v>
      </c>
      <c r="G96" s="296">
        <v>1439</v>
      </c>
      <c r="H96" s="296">
        <v>0</v>
      </c>
      <c r="I96" s="296">
        <v>0</v>
      </c>
      <c r="J96" s="296">
        <v>0</v>
      </c>
      <c r="K96" s="296">
        <v>0</v>
      </c>
    </row>
    <row r="97" spans="1:11" ht="12" customHeight="1" x14ac:dyDescent="0.2">
      <c r="A97" s="556"/>
      <c r="B97" s="556"/>
      <c r="C97" s="373" t="s">
        <v>230</v>
      </c>
      <c r="D97" s="296">
        <v>37087</v>
      </c>
      <c r="E97" s="296">
        <v>8598</v>
      </c>
      <c r="F97" s="296">
        <v>22212</v>
      </c>
      <c r="G97" s="296">
        <v>6277</v>
      </c>
      <c r="H97" s="296">
        <v>0</v>
      </c>
      <c r="I97" s="296">
        <v>0</v>
      </c>
      <c r="J97" s="296">
        <v>0</v>
      </c>
      <c r="K97" s="296">
        <v>0</v>
      </c>
    </row>
    <row r="98" spans="1:11" ht="12" customHeight="1" x14ac:dyDescent="0.2">
      <c r="A98" s="556"/>
      <c r="B98" s="556"/>
      <c r="C98" s="373" t="s">
        <v>229</v>
      </c>
      <c r="D98" s="296">
        <v>3523</v>
      </c>
      <c r="E98" s="296">
        <v>0</v>
      </c>
      <c r="F98" s="296">
        <v>2274</v>
      </c>
      <c r="G98" s="296">
        <v>1249</v>
      </c>
      <c r="H98" s="296">
        <v>0</v>
      </c>
      <c r="I98" s="296">
        <v>0</v>
      </c>
      <c r="J98" s="296">
        <v>0</v>
      </c>
      <c r="K98" s="296">
        <v>0</v>
      </c>
    </row>
    <row r="99" spans="1:11" ht="12" customHeight="1" x14ac:dyDescent="0.2">
      <c r="A99" s="556"/>
      <c r="B99" s="556"/>
      <c r="C99" s="373" t="s">
        <v>225</v>
      </c>
      <c r="D99" s="296">
        <v>1664</v>
      </c>
      <c r="E99" s="296">
        <v>0</v>
      </c>
      <c r="F99" s="296">
        <v>1489</v>
      </c>
      <c r="G99" s="296">
        <v>175</v>
      </c>
      <c r="H99" s="296">
        <v>0</v>
      </c>
      <c r="I99" s="296">
        <v>0</v>
      </c>
      <c r="J99" s="296">
        <v>0</v>
      </c>
      <c r="K99" s="296">
        <v>0</v>
      </c>
    </row>
    <row r="100" spans="1:11" ht="12" customHeight="1" x14ac:dyDescent="0.2">
      <c r="A100" s="556"/>
      <c r="B100" s="556"/>
      <c r="C100" s="373" t="s">
        <v>217</v>
      </c>
      <c r="D100" s="296">
        <v>6987</v>
      </c>
      <c r="E100" s="296">
        <v>99</v>
      </c>
      <c r="F100" s="296">
        <v>6834</v>
      </c>
      <c r="G100" s="296">
        <v>54</v>
      </c>
      <c r="H100" s="296">
        <v>0</v>
      </c>
      <c r="I100" s="296">
        <v>0</v>
      </c>
      <c r="J100" s="296">
        <v>0</v>
      </c>
      <c r="K100" s="296">
        <v>0</v>
      </c>
    </row>
    <row r="101" spans="1:11" ht="12" customHeight="1" x14ac:dyDescent="0.2">
      <c r="A101" s="556"/>
      <c r="B101" s="556"/>
      <c r="C101" s="373" t="s">
        <v>222</v>
      </c>
      <c r="D101" s="296">
        <v>53639</v>
      </c>
      <c r="E101" s="296">
        <v>0</v>
      </c>
      <c r="F101" s="296">
        <v>11852</v>
      </c>
      <c r="G101" s="296">
        <v>41787</v>
      </c>
      <c r="H101" s="296">
        <v>0</v>
      </c>
      <c r="I101" s="296">
        <v>0</v>
      </c>
      <c r="J101" s="296">
        <v>0</v>
      </c>
      <c r="K101" s="296">
        <v>0</v>
      </c>
    </row>
    <row r="102" spans="1:11" ht="12" customHeight="1" x14ac:dyDescent="0.2">
      <c r="A102" s="556"/>
      <c r="B102" s="556"/>
      <c r="C102" s="373" t="s">
        <v>221</v>
      </c>
      <c r="D102" s="296">
        <v>126162</v>
      </c>
      <c r="E102" s="296">
        <v>26415</v>
      </c>
      <c r="F102" s="296">
        <v>76919</v>
      </c>
      <c r="G102" s="296">
        <v>22828</v>
      </c>
      <c r="H102" s="296">
        <v>0</v>
      </c>
      <c r="I102" s="296">
        <v>0</v>
      </c>
      <c r="J102" s="296">
        <v>0</v>
      </c>
      <c r="K102" s="296">
        <v>0</v>
      </c>
    </row>
    <row r="103" spans="1:11" ht="12" customHeight="1" x14ac:dyDescent="0.2">
      <c r="A103" s="556"/>
      <c r="B103" s="556"/>
      <c r="C103" s="373" t="s">
        <v>223</v>
      </c>
      <c r="D103" s="296">
        <v>238337</v>
      </c>
      <c r="E103" s="296">
        <v>37079</v>
      </c>
      <c r="F103" s="296">
        <v>93420</v>
      </c>
      <c r="G103" s="296">
        <v>107838</v>
      </c>
      <c r="H103" s="296">
        <v>0</v>
      </c>
      <c r="I103" s="296">
        <v>0</v>
      </c>
      <c r="J103" s="296">
        <v>0</v>
      </c>
      <c r="K103" s="296">
        <v>0</v>
      </c>
    </row>
    <row r="104" spans="1:11" ht="12" customHeight="1" x14ac:dyDescent="0.2">
      <c r="A104" s="556"/>
      <c r="B104" s="556"/>
      <c r="C104" s="373" t="s">
        <v>218</v>
      </c>
      <c r="D104" s="296">
        <v>43213</v>
      </c>
      <c r="E104" s="296">
        <v>0</v>
      </c>
      <c r="F104" s="296">
        <v>34106</v>
      </c>
      <c r="G104" s="296">
        <v>9107</v>
      </c>
      <c r="H104" s="296">
        <v>0</v>
      </c>
      <c r="I104" s="296">
        <v>0</v>
      </c>
      <c r="J104" s="296">
        <v>0</v>
      </c>
      <c r="K104" s="296">
        <v>0</v>
      </c>
    </row>
    <row r="105" spans="1:11" ht="12" customHeight="1" x14ac:dyDescent="0.2">
      <c r="A105" s="556"/>
      <c r="B105" s="556"/>
      <c r="C105" s="373" t="s">
        <v>231</v>
      </c>
      <c r="D105" s="296">
        <v>3784</v>
      </c>
      <c r="E105" s="296">
        <v>987</v>
      </c>
      <c r="F105" s="296">
        <v>2238</v>
      </c>
      <c r="G105" s="296">
        <v>559</v>
      </c>
      <c r="H105" s="296">
        <v>0</v>
      </c>
      <c r="I105" s="296">
        <v>0</v>
      </c>
      <c r="J105" s="296">
        <v>0</v>
      </c>
      <c r="K105" s="296">
        <v>0</v>
      </c>
    </row>
    <row r="106" spans="1:11" ht="12" customHeight="1" x14ac:dyDescent="0.2">
      <c r="A106" s="556"/>
      <c r="B106" s="556"/>
      <c r="C106" s="373" t="s">
        <v>215</v>
      </c>
      <c r="D106" s="296">
        <v>57201</v>
      </c>
      <c r="E106" s="296">
        <v>9613</v>
      </c>
      <c r="F106" s="296">
        <v>33498</v>
      </c>
      <c r="G106" s="296">
        <v>13920</v>
      </c>
      <c r="H106" s="296">
        <v>170</v>
      </c>
      <c r="I106" s="296">
        <v>0</v>
      </c>
      <c r="J106" s="296">
        <v>0</v>
      </c>
      <c r="K106" s="296">
        <v>0</v>
      </c>
    </row>
    <row r="107" spans="1:11" ht="12" customHeight="1" x14ac:dyDescent="0.2">
      <c r="A107" s="556"/>
      <c r="B107" s="556"/>
      <c r="C107" s="373" t="s">
        <v>226</v>
      </c>
      <c r="D107" s="296">
        <v>3329</v>
      </c>
      <c r="E107" s="296">
        <v>0</v>
      </c>
      <c r="F107" s="296">
        <v>2094</v>
      </c>
      <c r="G107" s="296">
        <v>1235</v>
      </c>
      <c r="H107" s="296">
        <v>0</v>
      </c>
      <c r="I107" s="296">
        <v>0</v>
      </c>
      <c r="J107" s="296">
        <v>0</v>
      </c>
      <c r="K107" s="296">
        <v>0</v>
      </c>
    </row>
    <row r="108" spans="1:11" ht="12" customHeight="1" x14ac:dyDescent="0.2">
      <c r="A108" s="556"/>
      <c r="B108" s="556"/>
      <c r="C108" s="373" t="s">
        <v>220</v>
      </c>
      <c r="D108" s="296">
        <v>1986</v>
      </c>
      <c r="E108" s="296">
        <v>0</v>
      </c>
      <c r="F108" s="296">
        <v>1947</v>
      </c>
      <c r="G108" s="296">
        <v>39</v>
      </c>
      <c r="H108" s="296">
        <v>0</v>
      </c>
      <c r="I108" s="296">
        <v>0</v>
      </c>
      <c r="J108" s="296">
        <v>0</v>
      </c>
      <c r="K108" s="296">
        <v>0</v>
      </c>
    </row>
    <row r="109" spans="1:11" ht="12" customHeight="1" x14ac:dyDescent="0.2">
      <c r="A109" s="556"/>
      <c r="B109" s="556"/>
      <c r="C109" s="373" t="s">
        <v>224</v>
      </c>
      <c r="D109" s="296">
        <v>958</v>
      </c>
      <c r="E109" s="296">
        <v>0</v>
      </c>
      <c r="F109" s="296">
        <v>958</v>
      </c>
      <c r="G109" s="296">
        <v>0</v>
      </c>
      <c r="H109" s="296">
        <v>0</v>
      </c>
      <c r="I109" s="296">
        <v>0</v>
      </c>
      <c r="J109" s="296">
        <v>0</v>
      </c>
      <c r="K109" s="296">
        <v>0</v>
      </c>
    </row>
    <row r="110" spans="1:11" ht="12" customHeight="1" x14ac:dyDescent="0.2">
      <c r="A110" s="556"/>
      <c r="B110" s="556"/>
      <c r="C110" s="373" t="s">
        <v>169</v>
      </c>
      <c r="D110" s="296">
        <v>2157</v>
      </c>
      <c r="E110" s="296">
        <v>0</v>
      </c>
      <c r="F110" s="296">
        <v>1058</v>
      </c>
      <c r="G110" s="296">
        <v>1040</v>
      </c>
      <c r="H110" s="296">
        <v>59</v>
      </c>
      <c r="I110" s="296">
        <v>0</v>
      </c>
      <c r="J110" s="296">
        <v>0</v>
      </c>
      <c r="K110" s="296">
        <v>0</v>
      </c>
    </row>
    <row r="111" spans="1:11" ht="12" customHeight="1" x14ac:dyDescent="0.2">
      <c r="A111" s="556"/>
      <c r="B111" s="555" t="s">
        <v>232</v>
      </c>
      <c r="C111" s="373" t="s">
        <v>149</v>
      </c>
      <c r="D111" s="296">
        <v>123362</v>
      </c>
      <c r="E111" s="296">
        <v>14115</v>
      </c>
      <c r="F111" s="296">
        <v>31839</v>
      </c>
      <c r="G111" s="296">
        <v>76994</v>
      </c>
      <c r="H111" s="296">
        <v>414</v>
      </c>
      <c r="I111" s="296">
        <v>0</v>
      </c>
      <c r="J111" s="296">
        <v>0</v>
      </c>
      <c r="K111" s="296">
        <v>0</v>
      </c>
    </row>
    <row r="112" spans="1:11" ht="12" customHeight="1" x14ac:dyDescent="0.2">
      <c r="A112" s="556"/>
      <c r="B112" s="556"/>
      <c r="C112" s="373" t="s">
        <v>241</v>
      </c>
      <c r="D112" s="296">
        <v>1662</v>
      </c>
      <c r="E112" s="296">
        <v>0</v>
      </c>
      <c r="F112" s="296">
        <v>223</v>
      </c>
      <c r="G112" s="296">
        <v>1439</v>
      </c>
      <c r="H112" s="296">
        <v>0</v>
      </c>
      <c r="I112" s="296">
        <v>0</v>
      </c>
      <c r="J112" s="296">
        <v>0</v>
      </c>
      <c r="K112" s="296">
        <v>0</v>
      </c>
    </row>
    <row r="113" spans="1:11" ht="12" customHeight="1" x14ac:dyDescent="0.2">
      <c r="A113" s="556"/>
      <c r="B113" s="556"/>
      <c r="C113" s="373" t="s">
        <v>233</v>
      </c>
      <c r="D113" s="296">
        <v>61353</v>
      </c>
      <c r="E113" s="296">
        <v>7098</v>
      </c>
      <c r="F113" s="296">
        <v>21252</v>
      </c>
      <c r="G113" s="296">
        <v>33003</v>
      </c>
      <c r="H113" s="296">
        <v>0</v>
      </c>
      <c r="I113" s="296">
        <v>0</v>
      </c>
      <c r="J113" s="296">
        <v>0</v>
      </c>
      <c r="K113" s="296">
        <v>0</v>
      </c>
    </row>
    <row r="114" spans="1:11" ht="12" customHeight="1" x14ac:dyDescent="0.2">
      <c r="A114" s="556"/>
      <c r="B114" s="556"/>
      <c r="C114" s="373" t="s">
        <v>234</v>
      </c>
      <c r="D114" s="296">
        <v>21717</v>
      </c>
      <c r="E114" s="296">
        <v>3137</v>
      </c>
      <c r="F114" s="296">
        <v>3970</v>
      </c>
      <c r="G114" s="296">
        <v>14400</v>
      </c>
      <c r="H114" s="296">
        <v>210</v>
      </c>
      <c r="I114" s="296">
        <v>0</v>
      </c>
      <c r="J114" s="296">
        <v>0</v>
      </c>
      <c r="K114" s="296">
        <v>0</v>
      </c>
    </row>
    <row r="115" spans="1:11" ht="12" customHeight="1" x14ac:dyDescent="0.2">
      <c r="A115" s="556"/>
      <c r="B115" s="556"/>
      <c r="C115" s="373" t="s">
        <v>235</v>
      </c>
      <c r="D115" s="296">
        <v>1126</v>
      </c>
      <c r="E115" s="296">
        <v>0</v>
      </c>
      <c r="F115" s="296">
        <v>15</v>
      </c>
      <c r="G115" s="296">
        <v>1111</v>
      </c>
      <c r="H115" s="296">
        <v>0</v>
      </c>
      <c r="I115" s="296">
        <v>0</v>
      </c>
      <c r="J115" s="296">
        <v>0</v>
      </c>
      <c r="K115" s="296">
        <v>0</v>
      </c>
    </row>
    <row r="116" spans="1:11" ht="12" customHeight="1" x14ac:dyDescent="0.2">
      <c r="A116" s="556"/>
      <c r="B116" s="556"/>
      <c r="C116" s="373" t="s">
        <v>237</v>
      </c>
      <c r="D116" s="296">
        <v>1847</v>
      </c>
      <c r="E116" s="296">
        <v>0</v>
      </c>
      <c r="F116" s="296">
        <v>694</v>
      </c>
      <c r="G116" s="296">
        <v>1153</v>
      </c>
      <c r="H116" s="296">
        <v>0</v>
      </c>
      <c r="I116" s="296">
        <v>0</v>
      </c>
      <c r="J116" s="296">
        <v>0</v>
      </c>
      <c r="K116" s="296">
        <v>0</v>
      </c>
    </row>
    <row r="117" spans="1:11" ht="12" customHeight="1" x14ac:dyDescent="0.2">
      <c r="A117" s="556"/>
      <c r="B117" s="556"/>
      <c r="C117" s="373" t="s">
        <v>236</v>
      </c>
      <c r="D117" s="296">
        <v>6800</v>
      </c>
      <c r="E117" s="296">
        <v>846</v>
      </c>
      <c r="F117" s="296">
        <v>318</v>
      </c>
      <c r="G117" s="296">
        <v>5538</v>
      </c>
      <c r="H117" s="296">
        <v>98</v>
      </c>
      <c r="I117" s="296">
        <v>0</v>
      </c>
      <c r="J117" s="296">
        <v>0</v>
      </c>
      <c r="K117" s="296">
        <v>0</v>
      </c>
    </row>
    <row r="118" spans="1:11" ht="12" customHeight="1" x14ac:dyDescent="0.2">
      <c r="A118" s="556"/>
      <c r="B118" s="556"/>
      <c r="C118" s="373" t="s">
        <v>238</v>
      </c>
      <c r="D118" s="296">
        <v>2731</v>
      </c>
      <c r="E118" s="296">
        <v>0</v>
      </c>
      <c r="F118" s="296">
        <v>1222</v>
      </c>
      <c r="G118" s="296">
        <v>1509</v>
      </c>
      <c r="H118" s="296">
        <v>0</v>
      </c>
      <c r="I118" s="296">
        <v>0</v>
      </c>
      <c r="J118" s="296">
        <v>0</v>
      </c>
      <c r="K118" s="296">
        <v>0</v>
      </c>
    </row>
    <row r="119" spans="1:11" ht="12" customHeight="1" x14ac:dyDescent="0.2">
      <c r="A119" s="556"/>
      <c r="B119" s="556"/>
      <c r="C119" s="373" t="s">
        <v>239</v>
      </c>
      <c r="D119" s="296">
        <v>6535</v>
      </c>
      <c r="E119" s="296">
        <v>1262</v>
      </c>
      <c r="F119" s="296">
        <v>299</v>
      </c>
      <c r="G119" s="296">
        <v>4868</v>
      </c>
      <c r="H119" s="296">
        <v>106</v>
      </c>
      <c r="I119" s="296">
        <v>0</v>
      </c>
      <c r="J119" s="296">
        <v>0</v>
      </c>
      <c r="K119" s="296">
        <v>0</v>
      </c>
    </row>
    <row r="120" spans="1:11" ht="12" customHeight="1" x14ac:dyDescent="0.2">
      <c r="A120" s="556"/>
      <c r="B120" s="556"/>
      <c r="C120" s="373" t="s">
        <v>242</v>
      </c>
      <c r="D120" s="296">
        <v>3645</v>
      </c>
      <c r="E120" s="296">
        <v>0</v>
      </c>
      <c r="F120" s="296">
        <v>1821</v>
      </c>
      <c r="G120" s="296">
        <v>1824</v>
      </c>
      <c r="H120" s="296">
        <v>0</v>
      </c>
      <c r="I120" s="296">
        <v>0</v>
      </c>
      <c r="J120" s="296">
        <v>0</v>
      </c>
      <c r="K120" s="296">
        <v>0</v>
      </c>
    </row>
    <row r="121" spans="1:11" ht="12" customHeight="1" x14ac:dyDescent="0.2">
      <c r="A121" s="556"/>
      <c r="B121" s="556"/>
      <c r="C121" s="373" t="s">
        <v>243</v>
      </c>
      <c r="D121" s="296">
        <v>13144</v>
      </c>
      <c r="E121" s="296">
        <v>1772</v>
      </c>
      <c r="F121" s="296">
        <v>1695</v>
      </c>
      <c r="G121" s="296">
        <v>9677</v>
      </c>
      <c r="H121" s="296">
        <v>0</v>
      </c>
      <c r="I121" s="296">
        <v>0</v>
      </c>
      <c r="J121" s="296">
        <v>0</v>
      </c>
      <c r="K121" s="296">
        <v>0</v>
      </c>
    </row>
    <row r="122" spans="1:11" ht="12" customHeight="1" x14ac:dyDescent="0.2">
      <c r="A122" s="556"/>
      <c r="B122" s="556"/>
      <c r="C122" s="373" t="s">
        <v>244</v>
      </c>
      <c r="D122" s="296">
        <v>1015</v>
      </c>
      <c r="E122" s="296">
        <v>0</v>
      </c>
      <c r="F122" s="296">
        <v>32</v>
      </c>
      <c r="G122" s="296">
        <v>983</v>
      </c>
      <c r="H122" s="296">
        <v>0</v>
      </c>
      <c r="I122" s="296">
        <v>0</v>
      </c>
      <c r="J122" s="296">
        <v>0</v>
      </c>
      <c r="K122" s="296">
        <v>0</v>
      </c>
    </row>
    <row r="123" spans="1:11" ht="12" customHeight="1" x14ac:dyDescent="0.2">
      <c r="A123" s="556"/>
      <c r="B123" s="556"/>
      <c r="C123" s="373" t="s">
        <v>169</v>
      </c>
      <c r="D123" s="296">
        <v>1787</v>
      </c>
      <c r="E123" s="296">
        <v>0</v>
      </c>
      <c r="F123" s="296">
        <v>298</v>
      </c>
      <c r="G123" s="296">
        <v>1489</v>
      </c>
      <c r="H123" s="296">
        <v>0</v>
      </c>
      <c r="I123" s="296">
        <v>0</v>
      </c>
      <c r="J123" s="296">
        <v>0</v>
      </c>
      <c r="K123" s="296">
        <v>0</v>
      </c>
    </row>
    <row r="124" spans="1:11" ht="12" customHeight="1" x14ac:dyDescent="0.2">
      <c r="A124" s="556"/>
      <c r="B124" s="373" t="s">
        <v>463</v>
      </c>
      <c r="C124" s="373" t="s">
        <v>169</v>
      </c>
      <c r="D124" s="296">
        <v>3</v>
      </c>
      <c r="E124" s="296">
        <v>0</v>
      </c>
      <c r="F124" s="296">
        <v>0</v>
      </c>
      <c r="G124" s="296">
        <v>3</v>
      </c>
      <c r="H124" s="296">
        <v>0</v>
      </c>
      <c r="I124" s="296">
        <v>0</v>
      </c>
      <c r="J124" s="296">
        <v>0</v>
      </c>
      <c r="K124" s="296">
        <v>0</v>
      </c>
    </row>
    <row r="125" spans="1:11" ht="12" customHeight="1" x14ac:dyDescent="0.2">
      <c r="A125" s="556"/>
      <c r="B125" s="555" t="s">
        <v>245</v>
      </c>
      <c r="C125" s="373" t="s">
        <v>149</v>
      </c>
      <c r="D125" s="296">
        <v>63913</v>
      </c>
      <c r="E125" s="296">
        <v>33244</v>
      </c>
      <c r="F125" s="296">
        <v>12100</v>
      </c>
      <c r="G125" s="296">
        <v>18569</v>
      </c>
      <c r="H125" s="296">
        <v>0</v>
      </c>
      <c r="I125" s="296">
        <v>0</v>
      </c>
      <c r="J125" s="296">
        <v>0</v>
      </c>
      <c r="K125" s="296">
        <v>0</v>
      </c>
    </row>
    <row r="126" spans="1:11" ht="12" customHeight="1" x14ac:dyDescent="0.2">
      <c r="A126" s="556"/>
      <c r="B126" s="556"/>
      <c r="C126" s="373" t="s">
        <v>246</v>
      </c>
      <c r="D126" s="296">
        <v>63885</v>
      </c>
      <c r="E126" s="296">
        <v>33244</v>
      </c>
      <c r="F126" s="296">
        <v>12095</v>
      </c>
      <c r="G126" s="296">
        <v>18546</v>
      </c>
      <c r="H126" s="296">
        <v>0</v>
      </c>
      <c r="I126" s="296">
        <v>0</v>
      </c>
      <c r="J126" s="296">
        <v>0</v>
      </c>
      <c r="K126" s="296">
        <v>0</v>
      </c>
    </row>
    <row r="127" spans="1:11" ht="12" customHeight="1" x14ac:dyDescent="0.2">
      <c r="A127" s="556"/>
      <c r="B127" s="556"/>
      <c r="C127" s="373" t="s">
        <v>169</v>
      </c>
      <c r="D127" s="296">
        <v>28</v>
      </c>
      <c r="E127" s="296">
        <v>0</v>
      </c>
      <c r="F127" s="296">
        <v>5</v>
      </c>
      <c r="G127" s="296">
        <v>23</v>
      </c>
      <c r="H127" s="296">
        <v>0</v>
      </c>
      <c r="I127" s="296">
        <v>0</v>
      </c>
      <c r="J127" s="296">
        <v>0</v>
      </c>
      <c r="K127" s="296">
        <v>0</v>
      </c>
    </row>
    <row r="128" spans="1:11" ht="12" customHeight="1" x14ac:dyDescent="0.2">
      <c r="A128" s="556"/>
      <c r="B128" s="555" t="s">
        <v>247</v>
      </c>
      <c r="C128" s="373" t="s">
        <v>149</v>
      </c>
      <c r="D128" s="296">
        <v>8315</v>
      </c>
      <c r="E128" s="296">
        <v>0</v>
      </c>
      <c r="F128" s="296">
        <v>1101</v>
      </c>
      <c r="G128" s="296">
        <v>7214</v>
      </c>
      <c r="H128" s="296">
        <v>0</v>
      </c>
      <c r="I128" s="296">
        <v>0</v>
      </c>
      <c r="J128" s="296">
        <v>0</v>
      </c>
      <c r="K128" s="296">
        <v>0</v>
      </c>
    </row>
    <row r="129" spans="1:11" ht="12" customHeight="1" x14ac:dyDescent="0.2">
      <c r="A129" s="556"/>
      <c r="B129" s="556"/>
      <c r="C129" s="373" t="s">
        <v>248</v>
      </c>
      <c r="D129" s="296">
        <v>8222</v>
      </c>
      <c r="E129" s="296">
        <v>0</v>
      </c>
      <c r="F129" s="296">
        <v>1101</v>
      </c>
      <c r="G129" s="296">
        <v>7121</v>
      </c>
      <c r="H129" s="296">
        <v>0</v>
      </c>
      <c r="I129" s="296">
        <v>0</v>
      </c>
      <c r="J129" s="296">
        <v>0</v>
      </c>
      <c r="K129" s="296">
        <v>0</v>
      </c>
    </row>
    <row r="130" spans="1:11" ht="12" customHeight="1" x14ac:dyDescent="0.2">
      <c r="A130" s="556"/>
      <c r="B130" s="556"/>
      <c r="C130" s="373" t="s">
        <v>169</v>
      </c>
      <c r="D130" s="296">
        <v>93</v>
      </c>
      <c r="E130" s="296">
        <v>0</v>
      </c>
      <c r="F130" s="296">
        <v>0</v>
      </c>
      <c r="G130" s="296">
        <v>93</v>
      </c>
      <c r="H130" s="296">
        <v>0</v>
      </c>
      <c r="I130" s="296">
        <v>0</v>
      </c>
      <c r="J130" s="296">
        <v>0</v>
      </c>
      <c r="K130" s="296">
        <v>0</v>
      </c>
    </row>
    <row r="131" spans="1:11" ht="12" customHeight="1" x14ac:dyDescent="0.2">
      <c r="A131" s="556"/>
      <c r="B131" s="555" t="s">
        <v>249</v>
      </c>
      <c r="C131" s="373" t="s">
        <v>149</v>
      </c>
      <c r="D131" s="296">
        <v>49823</v>
      </c>
      <c r="E131" s="296">
        <v>7457</v>
      </c>
      <c r="F131" s="296">
        <v>14076</v>
      </c>
      <c r="G131" s="296">
        <v>28290</v>
      </c>
      <c r="H131" s="296">
        <v>0</v>
      </c>
      <c r="I131" s="296">
        <v>0</v>
      </c>
      <c r="J131" s="296">
        <v>0</v>
      </c>
      <c r="K131" s="296">
        <v>0</v>
      </c>
    </row>
    <row r="132" spans="1:11" ht="12" customHeight="1" x14ac:dyDescent="0.2">
      <c r="A132" s="556"/>
      <c r="B132" s="556"/>
      <c r="C132" s="373" t="s">
        <v>250</v>
      </c>
      <c r="D132" s="296">
        <v>1424</v>
      </c>
      <c r="E132" s="296">
        <v>0</v>
      </c>
      <c r="F132" s="296">
        <v>468</v>
      </c>
      <c r="G132" s="296">
        <v>956</v>
      </c>
      <c r="H132" s="296">
        <v>0</v>
      </c>
      <c r="I132" s="296">
        <v>0</v>
      </c>
      <c r="J132" s="296">
        <v>0</v>
      </c>
      <c r="K132" s="296">
        <v>0</v>
      </c>
    </row>
    <row r="133" spans="1:11" ht="12" customHeight="1" x14ac:dyDescent="0.2">
      <c r="A133" s="556"/>
      <c r="B133" s="556"/>
      <c r="C133" s="373" t="s">
        <v>251</v>
      </c>
      <c r="D133" s="296">
        <v>48324</v>
      </c>
      <c r="E133" s="296">
        <v>7457</v>
      </c>
      <c r="F133" s="296">
        <v>13557</v>
      </c>
      <c r="G133" s="296">
        <v>27310</v>
      </c>
      <c r="H133" s="296">
        <v>0</v>
      </c>
      <c r="I133" s="296">
        <v>0</v>
      </c>
      <c r="J133" s="296">
        <v>0</v>
      </c>
      <c r="K133" s="296">
        <v>0</v>
      </c>
    </row>
    <row r="134" spans="1:11" ht="12" customHeight="1" x14ac:dyDescent="0.2">
      <c r="A134" s="556"/>
      <c r="B134" s="556"/>
      <c r="C134" s="373" t="s">
        <v>169</v>
      </c>
      <c r="D134" s="296">
        <v>75</v>
      </c>
      <c r="E134" s="296">
        <v>0</v>
      </c>
      <c r="F134" s="296">
        <v>51</v>
      </c>
      <c r="G134" s="296">
        <v>24</v>
      </c>
      <c r="H134" s="296">
        <v>0</v>
      </c>
      <c r="I134" s="296">
        <v>0</v>
      </c>
      <c r="J134" s="296">
        <v>0</v>
      </c>
      <c r="K134" s="296">
        <v>0</v>
      </c>
    </row>
    <row r="135" spans="1:11" ht="12" customHeight="1" x14ac:dyDescent="0.2">
      <c r="A135" s="556"/>
      <c r="B135" s="555" t="s">
        <v>252</v>
      </c>
      <c r="C135" s="373" t="s">
        <v>149</v>
      </c>
      <c r="D135" s="296">
        <v>266860</v>
      </c>
      <c r="E135" s="296">
        <v>74307</v>
      </c>
      <c r="F135" s="296">
        <v>88624</v>
      </c>
      <c r="G135" s="296">
        <v>103706</v>
      </c>
      <c r="H135" s="296">
        <v>173</v>
      </c>
      <c r="I135" s="296">
        <v>0</v>
      </c>
      <c r="J135" s="296">
        <v>50</v>
      </c>
      <c r="K135" s="296">
        <v>0</v>
      </c>
    </row>
    <row r="136" spans="1:11" ht="12" customHeight="1" x14ac:dyDescent="0.2">
      <c r="A136" s="556"/>
      <c r="B136" s="556"/>
      <c r="C136" s="373" t="s">
        <v>253</v>
      </c>
      <c r="D136" s="296">
        <v>5822</v>
      </c>
      <c r="E136" s="296">
        <v>3852</v>
      </c>
      <c r="F136" s="296">
        <v>573</v>
      </c>
      <c r="G136" s="296">
        <v>1397</v>
      </c>
      <c r="H136" s="296">
        <v>0</v>
      </c>
      <c r="I136" s="296">
        <v>0</v>
      </c>
      <c r="J136" s="296">
        <v>0</v>
      </c>
      <c r="K136" s="296">
        <v>0</v>
      </c>
    </row>
    <row r="137" spans="1:11" ht="12" customHeight="1" x14ac:dyDescent="0.2">
      <c r="A137" s="556"/>
      <c r="B137" s="556"/>
      <c r="C137" s="373" t="s">
        <v>261</v>
      </c>
      <c r="D137" s="296">
        <v>4005</v>
      </c>
      <c r="E137" s="296">
        <v>0</v>
      </c>
      <c r="F137" s="296">
        <v>708</v>
      </c>
      <c r="G137" s="296">
        <v>3297</v>
      </c>
      <c r="H137" s="296">
        <v>0</v>
      </c>
      <c r="I137" s="296">
        <v>0</v>
      </c>
      <c r="J137" s="296">
        <v>0</v>
      </c>
      <c r="K137" s="296">
        <v>0</v>
      </c>
    </row>
    <row r="138" spans="1:11" ht="12" customHeight="1" x14ac:dyDescent="0.2">
      <c r="A138" s="556"/>
      <c r="B138" s="556"/>
      <c r="C138" s="373" t="s">
        <v>254</v>
      </c>
      <c r="D138" s="296">
        <v>22901</v>
      </c>
      <c r="E138" s="296">
        <v>6226</v>
      </c>
      <c r="F138" s="296">
        <v>8847</v>
      </c>
      <c r="G138" s="296">
        <v>7828</v>
      </c>
      <c r="H138" s="296">
        <v>0</v>
      </c>
      <c r="I138" s="296">
        <v>0</v>
      </c>
      <c r="J138" s="296">
        <v>0</v>
      </c>
      <c r="K138" s="296">
        <v>0</v>
      </c>
    </row>
    <row r="139" spans="1:11" ht="12" customHeight="1" x14ac:dyDescent="0.2">
      <c r="A139" s="556"/>
      <c r="B139" s="556"/>
      <c r="C139" s="373" t="s">
        <v>258</v>
      </c>
      <c r="D139" s="296">
        <v>6535</v>
      </c>
      <c r="E139" s="296">
        <v>1632</v>
      </c>
      <c r="F139" s="296">
        <v>2176</v>
      </c>
      <c r="G139" s="296">
        <v>2727</v>
      </c>
      <c r="H139" s="296">
        <v>0</v>
      </c>
      <c r="I139" s="296">
        <v>0</v>
      </c>
      <c r="J139" s="296">
        <v>0</v>
      </c>
      <c r="K139" s="296">
        <v>0</v>
      </c>
    </row>
    <row r="140" spans="1:11" ht="12" customHeight="1" x14ac:dyDescent="0.2">
      <c r="A140" s="556"/>
      <c r="B140" s="556"/>
      <c r="C140" s="373" t="s">
        <v>256</v>
      </c>
      <c r="D140" s="296">
        <v>22688</v>
      </c>
      <c r="E140" s="296">
        <v>7363</v>
      </c>
      <c r="F140" s="296">
        <v>9952</v>
      </c>
      <c r="G140" s="296">
        <v>5373</v>
      </c>
      <c r="H140" s="296">
        <v>0</v>
      </c>
      <c r="I140" s="296">
        <v>0</v>
      </c>
      <c r="J140" s="296">
        <v>0</v>
      </c>
      <c r="K140" s="296">
        <v>0</v>
      </c>
    </row>
    <row r="141" spans="1:11" ht="12" customHeight="1" x14ac:dyDescent="0.2">
      <c r="A141" s="556"/>
      <c r="B141" s="556"/>
      <c r="C141" s="373" t="s">
        <v>265</v>
      </c>
      <c r="D141" s="296">
        <v>8412</v>
      </c>
      <c r="E141" s="296">
        <v>0</v>
      </c>
      <c r="F141" s="296">
        <v>1562</v>
      </c>
      <c r="G141" s="296">
        <v>6850</v>
      </c>
      <c r="H141" s="296">
        <v>0</v>
      </c>
      <c r="I141" s="296">
        <v>0</v>
      </c>
      <c r="J141" s="296">
        <v>0</v>
      </c>
      <c r="K141" s="296">
        <v>0</v>
      </c>
    </row>
    <row r="142" spans="1:11" ht="12" customHeight="1" x14ac:dyDescent="0.2">
      <c r="A142" s="556"/>
      <c r="B142" s="556"/>
      <c r="C142" s="373" t="s">
        <v>255</v>
      </c>
      <c r="D142" s="296">
        <v>12489</v>
      </c>
      <c r="E142" s="296">
        <v>3790</v>
      </c>
      <c r="F142" s="296">
        <v>1392</v>
      </c>
      <c r="G142" s="296">
        <v>7307</v>
      </c>
      <c r="H142" s="296">
        <v>0</v>
      </c>
      <c r="I142" s="296">
        <v>0</v>
      </c>
      <c r="J142" s="296">
        <v>0</v>
      </c>
      <c r="K142" s="296">
        <v>0</v>
      </c>
    </row>
    <row r="143" spans="1:11" ht="12" customHeight="1" x14ac:dyDescent="0.2">
      <c r="A143" s="556"/>
      <c r="B143" s="556"/>
      <c r="C143" s="373" t="s">
        <v>260</v>
      </c>
      <c r="D143" s="296">
        <v>3887</v>
      </c>
      <c r="E143" s="296">
        <v>0</v>
      </c>
      <c r="F143" s="296">
        <v>371</v>
      </c>
      <c r="G143" s="296">
        <v>3516</v>
      </c>
      <c r="H143" s="296">
        <v>0</v>
      </c>
      <c r="I143" s="296">
        <v>0</v>
      </c>
      <c r="J143" s="296">
        <v>0</v>
      </c>
      <c r="K143" s="296">
        <v>0</v>
      </c>
    </row>
    <row r="144" spans="1:11" ht="12" customHeight="1" x14ac:dyDescent="0.2">
      <c r="A144" s="556"/>
      <c r="B144" s="556"/>
      <c r="C144" s="373" t="s">
        <v>264</v>
      </c>
      <c r="D144" s="296">
        <v>41331</v>
      </c>
      <c r="E144" s="296">
        <v>13115</v>
      </c>
      <c r="F144" s="296">
        <v>15623</v>
      </c>
      <c r="G144" s="296">
        <v>12593</v>
      </c>
      <c r="H144" s="296">
        <v>0</v>
      </c>
      <c r="I144" s="296">
        <v>0</v>
      </c>
      <c r="J144" s="296">
        <v>0</v>
      </c>
      <c r="K144" s="296">
        <v>0</v>
      </c>
    </row>
    <row r="145" spans="1:11" ht="12" customHeight="1" x14ac:dyDescent="0.2">
      <c r="A145" s="556"/>
      <c r="B145" s="556"/>
      <c r="C145" s="373" t="s">
        <v>259</v>
      </c>
      <c r="D145" s="296">
        <v>9314</v>
      </c>
      <c r="E145" s="296">
        <v>4135</v>
      </c>
      <c r="F145" s="296">
        <v>3031</v>
      </c>
      <c r="G145" s="296">
        <v>1975</v>
      </c>
      <c r="H145" s="296">
        <v>173</v>
      </c>
      <c r="I145" s="296">
        <v>0</v>
      </c>
      <c r="J145" s="296">
        <v>0</v>
      </c>
      <c r="K145" s="296">
        <v>0</v>
      </c>
    </row>
    <row r="146" spans="1:11" ht="12" customHeight="1" x14ac:dyDescent="0.2">
      <c r="A146" s="556"/>
      <c r="B146" s="556"/>
      <c r="C146" s="373" t="s">
        <v>257</v>
      </c>
      <c r="D146" s="296">
        <v>16125</v>
      </c>
      <c r="E146" s="296">
        <v>4328</v>
      </c>
      <c r="F146" s="296">
        <v>2712</v>
      </c>
      <c r="G146" s="296">
        <v>9085</v>
      </c>
      <c r="H146" s="296">
        <v>0</v>
      </c>
      <c r="I146" s="296">
        <v>0</v>
      </c>
      <c r="J146" s="296">
        <v>0</v>
      </c>
      <c r="K146" s="296">
        <v>0</v>
      </c>
    </row>
    <row r="147" spans="1:11" ht="12" customHeight="1" x14ac:dyDescent="0.2">
      <c r="A147" s="556"/>
      <c r="B147" s="556"/>
      <c r="C147" s="373" t="s">
        <v>263</v>
      </c>
      <c r="D147" s="296">
        <v>86310</v>
      </c>
      <c r="E147" s="296">
        <v>23097</v>
      </c>
      <c r="F147" s="296">
        <v>32463</v>
      </c>
      <c r="G147" s="296">
        <v>30700</v>
      </c>
      <c r="H147" s="296">
        <v>0</v>
      </c>
      <c r="I147" s="296">
        <v>0</v>
      </c>
      <c r="J147" s="296">
        <v>50</v>
      </c>
      <c r="K147" s="296">
        <v>0</v>
      </c>
    </row>
    <row r="148" spans="1:11" ht="12" customHeight="1" x14ac:dyDescent="0.2">
      <c r="A148" s="556"/>
      <c r="B148" s="556"/>
      <c r="C148" s="373" t="s">
        <v>464</v>
      </c>
      <c r="D148" s="296">
        <v>529</v>
      </c>
      <c r="E148" s="296">
        <v>0</v>
      </c>
      <c r="F148" s="296">
        <v>254</v>
      </c>
      <c r="G148" s="296">
        <v>275</v>
      </c>
      <c r="H148" s="296">
        <v>0</v>
      </c>
      <c r="I148" s="296">
        <v>0</v>
      </c>
      <c r="J148" s="296">
        <v>0</v>
      </c>
      <c r="K148" s="296">
        <v>0</v>
      </c>
    </row>
    <row r="149" spans="1:11" ht="12" customHeight="1" x14ac:dyDescent="0.2">
      <c r="A149" s="556"/>
      <c r="B149" s="556"/>
      <c r="C149" s="373" t="s">
        <v>262</v>
      </c>
      <c r="D149" s="296">
        <v>24858</v>
      </c>
      <c r="E149" s="296">
        <v>6769</v>
      </c>
      <c r="F149" s="296">
        <v>8191</v>
      </c>
      <c r="G149" s="296">
        <v>9898</v>
      </c>
      <c r="H149" s="296">
        <v>0</v>
      </c>
      <c r="I149" s="296">
        <v>0</v>
      </c>
      <c r="J149" s="296">
        <v>0</v>
      </c>
      <c r="K149" s="296">
        <v>0</v>
      </c>
    </row>
    <row r="150" spans="1:11" ht="12" customHeight="1" x14ac:dyDescent="0.2">
      <c r="A150" s="556"/>
      <c r="B150" s="556"/>
      <c r="C150" s="373" t="s">
        <v>169</v>
      </c>
      <c r="D150" s="296">
        <v>1654</v>
      </c>
      <c r="E150" s="296">
        <v>0</v>
      </c>
      <c r="F150" s="296">
        <v>769</v>
      </c>
      <c r="G150" s="296">
        <v>885</v>
      </c>
      <c r="H150" s="296">
        <v>0</v>
      </c>
      <c r="I150" s="296">
        <v>0</v>
      </c>
      <c r="J150" s="296">
        <v>0</v>
      </c>
      <c r="K150" s="296">
        <v>0</v>
      </c>
    </row>
    <row r="151" spans="1:11" ht="12" customHeight="1" x14ac:dyDescent="0.2">
      <c r="A151" s="556"/>
      <c r="B151" s="373" t="s">
        <v>266</v>
      </c>
      <c r="C151" s="373" t="s">
        <v>267</v>
      </c>
      <c r="D151" s="296">
        <v>9101</v>
      </c>
      <c r="E151" s="296">
        <v>0</v>
      </c>
      <c r="F151" s="296">
        <v>1827</v>
      </c>
      <c r="G151" s="296">
        <v>7274</v>
      </c>
      <c r="H151" s="296">
        <v>0</v>
      </c>
      <c r="I151" s="296">
        <v>0</v>
      </c>
      <c r="J151" s="296">
        <v>0</v>
      </c>
      <c r="K151" s="296">
        <v>0</v>
      </c>
    </row>
    <row r="152" spans="1:11" ht="12" customHeight="1" x14ac:dyDescent="0.2">
      <c r="A152" s="556"/>
      <c r="B152" s="555" t="s">
        <v>268</v>
      </c>
      <c r="C152" s="373" t="s">
        <v>149</v>
      </c>
      <c r="D152" s="296">
        <v>7250</v>
      </c>
      <c r="E152" s="296">
        <v>0</v>
      </c>
      <c r="F152" s="296">
        <v>1688</v>
      </c>
      <c r="G152" s="296">
        <v>5562</v>
      </c>
      <c r="H152" s="296">
        <v>0</v>
      </c>
      <c r="I152" s="296">
        <v>0</v>
      </c>
      <c r="J152" s="296">
        <v>0</v>
      </c>
      <c r="K152" s="296">
        <v>0</v>
      </c>
    </row>
    <row r="153" spans="1:11" ht="12" customHeight="1" x14ac:dyDescent="0.2">
      <c r="A153" s="556"/>
      <c r="B153" s="556"/>
      <c r="C153" s="373" t="s">
        <v>269</v>
      </c>
      <c r="D153" s="296">
        <v>6864</v>
      </c>
      <c r="E153" s="296">
        <v>0</v>
      </c>
      <c r="F153" s="296">
        <v>1641</v>
      </c>
      <c r="G153" s="296">
        <v>5223</v>
      </c>
      <c r="H153" s="296">
        <v>0</v>
      </c>
      <c r="I153" s="296">
        <v>0</v>
      </c>
      <c r="J153" s="296">
        <v>0</v>
      </c>
      <c r="K153" s="296">
        <v>0</v>
      </c>
    </row>
    <row r="154" spans="1:11" ht="12" customHeight="1" x14ac:dyDescent="0.2">
      <c r="A154" s="556"/>
      <c r="B154" s="556"/>
      <c r="C154" s="373" t="s">
        <v>169</v>
      </c>
      <c r="D154" s="296">
        <v>386</v>
      </c>
      <c r="E154" s="296">
        <v>0</v>
      </c>
      <c r="F154" s="296">
        <v>47</v>
      </c>
      <c r="G154" s="296">
        <v>339</v>
      </c>
      <c r="H154" s="296">
        <v>0</v>
      </c>
      <c r="I154" s="296">
        <v>0</v>
      </c>
      <c r="J154" s="296">
        <v>0</v>
      </c>
      <c r="K154" s="296">
        <v>0</v>
      </c>
    </row>
    <row r="155" spans="1:11" ht="12" customHeight="1" x14ac:dyDescent="0.2">
      <c r="A155" s="556"/>
      <c r="B155" s="373" t="s">
        <v>270</v>
      </c>
      <c r="C155" s="373" t="s">
        <v>270</v>
      </c>
      <c r="D155" s="296">
        <v>9179</v>
      </c>
      <c r="E155" s="296">
        <v>0</v>
      </c>
      <c r="F155" s="296">
        <v>5276</v>
      </c>
      <c r="G155" s="296">
        <v>3903</v>
      </c>
      <c r="H155" s="296">
        <v>0</v>
      </c>
      <c r="I155" s="296">
        <v>0</v>
      </c>
      <c r="J155" s="296">
        <v>0</v>
      </c>
      <c r="K155" s="296">
        <v>0</v>
      </c>
    </row>
    <row r="156" spans="1:11" ht="12" customHeight="1" x14ac:dyDescent="0.2">
      <c r="A156" s="556"/>
      <c r="B156" s="373" t="s">
        <v>271</v>
      </c>
      <c r="C156" s="373" t="s">
        <v>271</v>
      </c>
      <c r="D156" s="296">
        <v>18282</v>
      </c>
      <c r="E156" s="296">
        <v>0</v>
      </c>
      <c r="F156" s="296">
        <v>2988</v>
      </c>
      <c r="G156" s="296">
        <v>15294</v>
      </c>
      <c r="H156" s="296">
        <v>0</v>
      </c>
      <c r="I156" s="296">
        <v>0</v>
      </c>
      <c r="J156" s="296">
        <v>0</v>
      </c>
      <c r="K156" s="296">
        <v>0</v>
      </c>
    </row>
    <row r="157" spans="1:11" ht="12" customHeight="1" x14ac:dyDescent="0.2">
      <c r="A157" s="556"/>
      <c r="B157" s="373" t="s">
        <v>272</v>
      </c>
      <c r="C157" s="373" t="s">
        <v>465</v>
      </c>
      <c r="D157" s="296">
        <v>2496</v>
      </c>
      <c r="E157" s="296">
        <v>0</v>
      </c>
      <c r="F157" s="296">
        <v>1256</v>
      </c>
      <c r="G157" s="296">
        <v>1240</v>
      </c>
      <c r="H157" s="296">
        <v>0</v>
      </c>
      <c r="I157" s="296">
        <v>0</v>
      </c>
      <c r="J157" s="296">
        <v>0</v>
      </c>
      <c r="K157" s="296">
        <v>0</v>
      </c>
    </row>
    <row r="158" spans="1:11" ht="12" customHeight="1" x14ac:dyDescent="0.2">
      <c r="A158" s="556"/>
      <c r="B158" s="555" t="s">
        <v>273</v>
      </c>
      <c r="C158" s="373" t="s">
        <v>149</v>
      </c>
      <c r="D158" s="296">
        <v>147302</v>
      </c>
      <c r="E158" s="296">
        <v>44869</v>
      </c>
      <c r="F158" s="296">
        <v>50834</v>
      </c>
      <c r="G158" s="296">
        <v>51599</v>
      </c>
      <c r="H158" s="296">
        <v>0</v>
      </c>
      <c r="I158" s="296">
        <v>0</v>
      </c>
      <c r="J158" s="296">
        <v>0</v>
      </c>
      <c r="K158" s="296">
        <v>0</v>
      </c>
    </row>
    <row r="159" spans="1:11" ht="12" customHeight="1" x14ac:dyDescent="0.2">
      <c r="A159" s="556"/>
      <c r="B159" s="556"/>
      <c r="C159" s="373" t="s">
        <v>274</v>
      </c>
      <c r="D159" s="296">
        <v>147039</v>
      </c>
      <c r="E159" s="296">
        <v>44869</v>
      </c>
      <c r="F159" s="296">
        <v>50607</v>
      </c>
      <c r="G159" s="296">
        <v>51563</v>
      </c>
      <c r="H159" s="296">
        <v>0</v>
      </c>
      <c r="I159" s="296">
        <v>0</v>
      </c>
      <c r="J159" s="296">
        <v>0</v>
      </c>
      <c r="K159" s="296">
        <v>0</v>
      </c>
    </row>
    <row r="160" spans="1:11" ht="12" customHeight="1" x14ac:dyDescent="0.2">
      <c r="A160" s="556"/>
      <c r="B160" s="556"/>
      <c r="C160" s="373" t="s">
        <v>169</v>
      </c>
      <c r="D160" s="296">
        <v>263</v>
      </c>
      <c r="E160" s="296">
        <v>0</v>
      </c>
      <c r="F160" s="296">
        <v>227</v>
      </c>
      <c r="G160" s="296">
        <v>36</v>
      </c>
      <c r="H160" s="296">
        <v>0</v>
      </c>
      <c r="I160" s="296">
        <v>0</v>
      </c>
      <c r="J160" s="296">
        <v>0</v>
      </c>
      <c r="K160" s="296">
        <v>0</v>
      </c>
    </row>
    <row r="161" spans="1:11" ht="12" customHeight="1" x14ac:dyDescent="0.2">
      <c r="A161" s="556"/>
      <c r="B161" s="555" t="s">
        <v>276</v>
      </c>
      <c r="C161" s="373" t="s">
        <v>149</v>
      </c>
      <c r="D161" s="296">
        <v>54076</v>
      </c>
      <c r="E161" s="296">
        <v>27975</v>
      </c>
      <c r="F161" s="296">
        <v>5403</v>
      </c>
      <c r="G161" s="296">
        <v>20698</v>
      </c>
      <c r="H161" s="296">
        <v>0</v>
      </c>
      <c r="I161" s="296">
        <v>0</v>
      </c>
      <c r="J161" s="296">
        <v>0</v>
      </c>
      <c r="K161" s="296">
        <v>0</v>
      </c>
    </row>
    <row r="162" spans="1:11" ht="12" customHeight="1" x14ac:dyDescent="0.2">
      <c r="A162" s="556"/>
      <c r="B162" s="556"/>
      <c r="C162" s="373" t="s">
        <v>277</v>
      </c>
      <c r="D162" s="296">
        <v>4968</v>
      </c>
      <c r="E162" s="296">
        <v>2593</v>
      </c>
      <c r="F162" s="296">
        <v>0</v>
      </c>
      <c r="G162" s="296">
        <v>2375</v>
      </c>
      <c r="H162" s="296">
        <v>0</v>
      </c>
      <c r="I162" s="296">
        <v>0</v>
      </c>
      <c r="J162" s="296">
        <v>0</v>
      </c>
      <c r="K162" s="296">
        <v>0</v>
      </c>
    </row>
    <row r="163" spans="1:11" ht="12" customHeight="1" x14ac:dyDescent="0.2">
      <c r="A163" s="556"/>
      <c r="B163" s="556"/>
      <c r="C163" s="373" t="s">
        <v>278</v>
      </c>
      <c r="D163" s="296">
        <v>49108</v>
      </c>
      <c r="E163" s="296">
        <v>25382</v>
      </c>
      <c r="F163" s="296">
        <v>5403</v>
      </c>
      <c r="G163" s="296">
        <v>18323</v>
      </c>
      <c r="H163" s="296">
        <v>0</v>
      </c>
      <c r="I163" s="296">
        <v>0</v>
      </c>
      <c r="J163" s="296">
        <v>0</v>
      </c>
      <c r="K163" s="296">
        <v>0</v>
      </c>
    </row>
    <row r="164" spans="1:11" ht="12" customHeight="1" x14ac:dyDescent="0.2">
      <c r="A164" s="556"/>
      <c r="B164" s="555" t="s">
        <v>279</v>
      </c>
      <c r="C164" s="373" t="s">
        <v>149</v>
      </c>
      <c r="D164" s="296">
        <v>31889</v>
      </c>
      <c r="E164" s="296">
        <v>0</v>
      </c>
      <c r="F164" s="296">
        <v>8452</v>
      </c>
      <c r="G164" s="296">
        <v>23437</v>
      </c>
      <c r="H164" s="296">
        <v>0</v>
      </c>
      <c r="I164" s="296">
        <v>0</v>
      </c>
      <c r="J164" s="296">
        <v>0</v>
      </c>
      <c r="K164" s="296">
        <v>0</v>
      </c>
    </row>
    <row r="165" spans="1:11" ht="12" customHeight="1" x14ac:dyDescent="0.2">
      <c r="A165" s="556"/>
      <c r="B165" s="556"/>
      <c r="C165" s="373" t="s">
        <v>466</v>
      </c>
      <c r="D165" s="296">
        <v>3030</v>
      </c>
      <c r="E165" s="296">
        <v>0</v>
      </c>
      <c r="F165" s="296">
        <v>966</v>
      </c>
      <c r="G165" s="296">
        <v>2064</v>
      </c>
      <c r="H165" s="296">
        <v>0</v>
      </c>
      <c r="I165" s="296">
        <v>0</v>
      </c>
      <c r="J165" s="296">
        <v>0</v>
      </c>
      <c r="K165" s="296">
        <v>0</v>
      </c>
    </row>
    <row r="166" spans="1:11" ht="12" customHeight="1" x14ac:dyDescent="0.2">
      <c r="A166" s="556"/>
      <c r="B166" s="556"/>
      <c r="C166" s="373" t="s">
        <v>467</v>
      </c>
      <c r="D166" s="296">
        <v>641</v>
      </c>
      <c r="E166" s="296">
        <v>0</v>
      </c>
      <c r="F166" s="296">
        <v>151</v>
      </c>
      <c r="G166" s="296">
        <v>490</v>
      </c>
      <c r="H166" s="296">
        <v>0</v>
      </c>
      <c r="I166" s="296">
        <v>0</v>
      </c>
      <c r="J166" s="296">
        <v>0</v>
      </c>
      <c r="K166" s="296">
        <v>0</v>
      </c>
    </row>
    <row r="167" spans="1:11" ht="12" customHeight="1" x14ac:dyDescent="0.2">
      <c r="A167" s="556"/>
      <c r="B167" s="556"/>
      <c r="C167" s="373" t="s">
        <v>280</v>
      </c>
      <c r="D167" s="296">
        <v>18583</v>
      </c>
      <c r="E167" s="296">
        <v>0</v>
      </c>
      <c r="F167" s="296">
        <v>5941</v>
      </c>
      <c r="G167" s="296">
        <v>12642</v>
      </c>
      <c r="H167" s="296">
        <v>0</v>
      </c>
      <c r="I167" s="296">
        <v>0</v>
      </c>
      <c r="J167" s="296">
        <v>0</v>
      </c>
      <c r="K167" s="296">
        <v>0</v>
      </c>
    </row>
    <row r="168" spans="1:11" ht="12" customHeight="1" x14ac:dyDescent="0.2">
      <c r="A168" s="556"/>
      <c r="B168" s="556"/>
      <c r="C168" s="373" t="s">
        <v>468</v>
      </c>
      <c r="D168" s="296">
        <v>1554</v>
      </c>
      <c r="E168" s="296">
        <v>0</v>
      </c>
      <c r="F168" s="296">
        <v>452</v>
      </c>
      <c r="G168" s="296">
        <v>1102</v>
      </c>
      <c r="H168" s="296">
        <v>0</v>
      </c>
      <c r="I168" s="296">
        <v>0</v>
      </c>
      <c r="J168" s="296">
        <v>0</v>
      </c>
      <c r="K168" s="296">
        <v>0</v>
      </c>
    </row>
    <row r="169" spans="1:11" ht="12" customHeight="1" x14ac:dyDescent="0.2">
      <c r="A169" s="556"/>
      <c r="B169" s="556"/>
      <c r="C169" s="373" t="s">
        <v>281</v>
      </c>
      <c r="D169" s="296">
        <v>4505</v>
      </c>
      <c r="E169" s="296">
        <v>0</v>
      </c>
      <c r="F169" s="296">
        <v>401</v>
      </c>
      <c r="G169" s="296">
        <v>4104</v>
      </c>
      <c r="H169" s="296">
        <v>0</v>
      </c>
      <c r="I169" s="296">
        <v>0</v>
      </c>
      <c r="J169" s="296">
        <v>0</v>
      </c>
      <c r="K169" s="296">
        <v>0</v>
      </c>
    </row>
    <row r="170" spans="1:11" ht="12" customHeight="1" x14ac:dyDescent="0.2">
      <c r="A170" s="556"/>
      <c r="B170" s="556"/>
      <c r="C170" s="373" t="s">
        <v>469</v>
      </c>
      <c r="D170" s="296">
        <v>1633</v>
      </c>
      <c r="E170" s="296">
        <v>0</v>
      </c>
      <c r="F170" s="296">
        <v>323</v>
      </c>
      <c r="G170" s="296">
        <v>1310</v>
      </c>
      <c r="H170" s="296">
        <v>0</v>
      </c>
      <c r="I170" s="296">
        <v>0</v>
      </c>
      <c r="J170" s="296">
        <v>0</v>
      </c>
      <c r="K170" s="296">
        <v>0</v>
      </c>
    </row>
    <row r="171" spans="1:11" ht="12" customHeight="1" x14ac:dyDescent="0.2">
      <c r="A171" s="556"/>
      <c r="B171" s="556"/>
      <c r="C171" s="373" t="s">
        <v>169</v>
      </c>
      <c r="D171" s="296">
        <v>1943</v>
      </c>
      <c r="E171" s="296">
        <v>0</v>
      </c>
      <c r="F171" s="296">
        <v>218</v>
      </c>
      <c r="G171" s="296">
        <v>1725</v>
      </c>
      <c r="H171" s="296">
        <v>0</v>
      </c>
      <c r="I171" s="296">
        <v>0</v>
      </c>
      <c r="J171" s="296">
        <v>0</v>
      </c>
      <c r="K171" s="296">
        <v>0</v>
      </c>
    </row>
    <row r="172" spans="1:11" ht="12" customHeight="1" x14ac:dyDescent="0.2">
      <c r="A172" s="556"/>
      <c r="B172" s="555" t="s">
        <v>282</v>
      </c>
      <c r="C172" s="373" t="s">
        <v>149</v>
      </c>
      <c r="D172" s="296">
        <v>76993</v>
      </c>
      <c r="E172" s="296">
        <v>14267</v>
      </c>
      <c r="F172" s="296">
        <v>16704</v>
      </c>
      <c r="G172" s="296">
        <v>46022</v>
      </c>
      <c r="H172" s="296">
        <v>0</v>
      </c>
      <c r="I172" s="296">
        <v>0</v>
      </c>
      <c r="J172" s="296">
        <v>0</v>
      </c>
      <c r="K172" s="296">
        <v>0</v>
      </c>
    </row>
    <row r="173" spans="1:11" ht="12" customHeight="1" x14ac:dyDescent="0.2">
      <c r="A173" s="556"/>
      <c r="B173" s="556"/>
      <c r="C173" s="373" t="s">
        <v>470</v>
      </c>
      <c r="D173" s="296">
        <v>1312</v>
      </c>
      <c r="E173" s="296">
        <v>0</v>
      </c>
      <c r="F173" s="296">
        <v>472</v>
      </c>
      <c r="G173" s="296">
        <v>840</v>
      </c>
      <c r="H173" s="296">
        <v>0</v>
      </c>
      <c r="I173" s="296">
        <v>0</v>
      </c>
      <c r="J173" s="296">
        <v>0</v>
      </c>
      <c r="K173" s="296">
        <v>0</v>
      </c>
    </row>
    <row r="174" spans="1:11" ht="12" customHeight="1" x14ac:dyDescent="0.2">
      <c r="A174" s="556"/>
      <c r="B174" s="556"/>
      <c r="C174" s="373" t="s">
        <v>284</v>
      </c>
      <c r="D174" s="296">
        <v>16988</v>
      </c>
      <c r="E174" s="296">
        <v>4996</v>
      </c>
      <c r="F174" s="296">
        <v>2957</v>
      </c>
      <c r="G174" s="296">
        <v>9035</v>
      </c>
      <c r="H174" s="296">
        <v>0</v>
      </c>
      <c r="I174" s="296">
        <v>0</v>
      </c>
      <c r="J174" s="296">
        <v>0</v>
      </c>
      <c r="K174" s="296">
        <v>0</v>
      </c>
    </row>
    <row r="175" spans="1:11" ht="12" customHeight="1" x14ac:dyDescent="0.2">
      <c r="A175" s="556"/>
      <c r="B175" s="556"/>
      <c r="C175" s="373" t="s">
        <v>471</v>
      </c>
      <c r="D175" s="296">
        <v>2044</v>
      </c>
      <c r="E175" s="296">
        <v>0</v>
      </c>
      <c r="F175" s="296">
        <v>516</v>
      </c>
      <c r="G175" s="296">
        <v>1528</v>
      </c>
      <c r="H175" s="296">
        <v>0</v>
      </c>
      <c r="I175" s="296">
        <v>0</v>
      </c>
      <c r="J175" s="296">
        <v>0</v>
      </c>
      <c r="K175" s="296">
        <v>0</v>
      </c>
    </row>
    <row r="176" spans="1:11" ht="12" customHeight="1" x14ac:dyDescent="0.2">
      <c r="A176" s="556"/>
      <c r="B176" s="556"/>
      <c r="C176" s="373" t="s">
        <v>283</v>
      </c>
      <c r="D176" s="296">
        <v>3712</v>
      </c>
      <c r="E176" s="296">
        <v>0</v>
      </c>
      <c r="F176" s="296">
        <v>760</v>
      </c>
      <c r="G176" s="296">
        <v>2952</v>
      </c>
      <c r="H176" s="296">
        <v>0</v>
      </c>
      <c r="I176" s="296">
        <v>0</v>
      </c>
      <c r="J176" s="296">
        <v>0</v>
      </c>
      <c r="K176" s="296">
        <v>0</v>
      </c>
    </row>
    <row r="177" spans="1:11" ht="12" customHeight="1" x14ac:dyDescent="0.2">
      <c r="A177" s="556"/>
      <c r="B177" s="556"/>
      <c r="C177" s="373" t="s">
        <v>472</v>
      </c>
      <c r="D177" s="296">
        <v>1172</v>
      </c>
      <c r="E177" s="296">
        <v>0</v>
      </c>
      <c r="F177" s="296">
        <v>410</v>
      </c>
      <c r="G177" s="296">
        <v>762</v>
      </c>
      <c r="H177" s="296">
        <v>0</v>
      </c>
      <c r="I177" s="296">
        <v>0</v>
      </c>
      <c r="J177" s="296">
        <v>0</v>
      </c>
      <c r="K177" s="296">
        <v>0</v>
      </c>
    </row>
    <row r="178" spans="1:11" ht="12" customHeight="1" x14ac:dyDescent="0.2">
      <c r="A178" s="556"/>
      <c r="B178" s="556"/>
      <c r="C178" s="373" t="s">
        <v>286</v>
      </c>
      <c r="D178" s="296">
        <v>46577</v>
      </c>
      <c r="E178" s="296">
        <v>9271</v>
      </c>
      <c r="F178" s="296">
        <v>10472</v>
      </c>
      <c r="G178" s="296">
        <v>26834</v>
      </c>
      <c r="H178" s="296">
        <v>0</v>
      </c>
      <c r="I178" s="296">
        <v>0</v>
      </c>
      <c r="J178" s="296">
        <v>0</v>
      </c>
      <c r="K178" s="296">
        <v>0</v>
      </c>
    </row>
    <row r="179" spans="1:11" ht="12" customHeight="1" x14ac:dyDescent="0.2">
      <c r="A179" s="556"/>
      <c r="B179" s="556"/>
      <c r="C179" s="373" t="s">
        <v>287</v>
      </c>
      <c r="D179" s="296">
        <v>4577</v>
      </c>
      <c r="E179" s="296">
        <v>0</v>
      </c>
      <c r="F179" s="296">
        <v>871</v>
      </c>
      <c r="G179" s="296">
        <v>3706</v>
      </c>
      <c r="H179" s="296">
        <v>0</v>
      </c>
      <c r="I179" s="296">
        <v>0</v>
      </c>
      <c r="J179" s="296">
        <v>0</v>
      </c>
      <c r="K179" s="296">
        <v>0</v>
      </c>
    </row>
    <row r="180" spans="1:11" ht="12" customHeight="1" x14ac:dyDescent="0.2">
      <c r="A180" s="556"/>
      <c r="B180" s="556"/>
      <c r="C180" s="373" t="s">
        <v>169</v>
      </c>
      <c r="D180" s="296">
        <v>611</v>
      </c>
      <c r="E180" s="296">
        <v>0</v>
      </c>
      <c r="F180" s="296">
        <v>246</v>
      </c>
      <c r="G180" s="296">
        <v>365</v>
      </c>
      <c r="H180" s="296">
        <v>0</v>
      </c>
      <c r="I180" s="296">
        <v>0</v>
      </c>
      <c r="J180" s="296">
        <v>0</v>
      </c>
      <c r="K180" s="296">
        <v>0</v>
      </c>
    </row>
    <row r="181" spans="1:11" ht="12" customHeight="1" x14ac:dyDescent="0.2">
      <c r="A181" s="556"/>
      <c r="B181" s="555" t="s">
        <v>288</v>
      </c>
      <c r="C181" s="373" t="s">
        <v>149</v>
      </c>
      <c r="D181" s="296">
        <v>336124</v>
      </c>
      <c r="E181" s="296">
        <v>54193</v>
      </c>
      <c r="F181" s="296">
        <v>178080</v>
      </c>
      <c r="G181" s="296">
        <v>103851</v>
      </c>
      <c r="H181" s="296">
        <v>0</v>
      </c>
      <c r="I181" s="296">
        <v>0</v>
      </c>
      <c r="J181" s="296">
        <v>0</v>
      </c>
      <c r="K181" s="296">
        <v>0</v>
      </c>
    </row>
    <row r="182" spans="1:11" ht="12" customHeight="1" x14ac:dyDescent="0.2">
      <c r="A182" s="556"/>
      <c r="B182" s="556"/>
      <c r="C182" s="373" t="s">
        <v>289</v>
      </c>
      <c r="D182" s="296">
        <v>21040</v>
      </c>
      <c r="E182" s="296">
        <v>7296</v>
      </c>
      <c r="F182" s="296">
        <v>9287</v>
      </c>
      <c r="G182" s="296">
        <v>4457</v>
      </c>
      <c r="H182" s="296">
        <v>0</v>
      </c>
      <c r="I182" s="296">
        <v>0</v>
      </c>
      <c r="J182" s="296">
        <v>0</v>
      </c>
      <c r="K182" s="296">
        <v>0</v>
      </c>
    </row>
    <row r="183" spans="1:11" ht="12" customHeight="1" x14ac:dyDescent="0.2">
      <c r="A183" s="556"/>
      <c r="B183" s="556"/>
      <c r="C183" s="373" t="s">
        <v>293</v>
      </c>
      <c r="D183" s="296">
        <v>133146</v>
      </c>
      <c r="E183" s="296">
        <v>16764</v>
      </c>
      <c r="F183" s="296">
        <v>70220</v>
      </c>
      <c r="G183" s="296">
        <v>46162</v>
      </c>
      <c r="H183" s="296">
        <v>0</v>
      </c>
      <c r="I183" s="296">
        <v>0</v>
      </c>
      <c r="J183" s="296">
        <v>0</v>
      </c>
      <c r="K183" s="296">
        <v>0</v>
      </c>
    </row>
    <row r="184" spans="1:11" ht="12" customHeight="1" x14ac:dyDescent="0.2">
      <c r="A184" s="556"/>
      <c r="B184" s="556"/>
      <c r="C184" s="373" t="s">
        <v>290</v>
      </c>
      <c r="D184" s="296">
        <v>10497</v>
      </c>
      <c r="E184" s="296">
        <v>1254</v>
      </c>
      <c r="F184" s="296">
        <v>3293</v>
      </c>
      <c r="G184" s="296">
        <v>5950</v>
      </c>
      <c r="H184" s="296">
        <v>0</v>
      </c>
      <c r="I184" s="296">
        <v>0</v>
      </c>
      <c r="J184" s="296">
        <v>0</v>
      </c>
      <c r="K184" s="296">
        <v>0</v>
      </c>
    </row>
    <row r="185" spans="1:11" ht="12" customHeight="1" x14ac:dyDescent="0.2">
      <c r="A185" s="556"/>
      <c r="B185" s="556"/>
      <c r="C185" s="373" t="s">
        <v>291</v>
      </c>
      <c r="D185" s="296">
        <v>2327</v>
      </c>
      <c r="E185" s="296">
        <v>0</v>
      </c>
      <c r="F185" s="296">
        <v>809</v>
      </c>
      <c r="G185" s="296">
        <v>1518</v>
      </c>
      <c r="H185" s="296">
        <v>0</v>
      </c>
      <c r="I185" s="296">
        <v>0</v>
      </c>
      <c r="J185" s="296">
        <v>0</v>
      </c>
      <c r="K185" s="296">
        <v>0</v>
      </c>
    </row>
    <row r="186" spans="1:11" ht="12" customHeight="1" x14ac:dyDescent="0.2">
      <c r="A186" s="556"/>
      <c r="B186" s="556"/>
      <c r="C186" s="373" t="s">
        <v>292</v>
      </c>
      <c r="D186" s="296">
        <v>168855</v>
      </c>
      <c r="E186" s="296">
        <v>28879</v>
      </c>
      <c r="F186" s="296">
        <v>94362</v>
      </c>
      <c r="G186" s="296">
        <v>45614</v>
      </c>
      <c r="H186" s="296">
        <v>0</v>
      </c>
      <c r="I186" s="296">
        <v>0</v>
      </c>
      <c r="J186" s="296">
        <v>0</v>
      </c>
      <c r="K186" s="296">
        <v>0</v>
      </c>
    </row>
    <row r="187" spans="1:11" ht="12" customHeight="1" x14ac:dyDescent="0.2">
      <c r="A187" s="556"/>
      <c r="B187" s="556"/>
      <c r="C187" s="373" t="s">
        <v>169</v>
      </c>
      <c r="D187" s="296">
        <v>259</v>
      </c>
      <c r="E187" s="296">
        <v>0</v>
      </c>
      <c r="F187" s="296">
        <v>109</v>
      </c>
      <c r="G187" s="296">
        <v>150</v>
      </c>
      <c r="H187" s="296">
        <v>0</v>
      </c>
      <c r="I187" s="296">
        <v>0</v>
      </c>
      <c r="J187" s="296">
        <v>0</v>
      </c>
      <c r="K187" s="296">
        <v>0</v>
      </c>
    </row>
    <row r="188" spans="1:11" ht="12" customHeight="1" x14ac:dyDescent="0.2">
      <c r="A188" s="556"/>
      <c r="B188" s="555" t="s">
        <v>294</v>
      </c>
      <c r="C188" s="373" t="s">
        <v>149</v>
      </c>
      <c r="D188" s="296">
        <v>56535</v>
      </c>
      <c r="E188" s="296">
        <v>30982</v>
      </c>
      <c r="F188" s="296">
        <v>11536</v>
      </c>
      <c r="G188" s="296">
        <v>14017</v>
      </c>
      <c r="H188" s="296">
        <v>0</v>
      </c>
      <c r="I188" s="296">
        <v>0</v>
      </c>
      <c r="J188" s="296">
        <v>0</v>
      </c>
      <c r="K188" s="296">
        <v>0</v>
      </c>
    </row>
    <row r="189" spans="1:11" ht="12" customHeight="1" x14ac:dyDescent="0.2">
      <c r="A189" s="556"/>
      <c r="B189" s="556"/>
      <c r="C189" s="373" t="s">
        <v>297</v>
      </c>
      <c r="D189" s="296">
        <v>42336</v>
      </c>
      <c r="E189" s="296">
        <v>19846</v>
      </c>
      <c r="F189" s="296">
        <v>10913</v>
      </c>
      <c r="G189" s="296">
        <v>11577</v>
      </c>
      <c r="H189" s="296">
        <v>0</v>
      </c>
      <c r="I189" s="296">
        <v>0</v>
      </c>
      <c r="J189" s="296">
        <v>0</v>
      </c>
      <c r="K189" s="296">
        <v>0</v>
      </c>
    </row>
    <row r="190" spans="1:11" ht="12" customHeight="1" x14ac:dyDescent="0.2">
      <c r="A190" s="556"/>
      <c r="B190" s="556"/>
      <c r="C190" s="373" t="s">
        <v>295</v>
      </c>
      <c r="D190" s="296">
        <v>6883</v>
      </c>
      <c r="E190" s="296">
        <v>5947</v>
      </c>
      <c r="F190" s="296">
        <v>210</v>
      </c>
      <c r="G190" s="296">
        <v>726</v>
      </c>
      <c r="H190" s="296">
        <v>0</v>
      </c>
      <c r="I190" s="296">
        <v>0</v>
      </c>
      <c r="J190" s="296">
        <v>0</v>
      </c>
      <c r="K190" s="296">
        <v>0</v>
      </c>
    </row>
    <row r="191" spans="1:11" ht="12" customHeight="1" x14ac:dyDescent="0.2">
      <c r="A191" s="556"/>
      <c r="B191" s="556"/>
      <c r="C191" s="373" t="s">
        <v>296</v>
      </c>
      <c r="D191" s="296">
        <v>5632</v>
      </c>
      <c r="E191" s="296">
        <v>5189</v>
      </c>
      <c r="F191" s="296">
        <v>196</v>
      </c>
      <c r="G191" s="296">
        <v>247</v>
      </c>
      <c r="H191" s="296">
        <v>0</v>
      </c>
      <c r="I191" s="296">
        <v>0</v>
      </c>
      <c r="J191" s="296">
        <v>0</v>
      </c>
      <c r="K191" s="296">
        <v>0</v>
      </c>
    </row>
    <row r="192" spans="1:11" ht="12" customHeight="1" x14ac:dyDescent="0.2">
      <c r="A192" s="556"/>
      <c r="B192" s="556"/>
      <c r="C192" s="373" t="s">
        <v>473</v>
      </c>
      <c r="D192" s="296">
        <v>656</v>
      </c>
      <c r="E192" s="296">
        <v>0</v>
      </c>
      <c r="F192" s="296">
        <v>108</v>
      </c>
      <c r="G192" s="296">
        <v>548</v>
      </c>
      <c r="H192" s="296">
        <v>0</v>
      </c>
      <c r="I192" s="296">
        <v>0</v>
      </c>
      <c r="J192" s="296">
        <v>0</v>
      </c>
      <c r="K192" s="296">
        <v>0</v>
      </c>
    </row>
    <row r="193" spans="1:11" ht="12" customHeight="1" x14ac:dyDescent="0.2">
      <c r="A193" s="556"/>
      <c r="B193" s="556"/>
      <c r="C193" s="373" t="s">
        <v>474</v>
      </c>
      <c r="D193" s="296">
        <v>1008</v>
      </c>
      <c r="E193" s="296">
        <v>0</v>
      </c>
      <c r="F193" s="296">
        <v>105</v>
      </c>
      <c r="G193" s="296">
        <v>903</v>
      </c>
      <c r="H193" s="296">
        <v>0</v>
      </c>
      <c r="I193" s="296">
        <v>0</v>
      </c>
      <c r="J193" s="296">
        <v>0</v>
      </c>
      <c r="K193" s="296">
        <v>0</v>
      </c>
    </row>
    <row r="194" spans="1:11" ht="12" customHeight="1" x14ac:dyDescent="0.2">
      <c r="A194" s="556"/>
      <c r="B194" s="556"/>
      <c r="C194" s="373" t="s">
        <v>169</v>
      </c>
      <c r="D194" s="296">
        <v>20</v>
      </c>
      <c r="E194" s="296">
        <v>0</v>
      </c>
      <c r="F194" s="296">
        <v>4</v>
      </c>
      <c r="G194" s="296">
        <v>16</v>
      </c>
      <c r="H194" s="296">
        <v>0</v>
      </c>
      <c r="I194" s="296">
        <v>0</v>
      </c>
      <c r="J194" s="296">
        <v>0</v>
      </c>
      <c r="K194" s="296">
        <v>0</v>
      </c>
    </row>
    <row r="195" spans="1:11" ht="12" customHeight="1" x14ac:dyDescent="0.2">
      <c r="A195" s="556"/>
      <c r="B195" s="555" t="s">
        <v>475</v>
      </c>
      <c r="C195" s="373" t="s">
        <v>149</v>
      </c>
      <c r="D195" s="296">
        <v>5874</v>
      </c>
      <c r="E195" s="296">
        <v>0</v>
      </c>
      <c r="F195" s="296">
        <v>2528</v>
      </c>
      <c r="G195" s="296">
        <v>3346</v>
      </c>
      <c r="H195" s="296">
        <v>0</v>
      </c>
      <c r="I195" s="296">
        <v>0</v>
      </c>
      <c r="J195" s="296">
        <v>0</v>
      </c>
      <c r="K195" s="296">
        <v>0</v>
      </c>
    </row>
    <row r="196" spans="1:11" ht="12" customHeight="1" x14ac:dyDescent="0.2">
      <c r="A196" s="556"/>
      <c r="B196" s="556"/>
      <c r="C196" s="373" t="s">
        <v>476</v>
      </c>
      <c r="D196" s="296">
        <v>1047</v>
      </c>
      <c r="E196" s="296">
        <v>0</v>
      </c>
      <c r="F196" s="296">
        <v>9</v>
      </c>
      <c r="G196" s="296">
        <v>1038</v>
      </c>
      <c r="H196" s="296">
        <v>0</v>
      </c>
      <c r="I196" s="296">
        <v>0</v>
      </c>
      <c r="J196" s="296">
        <v>0</v>
      </c>
      <c r="K196" s="296">
        <v>0</v>
      </c>
    </row>
    <row r="197" spans="1:11" ht="12" customHeight="1" x14ac:dyDescent="0.2">
      <c r="A197" s="556"/>
      <c r="B197" s="556"/>
      <c r="C197" s="373" t="s">
        <v>477</v>
      </c>
      <c r="D197" s="296">
        <v>3206</v>
      </c>
      <c r="E197" s="296">
        <v>0</v>
      </c>
      <c r="F197" s="296">
        <v>1876</v>
      </c>
      <c r="G197" s="296">
        <v>1330</v>
      </c>
      <c r="H197" s="296">
        <v>0</v>
      </c>
      <c r="I197" s="296">
        <v>0</v>
      </c>
      <c r="J197" s="296">
        <v>0</v>
      </c>
      <c r="K197" s="296">
        <v>0</v>
      </c>
    </row>
    <row r="198" spans="1:11" ht="12" customHeight="1" x14ac:dyDescent="0.2">
      <c r="A198" s="556"/>
      <c r="B198" s="556"/>
      <c r="C198" s="373" t="s">
        <v>478</v>
      </c>
      <c r="D198" s="296">
        <v>818</v>
      </c>
      <c r="E198" s="296">
        <v>0</v>
      </c>
      <c r="F198" s="296">
        <v>304</v>
      </c>
      <c r="G198" s="296">
        <v>514</v>
      </c>
      <c r="H198" s="296">
        <v>0</v>
      </c>
      <c r="I198" s="296">
        <v>0</v>
      </c>
      <c r="J198" s="296">
        <v>0</v>
      </c>
      <c r="K198" s="296">
        <v>0</v>
      </c>
    </row>
    <row r="199" spans="1:11" ht="12" customHeight="1" x14ac:dyDescent="0.2">
      <c r="A199" s="556"/>
      <c r="B199" s="556"/>
      <c r="C199" s="373" t="s">
        <v>169</v>
      </c>
      <c r="D199" s="296">
        <v>803</v>
      </c>
      <c r="E199" s="296">
        <v>0</v>
      </c>
      <c r="F199" s="296">
        <v>339</v>
      </c>
      <c r="G199" s="296">
        <v>464</v>
      </c>
      <c r="H199" s="296">
        <v>0</v>
      </c>
      <c r="I199" s="296">
        <v>0</v>
      </c>
      <c r="J199" s="296">
        <v>0</v>
      </c>
      <c r="K199" s="296">
        <v>0</v>
      </c>
    </row>
    <row r="200" spans="1:11" ht="12" customHeight="1" x14ac:dyDescent="0.2">
      <c r="A200" s="556"/>
      <c r="B200" s="373" t="s">
        <v>479</v>
      </c>
      <c r="C200" s="373" t="s">
        <v>479</v>
      </c>
      <c r="D200" s="296">
        <v>621</v>
      </c>
      <c r="E200" s="296">
        <v>0</v>
      </c>
      <c r="F200" s="296">
        <v>0</v>
      </c>
      <c r="G200" s="296">
        <v>621</v>
      </c>
      <c r="H200" s="296">
        <v>0</v>
      </c>
      <c r="I200" s="296">
        <v>0</v>
      </c>
      <c r="J200" s="296">
        <v>0</v>
      </c>
      <c r="K200" s="296">
        <v>0</v>
      </c>
    </row>
    <row r="201" spans="1:11" ht="12" customHeight="1" x14ac:dyDescent="0.2">
      <c r="A201" s="556"/>
      <c r="B201" s="555" t="s">
        <v>445</v>
      </c>
      <c r="C201" s="373" t="s">
        <v>149</v>
      </c>
      <c r="D201" s="296">
        <v>220784</v>
      </c>
      <c r="E201" s="296">
        <v>87923</v>
      </c>
      <c r="F201" s="296">
        <v>36576</v>
      </c>
      <c r="G201" s="296">
        <v>96209</v>
      </c>
      <c r="H201" s="296">
        <v>76</v>
      </c>
      <c r="I201" s="296">
        <v>0</v>
      </c>
      <c r="J201" s="296">
        <v>0</v>
      </c>
      <c r="K201" s="296">
        <v>0</v>
      </c>
    </row>
    <row r="202" spans="1:11" ht="12" customHeight="1" x14ac:dyDescent="0.2">
      <c r="A202" s="556"/>
      <c r="B202" s="556"/>
      <c r="C202" s="373" t="s">
        <v>299</v>
      </c>
      <c r="D202" s="296">
        <v>63750</v>
      </c>
      <c r="E202" s="296">
        <v>12653</v>
      </c>
      <c r="F202" s="296">
        <v>7874</v>
      </c>
      <c r="G202" s="296">
        <v>43147</v>
      </c>
      <c r="H202" s="296">
        <v>76</v>
      </c>
      <c r="I202" s="296">
        <v>0</v>
      </c>
      <c r="J202" s="296">
        <v>0</v>
      </c>
      <c r="K202" s="296">
        <v>0</v>
      </c>
    </row>
    <row r="203" spans="1:11" ht="12" customHeight="1" x14ac:dyDescent="0.2">
      <c r="A203" s="556"/>
      <c r="B203" s="556"/>
      <c r="C203" s="373" t="s">
        <v>300</v>
      </c>
      <c r="D203" s="296">
        <v>8268</v>
      </c>
      <c r="E203" s="296">
        <v>8223</v>
      </c>
      <c r="F203" s="296">
        <v>0</v>
      </c>
      <c r="G203" s="296">
        <v>45</v>
      </c>
      <c r="H203" s="296">
        <v>0</v>
      </c>
      <c r="I203" s="296">
        <v>0</v>
      </c>
      <c r="J203" s="296">
        <v>0</v>
      </c>
      <c r="K203" s="296">
        <v>0</v>
      </c>
    </row>
    <row r="204" spans="1:11" ht="12" customHeight="1" x14ac:dyDescent="0.2">
      <c r="A204" s="556"/>
      <c r="B204" s="556"/>
      <c r="C204" s="373" t="s">
        <v>301</v>
      </c>
      <c r="D204" s="296">
        <v>2651</v>
      </c>
      <c r="E204" s="296">
        <v>0</v>
      </c>
      <c r="F204" s="296">
        <v>238</v>
      </c>
      <c r="G204" s="296">
        <v>2413</v>
      </c>
      <c r="H204" s="296">
        <v>0</v>
      </c>
      <c r="I204" s="296">
        <v>0</v>
      </c>
      <c r="J204" s="296">
        <v>0</v>
      </c>
      <c r="K204" s="296">
        <v>0</v>
      </c>
    </row>
    <row r="205" spans="1:11" ht="12" customHeight="1" x14ac:dyDescent="0.2">
      <c r="A205" s="556"/>
      <c r="B205" s="556"/>
      <c r="C205" s="373" t="s">
        <v>298</v>
      </c>
      <c r="D205" s="296">
        <v>145925</v>
      </c>
      <c r="E205" s="296">
        <v>67047</v>
      </c>
      <c r="F205" s="296">
        <v>28460</v>
      </c>
      <c r="G205" s="296">
        <v>50418</v>
      </c>
      <c r="H205" s="296">
        <v>0</v>
      </c>
      <c r="I205" s="296">
        <v>0</v>
      </c>
      <c r="J205" s="296">
        <v>0</v>
      </c>
      <c r="K205" s="296">
        <v>0</v>
      </c>
    </row>
    <row r="206" spans="1:11" ht="12" customHeight="1" x14ac:dyDescent="0.2">
      <c r="A206" s="556"/>
      <c r="B206" s="556"/>
      <c r="C206" s="373" t="s">
        <v>169</v>
      </c>
      <c r="D206" s="296">
        <v>190</v>
      </c>
      <c r="E206" s="296">
        <v>0</v>
      </c>
      <c r="F206" s="296">
        <v>4</v>
      </c>
      <c r="G206" s="296">
        <v>186</v>
      </c>
      <c r="H206" s="296">
        <v>0</v>
      </c>
      <c r="I206" s="296">
        <v>0</v>
      </c>
      <c r="J206" s="296">
        <v>0</v>
      </c>
      <c r="K206" s="296">
        <v>0</v>
      </c>
    </row>
    <row r="207" spans="1:11" ht="12" customHeight="1" x14ac:dyDescent="0.2">
      <c r="A207" s="556"/>
      <c r="B207" s="555" t="s">
        <v>480</v>
      </c>
      <c r="C207" s="373" t="s">
        <v>149</v>
      </c>
      <c r="D207" s="296">
        <v>1612</v>
      </c>
      <c r="E207" s="296">
        <v>0</v>
      </c>
      <c r="F207" s="296">
        <v>341</v>
      </c>
      <c r="G207" s="296">
        <v>1271</v>
      </c>
      <c r="H207" s="296">
        <v>0</v>
      </c>
      <c r="I207" s="296">
        <v>0</v>
      </c>
      <c r="J207" s="296">
        <v>0</v>
      </c>
      <c r="K207" s="296">
        <v>0</v>
      </c>
    </row>
    <row r="208" spans="1:11" ht="12" customHeight="1" x14ac:dyDescent="0.2">
      <c r="A208" s="556"/>
      <c r="B208" s="556"/>
      <c r="C208" s="373" t="s">
        <v>481</v>
      </c>
      <c r="D208" s="296">
        <v>1608</v>
      </c>
      <c r="E208" s="296">
        <v>0</v>
      </c>
      <c r="F208" s="296">
        <v>337</v>
      </c>
      <c r="G208" s="296">
        <v>1271</v>
      </c>
      <c r="H208" s="296">
        <v>0</v>
      </c>
      <c r="I208" s="296">
        <v>0</v>
      </c>
      <c r="J208" s="296">
        <v>0</v>
      </c>
      <c r="K208" s="296">
        <v>0</v>
      </c>
    </row>
    <row r="209" spans="1:11" ht="12" customHeight="1" x14ac:dyDescent="0.2">
      <c r="A209" s="556"/>
      <c r="B209" s="556"/>
      <c r="C209" s="373" t="s">
        <v>169</v>
      </c>
      <c r="D209" s="296">
        <v>4</v>
      </c>
      <c r="E209" s="296">
        <v>0</v>
      </c>
      <c r="F209" s="296">
        <v>4</v>
      </c>
      <c r="G209" s="296">
        <v>0</v>
      </c>
      <c r="H209" s="296">
        <v>0</v>
      </c>
      <c r="I209" s="296">
        <v>0</v>
      </c>
      <c r="J209" s="296">
        <v>0</v>
      </c>
      <c r="K209" s="296">
        <v>0</v>
      </c>
    </row>
    <row r="210" spans="1:11" ht="12" customHeight="1" x14ac:dyDescent="0.2">
      <c r="A210" s="556"/>
      <c r="B210" s="555" t="s">
        <v>302</v>
      </c>
      <c r="C210" s="373" t="s">
        <v>149</v>
      </c>
      <c r="D210" s="296">
        <v>5063</v>
      </c>
      <c r="E210" s="296">
        <v>0</v>
      </c>
      <c r="F210" s="296">
        <v>732</v>
      </c>
      <c r="G210" s="296">
        <v>4331</v>
      </c>
      <c r="H210" s="296">
        <v>0</v>
      </c>
      <c r="I210" s="296">
        <v>0</v>
      </c>
      <c r="J210" s="296">
        <v>0</v>
      </c>
      <c r="K210" s="296">
        <v>0</v>
      </c>
    </row>
    <row r="211" spans="1:11" ht="12" customHeight="1" x14ac:dyDescent="0.2">
      <c r="A211" s="556"/>
      <c r="B211" s="556"/>
      <c r="C211" s="373" t="s">
        <v>303</v>
      </c>
      <c r="D211" s="296">
        <v>5016</v>
      </c>
      <c r="E211" s="296">
        <v>0</v>
      </c>
      <c r="F211" s="296">
        <v>689</v>
      </c>
      <c r="G211" s="296">
        <v>4327</v>
      </c>
      <c r="H211" s="296">
        <v>0</v>
      </c>
      <c r="I211" s="296">
        <v>0</v>
      </c>
      <c r="J211" s="296">
        <v>0</v>
      </c>
      <c r="K211" s="296">
        <v>0</v>
      </c>
    </row>
    <row r="212" spans="1:11" ht="12" customHeight="1" x14ac:dyDescent="0.2">
      <c r="A212" s="556"/>
      <c r="B212" s="556"/>
      <c r="C212" s="373" t="s">
        <v>169</v>
      </c>
      <c r="D212" s="296">
        <v>47</v>
      </c>
      <c r="E212" s="296">
        <v>0</v>
      </c>
      <c r="F212" s="296">
        <v>43</v>
      </c>
      <c r="G212" s="296">
        <v>4</v>
      </c>
      <c r="H212" s="296">
        <v>0</v>
      </c>
      <c r="I212" s="296">
        <v>0</v>
      </c>
      <c r="J212" s="296">
        <v>0</v>
      </c>
      <c r="K212" s="296">
        <v>0</v>
      </c>
    </row>
    <row r="213" spans="1:11" ht="12" customHeight="1" x14ac:dyDescent="0.2">
      <c r="A213" s="556"/>
      <c r="B213" s="555" t="s">
        <v>304</v>
      </c>
      <c r="C213" s="373" t="s">
        <v>149</v>
      </c>
      <c r="D213" s="296">
        <v>683509</v>
      </c>
      <c r="E213" s="296">
        <v>147793</v>
      </c>
      <c r="F213" s="296">
        <v>231857</v>
      </c>
      <c r="G213" s="296">
        <v>303036</v>
      </c>
      <c r="H213" s="296">
        <v>671</v>
      </c>
      <c r="I213" s="296">
        <v>0</v>
      </c>
      <c r="J213" s="296">
        <v>152</v>
      </c>
      <c r="K213" s="296">
        <v>0</v>
      </c>
    </row>
    <row r="214" spans="1:11" ht="12" customHeight="1" x14ac:dyDescent="0.2">
      <c r="A214" s="556"/>
      <c r="B214" s="556"/>
      <c r="C214" s="373" t="s">
        <v>310</v>
      </c>
      <c r="D214" s="296">
        <v>43836</v>
      </c>
      <c r="E214" s="296">
        <v>14653</v>
      </c>
      <c r="F214" s="296">
        <v>16054</v>
      </c>
      <c r="G214" s="296">
        <v>13058</v>
      </c>
      <c r="H214" s="296">
        <v>71</v>
      </c>
      <c r="I214" s="296">
        <v>0</v>
      </c>
      <c r="J214" s="296">
        <v>0</v>
      </c>
      <c r="K214" s="296">
        <v>0</v>
      </c>
    </row>
    <row r="215" spans="1:11" ht="12" customHeight="1" x14ac:dyDescent="0.2">
      <c r="A215" s="556"/>
      <c r="B215" s="556"/>
      <c r="C215" s="373" t="s">
        <v>311</v>
      </c>
      <c r="D215" s="296">
        <v>1171</v>
      </c>
      <c r="E215" s="296">
        <v>186</v>
      </c>
      <c r="F215" s="296">
        <v>177</v>
      </c>
      <c r="G215" s="296">
        <v>808</v>
      </c>
      <c r="H215" s="296">
        <v>0</v>
      </c>
      <c r="I215" s="296">
        <v>0</v>
      </c>
      <c r="J215" s="296">
        <v>0</v>
      </c>
      <c r="K215" s="296">
        <v>0</v>
      </c>
    </row>
    <row r="216" spans="1:11" ht="12" customHeight="1" x14ac:dyDescent="0.2">
      <c r="A216" s="556"/>
      <c r="B216" s="556"/>
      <c r="C216" s="373" t="s">
        <v>313</v>
      </c>
      <c r="D216" s="296">
        <v>157205</v>
      </c>
      <c r="E216" s="296">
        <v>32820</v>
      </c>
      <c r="F216" s="296">
        <v>60289</v>
      </c>
      <c r="G216" s="296">
        <v>64096</v>
      </c>
      <c r="H216" s="296">
        <v>0</v>
      </c>
      <c r="I216" s="296">
        <v>0</v>
      </c>
      <c r="J216" s="296">
        <v>0</v>
      </c>
      <c r="K216" s="296">
        <v>0</v>
      </c>
    </row>
    <row r="217" spans="1:11" ht="12" customHeight="1" x14ac:dyDescent="0.2">
      <c r="A217" s="556"/>
      <c r="B217" s="556"/>
      <c r="C217" s="373" t="s">
        <v>312</v>
      </c>
      <c r="D217" s="296">
        <v>7839</v>
      </c>
      <c r="E217" s="296">
        <v>189</v>
      </c>
      <c r="F217" s="296">
        <v>1970</v>
      </c>
      <c r="G217" s="296">
        <v>5680</v>
      </c>
      <c r="H217" s="296">
        <v>0</v>
      </c>
      <c r="I217" s="296">
        <v>0</v>
      </c>
      <c r="J217" s="296">
        <v>0</v>
      </c>
      <c r="K217" s="296">
        <v>0</v>
      </c>
    </row>
    <row r="218" spans="1:11" ht="12" customHeight="1" x14ac:dyDescent="0.2">
      <c r="A218" s="556"/>
      <c r="B218" s="556"/>
      <c r="C218" s="373" t="s">
        <v>305</v>
      </c>
      <c r="D218" s="296">
        <v>15288</v>
      </c>
      <c r="E218" s="296">
        <v>7347</v>
      </c>
      <c r="F218" s="296">
        <v>239</v>
      </c>
      <c r="G218" s="296">
        <v>7702</v>
      </c>
      <c r="H218" s="296">
        <v>0</v>
      </c>
      <c r="I218" s="296">
        <v>0</v>
      </c>
      <c r="J218" s="296">
        <v>0</v>
      </c>
      <c r="K218" s="296">
        <v>0</v>
      </c>
    </row>
    <row r="219" spans="1:11" ht="12" customHeight="1" x14ac:dyDescent="0.2">
      <c r="A219" s="556"/>
      <c r="B219" s="556"/>
      <c r="C219" s="373" t="s">
        <v>315</v>
      </c>
      <c r="D219" s="296">
        <v>14177</v>
      </c>
      <c r="E219" s="296">
        <v>2832</v>
      </c>
      <c r="F219" s="296">
        <v>4746</v>
      </c>
      <c r="G219" s="296">
        <v>6599</v>
      </c>
      <c r="H219" s="296">
        <v>0</v>
      </c>
      <c r="I219" s="296">
        <v>0</v>
      </c>
      <c r="J219" s="296">
        <v>0</v>
      </c>
      <c r="K219" s="296">
        <v>0</v>
      </c>
    </row>
    <row r="220" spans="1:11" ht="12" customHeight="1" x14ac:dyDescent="0.2">
      <c r="A220" s="556"/>
      <c r="B220" s="556"/>
      <c r="C220" s="373" t="s">
        <v>316</v>
      </c>
      <c r="D220" s="296">
        <v>1033</v>
      </c>
      <c r="E220" s="296">
        <v>0</v>
      </c>
      <c r="F220" s="296">
        <v>42</v>
      </c>
      <c r="G220" s="296">
        <v>919</v>
      </c>
      <c r="H220" s="296">
        <v>72</v>
      </c>
      <c r="I220" s="296">
        <v>0</v>
      </c>
      <c r="J220" s="296">
        <v>0</v>
      </c>
      <c r="K220" s="296">
        <v>0</v>
      </c>
    </row>
    <row r="221" spans="1:11" ht="12" customHeight="1" x14ac:dyDescent="0.2">
      <c r="A221" s="556"/>
      <c r="B221" s="556"/>
      <c r="C221" s="373" t="s">
        <v>314</v>
      </c>
      <c r="D221" s="296">
        <v>3783</v>
      </c>
      <c r="E221" s="296">
        <v>0</v>
      </c>
      <c r="F221" s="296">
        <v>3388</v>
      </c>
      <c r="G221" s="296">
        <v>395</v>
      </c>
      <c r="H221" s="296">
        <v>0</v>
      </c>
      <c r="I221" s="296">
        <v>0</v>
      </c>
      <c r="J221" s="296">
        <v>0</v>
      </c>
      <c r="K221" s="296">
        <v>0</v>
      </c>
    </row>
    <row r="222" spans="1:11" ht="12" customHeight="1" x14ac:dyDescent="0.2">
      <c r="A222" s="556"/>
      <c r="B222" s="556"/>
      <c r="C222" s="373" t="s">
        <v>308</v>
      </c>
      <c r="D222" s="296">
        <v>12438</v>
      </c>
      <c r="E222" s="296">
        <v>6111</v>
      </c>
      <c r="F222" s="296">
        <v>1998</v>
      </c>
      <c r="G222" s="296">
        <v>4329</v>
      </c>
      <c r="H222" s="296">
        <v>0</v>
      </c>
      <c r="I222" s="296">
        <v>0</v>
      </c>
      <c r="J222" s="296">
        <v>0</v>
      </c>
      <c r="K222" s="296">
        <v>0</v>
      </c>
    </row>
    <row r="223" spans="1:11" ht="12" customHeight="1" x14ac:dyDescent="0.2">
      <c r="A223" s="556"/>
      <c r="B223" s="556"/>
      <c r="C223" s="373" t="s">
        <v>307</v>
      </c>
      <c r="D223" s="296">
        <v>27654</v>
      </c>
      <c r="E223" s="296">
        <v>6984</v>
      </c>
      <c r="F223" s="296">
        <v>3224</v>
      </c>
      <c r="G223" s="296">
        <v>17446</v>
      </c>
      <c r="H223" s="296">
        <v>0</v>
      </c>
      <c r="I223" s="296">
        <v>0</v>
      </c>
      <c r="J223" s="296">
        <v>0</v>
      </c>
      <c r="K223" s="296">
        <v>0</v>
      </c>
    </row>
    <row r="224" spans="1:11" ht="12" customHeight="1" x14ac:dyDescent="0.2">
      <c r="A224" s="556"/>
      <c r="B224" s="556"/>
      <c r="C224" s="373" t="s">
        <v>317</v>
      </c>
      <c r="D224" s="296">
        <v>140478</v>
      </c>
      <c r="E224" s="296">
        <v>16122</v>
      </c>
      <c r="F224" s="296">
        <v>67681</v>
      </c>
      <c r="G224" s="296">
        <v>56675</v>
      </c>
      <c r="H224" s="296">
        <v>0</v>
      </c>
      <c r="I224" s="296">
        <v>0</v>
      </c>
      <c r="J224" s="296">
        <v>0</v>
      </c>
      <c r="K224" s="296">
        <v>0</v>
      </c>
    </row>
    <row r="225" spans="1:11" ht="12" customHeight="1" x14ac:dyDescent="0.2">
      <c r="A225" s="556"/>
      <c r="B225" s="556"/>
      <c r="C225" s="373" t="s">
        <v>318</v>
      </c>
      <c r="D225" s="296">
        <v>69478</v>
      </c>
      <c r="E225" s="296">
        <v>16229</v>
      </c>
      <c r="F225" s="296">
        <v>24104</v>
      </c>
      <c r="G225" s="296">
        <v>29145</v>
      </c>
      <c r="H225" s="296">
        <v>0</v>
      </c>
      <c r="I225" s="296">
        <v>0</v>
      </c>
      <c r="J225" s="296">
        <v>0</v>
      </c>
      <c r="K225" s="296">
        <v>0</v>
      </c>
    </row>
    <row r="226" spans="1:11" ht="12" customHeight="1" x14ac:dyDescent="0.2">
      <c r="A226" s="556"/>
      <c r="B226" s="556"/>
      <c r="C226" s="373" t="s">
        <v>319</v>
      </c>
      <c r="D226" s="296">
        <v>2714</v>
      </c>
      <c r="E226" s="296">
        <v>1012</v>
      </c>
      <c r="F226" s="296">
        <v>802</v>
      </c>
      <c r="G226" s="296">
        <v>900</v>
      </c>
      <c r="H226" s="296">
        <v>0</v>
      </c>
      <c r="I226" s="296">
        <v>0</v>
      </c>
      <c r="J226" s="296">
        <v>0</v>
      </c>
      <c r="K226" s="296">
        <v>0</v>
      </c>
    </row>
    <row r="227" spans="1:11" ht="12" customHeight="1" x14ac:dyDescent="0.2">
      <c r="A227" s="556"/>
      <c r="B227" s="556"/>
      <c r="C227" s="373" t="s">
        <v>320</v>
      </c>
      <c r="D227" s="296">
        <v>89663</v>
      </c>
      <c r="E227" s="296">
        <v>26075</v>
      </c>
      <c r="F227" s="296">
        <v>13058</v>
      </c>
      <c r="G227" s="296">
        <v>49850</v>
      </c>
      <c r="H227" s="296">
        <v>528</v>
      </c>
      <c r="I227" s="296">
        <v>0</v>
      </c>
      <c r="J227" s="296">
        <v>152</v>
      </c>
      <c r="K227" s="296">
        <v>0</v>
      </c>
    </row>
    <row r="228" spans="1:11" ht="12" customHeight="1" x14ac:dyDescent="0.2">
      <c r="A228" s="556"/>
      <c r="B228" s="556"/>
      <c r="C228" s="373" t="s">
        <v>321</v>
      </c>
      <c r="D228" s="296">
        <v>19975</v>
      </c>
      <c r="E228" s="296">
        <v>6359</v>
      </c>
      <c r="F228" s="296">
        <v>10328</v>
      </c>
      <c r="G228" s="296">
        <v>3288</v>
      </c>
      <c r="H228" s="296">
        <v>0</v>
      </c>
      <c r="I228" s="296">
        <v>0</v>
      </c>
      <c r="J228" s="296">
        <v>0</v>
      </c>
      <c r="K228" s="296">
        <v>0</v>
      </c>
    </row>
    <row r="229" spans="1:11" ht="12" customHeight="1" x14ac:dyDescent="0.2">
      <c r="A229" s="556"/>
      <c r="B229" s="556"/>
      <c r="C229" s="373" t="s">
        <v>324</v>
      </c>
      <c r="D229" s="296">
        <v>14020</v>
      </c>
      <c r="E229" s="296">
        <v>0</v>
      </c>
      <c r="F229" s="296">
        <v>9204</v>
      </c>
      <c r="G229" s="296">
        <v>4816</v>
      </c>
      <c r="H229" s="296">
        <v>0</v>
      </c>
      <c r="I229" s="296">
        <v>0</v>
      </c>
      <c r="J229" s="296">
        <v>0</v>
      </c>
      <c r="K229" s="296">
        <v>0</v>
      </c>
    </row>
    <row r="230" spans="1:11" ht="12" customHeight="1" x14ac:dyDescent="0.2">
      <c r="A230" s="556"/>
      <c r="B230" s="556"/>
      <c r="C230" s="373" t="s">
        <v>482</v>
      </c>
      <c r="D230" s="296">
        <v>985</v>
      </c>
      <c r="E230" s="296">
        <v>0</v>
      </c>
      <c r="F230" s="296">
        <v>276</v>
      </c>
      <c r="G230" s="296">
        <v>709</v>
      </c>
      <c r="H230" s="296">
        <v>0</v>
      </c>
      <c r="I230" s="296">
        <v>0</v>
      </c>
      <c r="J230" s="296">
        <v>0</v>
      </c>
      <c r="K230" s="296">
        <v>0</v>
      </c>
    </row>
    <row r="231" spans="1:11" ht="12" customHeight="1" x14ac:dyDescent="0.2">
      <c r="A231" s="556"/>
      <c r="B231" s="556"/>
      <c r="C231" s="373" t="s">
        <v>309</v>
      </c>
      <c r="D231" s="296">
        <v>32246</v>
      </c>
      <c r="E231" s="296">
        <v>8304</v>
      </c>
      <c r="F231" s="296">
        <v>6916</v>
      </c>
      <c r="G231" s="296">
        <v>17026</v>
      </c>
      <c r="H231" s="296">
        <v>0</v>
      </c>
      <c r="I231" s="296">
        <v>0</v>
      </c>
      <c r="J231" s="296">
        <v>0</v>
      </c>
      <c r="K231" s="296">
        <v>0</v>
      </c>
    </row>
    <row r="232" spans="1:11" ht="12" customHeight="1" x14ac:dyDescent="0.2">
      <c r="A232" s="556"/>
      <c r="B232" s="556"/>
      <c r="C232" s="373" t="s">
        <v>322</v>
      </c>
      <c r="D232" s="296">
        <v>27465</v>
      </c>
      <c r="E232" s="296">
        <v>2381</v>
      </c>
      <c r="F232" s="296">
        <v>7148</v>
      </c>
      <c r="G232" s="296">
        <v>17936</v>
      </c>
      <c r="H232" s="296">
        <v>0</v>
      </c>
      <c r="I232" s="296">
        <v>0</v>
      </c>
      <c r="J232" s="296">
        <v>0</v>
      </c>
      <c r="K232" s="296">
        <v>0</v>
      </c>
    </row>
    <row r="233" spans="1:11" ht="12" customHeight="1" x14ac:dyDescent="0.2">
      <c r="A233" s="556"/>
      <c r="B233" s="556"/>
      <c r="C233" s="373" t="s">
        <v>169</v>
      </c>
      <c r="D233" s="296">
        <v>2061</v>
      </c>
      <c r="E233" s="296">
        <v>189</v>
      </c>
      <c r="F233" s="296">
        <v>213</v>
      </c>
      <c r="G233" s="296">
        <v>1659</v>
      </c>
      <c r="H233" s="296">
        <v>0</v>
      </c>
      <c r="I233" s="296">
        <v>0</v>
      </c>
      <c r="J233" s="296">
        <v>0</v>
      </c>
      <c r="K233" s="296">
        <v>0</v>
      </c>
    </row>
    <row r="234" spans="1:11" ht="12" customHeight="1" x14ac:dyDescent="0.2">
      <c r="A234" s="556"/>
      <c r="B234" s="555" t="s">
        <v>325</v>
      </c>
      <c r="C234" s="373" t="s">
        <v>149</v>
      </c>
      <c r="D234" s="296">
        <v>52556</v>
      </c>
      <c r="E234" s="296">
        <v>186</v>
      </c>
      <c r="F234" s="296">
        <v>14641</v>
      </c>
      <c r="G234" s="296">
        <v>37682</v>
      </c>
      <c r="H234" s="296">
        <v>47</v>
      </c>
      <c r="I234" s="296">
        <v>0</v>
      </c>
      <c r="J234" s="296">
        <v>0</v>
      </c>
      <c r="K234" s="296">
        <v>0</v>
      </c>
    </row>
    <row r="235" spans="1:11" ht="12" customHeight="1" x14ac:dyDescent="0.2">
      <c r="A235" s="556"/>
      <c r="B235" s="556"/>
      <c r="C235" s="373" t="s">
        <v>326</v>
      </c>
      <c r="D235" s="296">
        <v>9590</v>
      </c>
      <c r="E235" s="296">
        <v>0</v>
      </c>
      <c r="F235" s="296">
        <v>1919</v>
      </c>
      <c r="G235" s="296">
        <v>7671</v>
      </c>
      <c r="H235" s="296">
        <v>0</v>
      </c>
      <c r="I235" s="296">
        <v>0</v>
      </c>
      <c r="J235" s="296">
        <v>0</v>
      </c>
      <c r="K235" s="296">
        <v>0</v>
      </c>
    </row>
    <row r="236" spans="1:11" ht="12" customHeight="1" x14ac:dyDescent="0.2">
      <c r="A236" s="556"/>
      <c r="B236" s="556"/>
      <c r="C236" s="373" t="s">
        <v>328</v>
      </c>
      <c r="D236" s="296">
        <v>931</v>
      </c>
      <c r="E236" s="296">
        <v>157</v>
      </c>
      <c r="F236" s="296">
        <v>113</v>
      </c>
      <c r="G236" s="296">
        <v>661</v>
      </c>
      <c r="H236" s="296">
        <v>0</v>
      </c>
      <c r="I236" s="296">
        <v>0</v>
      </c>
      <c r="J236" s="296">
        <v>0</v>
      </c>
      <c r="K236" s="296">
        <v>0</v>
      </c>
    </row>
    <row r="237" spans="1:11" ht="12" customHeight="1" x14ac:dyDescent="0.2">
      <c r="A237" s="556"/>
      <c r="B237" s="556"/>
      <c r="C237" s="373" t="s">
        <v>329</v>
      </c>
      <c r="D237" s="296">
        <v>39718</v>
      </c>
      <c r="E237" s="296">
        <v>0</v>
      </c>
      <c r="F237" s="296">
        <v>12255</v>
      </c>
      <c r="G237" s="296">
        <v>27463</v>
      </c>
      <c r="H237" s="296">
        <v>0</v>
      </c>
      <c r="I237" s="296">
        <v>0</v>
      </c>
      <c r="J237" s="296">
        <v>0</v>
      </c>
      <c r="K237" s="296">
        <v>0</v>
      </c>
    </row>
    <row r="238" spans="1:11" ht="12" customHeight="1" x14ac:dyDescent="0.2">
      <c r="A238" s="556"/>
      <c r="B238" s="556"/>
      <c r="C238" s="373" t="s">
        <v>169</v>
      </c>
      <c r="D238" s="296">
        <v>2317</v>
      </c>
      <c r="E238" s="296">
        <v>29</v>
      </c>
      <c r="F238" s="296">
        <v>354</v>
      </c>
      <c r="G238" s="296">
        <v>1887</v>
      </c>
      <c r="H238" s="296">
        <v>47</v>
      </c>
      <c r="I238" s="296">
        <v>0</v>
      </c>
      <c r="J238" s="296">
        <v>0</v>
      </c>
      <c r="K238" s="296">
        <v>0</v>
      </c>
    </row>
    <row r="239" spans="1:11" ht="12" customHeight="1" x14ac:dyDescent="0.2">
      <c r="A239" s="556"/>
      <c r="B239" s="555" t="s">
        <v>330</v>
      </c>
      <c r="C239" s="373" t="s">
        <v>149</v>
      </c>
      <c r="D239" s="296">
        <v>10162</v>
      </c>
      <c r="E239" s="296">
        <v>0</v>
      </c>
      <c r="F239" s="296">
        <v>7041</v>
      </c>
      <c r="G239" s="296">
        <v>3120</v>
      </c>
      <c r="H239" s="296">
        <v>0</v>
      </c>
      <c r="I239" s="296">
        <v>0</v>
      </c>
      <c r="J239" s="296">
        <v>1</v>
      </c>
      <c r="K239" s="296">
        <v>0</v>
      </c>
    </row>
    <row r="240" spans="1:11" ht="12" customHeight="1" x14ac:dyDescent="0.2">
      <c r="A240" s="556"/>
      <c r="B240" s="556"/>
      <c r="C240" s="373" t="s">
        <v>20</v>
      </c>
      <c r="D240" s="296">
        <v>2900</v>
      </c>
      <c r="E240" s="296">
        <v>0</v>
      </c>
      <c r="F240" s="296">
        <v>0</v>
      </c>
      <c r="G240" s="296">
        <v>2899</v>
      </c>
      <c r="H240" s="296">
        <v>0</v>
      </c>
      <c r="I240" s="296">
        <v>0</v>
      </c>
      <c r="J240" s="296">
        <v>1</v>
      </c>
      <c r="K240" s="296">
        <v>0</v>
      </c>
    </row>
    <row r="241" spans="1:25" ht="12" customHeight="1" x14ac:dyDescent="0.2">
      <c r="A241" s="556"/>
      <c r="B241" s="556"/>
      <c r="C241" s="373" t="s">
        <v>22</v>
      </c>
      <c r="D241" s="296">
        <v>7212</v>
      </c>
      <c r="E241" s="296">
        <v>0</v>
      </c>
      <c r="F241" s="296">
        <v>7030</v>
      </c>
      <c r="G241" s="296">
        <v>182</v>
      </c>
      <c r="H241" s="296">
        <v>0</v>
      </c>
      <c r="I241" s="296">
        <v>0</v>
      </c>
      <c r="J241" s="296">
        <v>0</v>
      </c>
      <c r="K241" s="296">
        <v>0</v>
      </c>
    </row>
    <row r="242" spans="1:25" ht="12" customHeight="1" x14ac:dyDescent="0.2">
      <c r="A242" s="556"/>
      <c r="B242" s="556"/>
      <c r="C242" s="373" t="s">
        <v>169</v>
      </c>
      <c r="D242" s="296">
        <v>50</v>
      </c>
      <c r="E242" s="296">
        <v>0</v>
      </c>
      <c r="F242" s="296">
        <v>11</v>
      </c>
      <c r="G242" s="296">
        <v>39</v>
      </c>
      <c r="H242" s="296">
        <v>0</v>
      </c>
      <c r="I242" s="296">
        <v>0</v>
      </c>
      <c r="J242" s="296">
        <v>0</v>
      </c>
      <c r="K242" s="296">
        <v>0</v>
      </c>
    </row>
    <row r="243" spans="1:25" ht="12" customHeight="1" x14ac:dyDescent="0.2">
      <c r="A243" s="556"/>
      <c r="B243" s="555" t="s">
        <v>331</v>
      </c>
      <c r="C243" s="373" t="s">
        <v>149</v>
      </c>
      <c r="D243" s="296">
        <v>258844</v>
      </c>
      <c r="E243" s="296">
        <v>93782</v>
      </c>
      <c r="F243" s="296">
        <v>44282</v>
      </c>
      <c r="G243" s="296">
        <v>120539</v>
      </c>
      <c r="H243" s="296">
        <v>241</v>
      </c>
      <c r="I243" s="296">
        <v>0</v>
      </c>
      <c r="J243" s="296">
        <v>0</v>
      </c>
      <c r="K243" s="296">
        <v>0</v>
      </c>
    </row>
    <row r="244" spans="1:25" ht="12" customHeight="1" x14ac:dyDescent="0.2">
      <c r="A244" s="556"/>
      <c r="B244" s="556"/>
      <c r="C244" s="373" t="s">
        <v>483</v>
      </c>
      <c r="D244" s="296">
        <v>1327</v>
      </c>
      <c r="E244" s="296">
        <v>0</v>
      </c>
      <c r="F244" s="296">
        <v>201</v>
      </c>
      <c r="G244" s="296">
        <v>1126</v>
      </c>
      <c r="H244" s="296">
        <v>0</v>
      </c>
      <c r="I244" s="296">
        <v>0</v>
      </c>
      <c r="J244" s="296">
        <v>0</v>
      </c>
      <c r="K244" s="296">
        <v>0</v>
      </c>
    </row>
    <row r="245" spans="1:25" ht="12" customHeight="1" x14ac:dyDescent="0.2">
      <c r="A245" s="556"/>
      <c r="B245" s="556"/>
      <c r="C245" s="373" t="s">
        <v>332</v>
      </c>
      <c r="D245" s="296">
        <v>4610</v>
      </c>
      <c r="E245" s="296">
        <v>782</v>
      </c>
      <c r="F245" s="296">
        <v>1192</v>
      </c>
      <c r="G245" s="296">
        <v>2636</v>
      </c>
      <c r="H245" s="296">
        <v>0</v>
      </c>
      <c r="I245" s="296">
        <v>0</v>
      </c>
      <c r="J245" s="296">
        <v>0</v>
      </c>
      <c r="K245" s="296">
        <v>0</v>
      </c>
    </row>
    <row r="246" spans="1:25" ht="12" customHeight="1" x14ac:dyDescent="0.2">
      <c r="A246" s="556"/>
      <c r="B246" s="556"/>
      <c r="C246" s="373" t="s">
        <v>333</v>
      </c>
      <c r="D246" s="296">
        <v>84745</v>
      </c>
      <c r="E246" s="296">
        <v>25036</v>
      </c>
      <c r="F246" s="296">
        <v>9494</v>
      </c>
      <c r="G246" s="296">
        <v>49974</v>
      </c>
      <c r="H246" s="296">
        <v>241</v>
      </c>
      <c r="I246" s="296">
        <v>0</v>
      </c>
      <c r="J246" s="296">
        <v>0</v>
      </c>
      <c r="K246" s="296">
        <v>0</v>
      </c>
    </row>
    <row r="247" spans="1:25" ht="12" customHeight="1" x14ac:dyDescent="0.2">
      <c r="A247" s="556"/>
      <c r="B247" s="556"/>
      <c r="C247" s="373" t="s">
        <v>337</v>
      </c>
      <c r="D247" s="296">
        <v>1586</v>
      </c>
      <c r="E247" s="296">
        <v>0</v>
      </c>
      <c r="F247" s="296">
        <v>155</v>
      </c>
      <c r="G247" s="296">
        <v>1431</v>
      </c>
      <c r="H247" s="296">
        <v>0</v>
      </c>
      <c r="I247" s="296">
        <v>0</v>
      </c>
      <c r="J247" s="296">
        <v>0</v>
      </c>
      <c r="K247" s="296">
        <v>0</v>
      </c>
    </row>
    <row r="248" spans="1:25" ht="12" customHeight="1" x14ac:dyDescent="0.2">
      <c r="A248" s="556"/>
      <c r="B248" s="556"/>
      <c r="C248" s="373" t="s">
        <v>334</v>
      </c>
      <c r="D248" s="296">
        <v>1906</v>
      </c>
      <c r="E248" s="296">
        <v>0</v>
      </c>
      <c r="F248" s="296">
        <v>396</v>
      </c>
      <c r="G248" s="296">
        <v>1510</v>
      </c>
      <c r="H248" s="296">
        <v>0</v>
      </c>
      <c r="I248" s="296">
        <v>0</v>
      </c>
      <c r="J248" s="296">
        <v>0</v>
      </c>
      <c r="K248" s="296">
        <v>0</v>
      </c>
    </row>
    <row r="249" spans="1:25" ht="12" customHeight="1" x14ac:dyDescent="0.2">
      <c r="A249" s="556"/>
      <c r="B249" s="556"/>
      <c r="C249" s="373" t="s">
        <v>340</v>
      </c>
      <c r="D249" s="296">
        <v>47533</v>
      </c>
      <c r="E249" s="296">
        <v>17712</v>
      </c>
      <c r="F249" s="296">
        <v>12649</v>
      </c>
      <c r="G249" s="296">
        <v>17172</v>
      </c>
      <c r="H249" s="296">
        <v>0</v>
      </c>
      <c r="I249" s="296">
        <v>0</v>
      </c>
      <c r="J249" s="296">
        <v>0</v>
      </c>
      <c r="K249" s="296">
        <v>0</v>
      </c>
    </row>
    <row r="250" spans="1:25" ht="12" customHeight="1" x14ac:dyDescent="0.2">
      <c r="A250" s="556"/>
      <c r="B250" s="556"/>
      <c r="C250" s="373" t="s">
        <v>339</v>
      </c>
      <c r="D250" s="296">
        <v>91442</v>
      </c>
      <c r="E250" s="296">
        <v>41632</v>
      </c>
      <c r="F250" s="296">
        <v>16826</v>
      </c>
      <c r="G250" s="296">
        <v>32984</v>
      </c>
      <c r="H250" s="296">
        <v>0</v>
      </c>
      <c r="I250" s="296">
        <v>0</v>
      </c>
      <c r="J250" s="296">
        <v>0</v>
      </c>
      <c r="K250" s="296">
        <v>0</v>
      </c>
    </row>
    <row r="251" spans="1:25" ht="12" customHeight="1" x14ac:dyDescent="0.2">
      <c r="A251" s="556"/>
      <c r="B251" s="556"/>
      <c r="C251" s="373" t="s">
        <v>336</v>
      </c>
      <c r="D251" s="296">
        <v>17921</v>
      </c>
      <c r="E251" s="296">
        <v>6981</v>
      </c>
      <c r="F251" s="296">
        <v>2130</v>
      </c>
      <c r="G251" s="296">
        <v>8810</v>
      </c>
      <c r="H251" s="296">
        <v>0</v>
      </c>
      <c r="I251" s="296">
        <v>0</v>
      </c>
      <c r="J251" s="296">
        <v>0</v>
      </c>
      <c r="K251" s="296">
        <v>0</v>
      </c>
    </row>
    <row r="252" spans="1:25" ht="12" customHeight="1" x14ac:dyDescent="0.2">
      <c r="A252" s="556"/>
      <c r="B252" s="556"/>
      <c r="C252" s="373" t="s">
        <v>335</v>
      </c>
      <c r="D252" s="296">
        <v>2600</v>
      </c>
      <c r="E252" s="296">
        <v>1639</v>
      </c>
      <c r="F252" s="296">
        <v>517</v>
      </c>
      <c r="G252" s="296">
        <v>444</v>
      </c>
      <c r="H252" s="296">
        <v>0</v>
      </c>
      <c r="I252" s="296">
        <v>0</v>
      </c>
      <c r="J252" s="296">
        <v>0</v>
      </c>
      <c r="K252" s="296">
        <v>0</v>
      </c>
    </row>
    <row r="253" spans="1:25" ht="12" customHeight="1" x14ac:dyDescent="0.2">
      <c r="A253" s="556"/>
      <c r="B253" s="556"/>
      <c r="C253" s="373" t="s">
        <v>338</v>
      </c>
      <c r="D253" s="296">
        <v>1544</v>
      </c>
      <c r="E253" s="296">
        <v>0</v>
      </c>
      <c r="F253" s="296">
        <v>207</v>
      </c>
      <c r="G253" s="296">
        <v>1337</v>
      </c>
      <c r="H253" s="296">
        <v>0</v>
      </c>
      <c r="I253" s="296">
        <v>0</v>
      </c>
      <c r="J253" s="296">
        <v>0</v>
      </c>
      <c r="K253" s="296">
        <v>0</v>
      </c>
    </row>
    <row r="254" spans="1:25" ht="12" customHeight="1" x14ac:dyDescent="0.2">
      <c r="A254" s="556"/>
      <c r="B254" s="556"/>
      <c r="C254" s="373" t="s">
        <v>169</v>
      </c>
      <c r="D254" s="296">
        <v>3630</v>
      </c>
      <c r="E254" s="296">
        <v>0</v>
      </c>
      <c r="F254" s="296">
        <v>515</v>
      </c>
      <c r="G254" s="296">
        <v>3115</v>
      </c>
      <c r="H254" s="296">
        <v>0</v>
      </c>
      <c r="I254" s="296">
        <v>0</v>
      </c>
      <c r="J254" s="296">
        <v>0</v>
      </c>
      <c r="K254" s="296">
        <v>0</v>
      </c>
    </row>
    <row r="255" spans="1:25" s="100" customFormat="1" ht="12" customHeight="1" x14ac:dyDescent="0.2">
      <c r="A255" s="536" t="s">
        <v>24</v>
      </c>
      <c r="B255" s="536"/>
      <c r="C255" s="536"/>
      <c r="D255" s="536"/>
      <c r="E255" s="536"/>
      <c r="F255" s="536"/>
      <c r="G255" s="536"/>
      <c r="H255" s="536"/>
      <c r="I255" s="536"/>
      <c r="J255" s="536"/>
      <c r="K255" s="348"/>
      <c r="M255" s="396"/>
      <c r="N255" s="387"/>
      <c r="O255" s="387"/>
      <c r="P255" s="387"/>
      <c r="Q255" s="386"/>
      <c r="R255" s="386"/>
      <c r="S255" s="387"/>
      <c r="T255" s="387"/>
      <c r="U255" s="387"/>
      <c r="V255" s="335"/>
      <c r="W255" s="335"/>
      <c r="X255" s="396"/>
      <c r="Y255" s="396"/>
    </row>
    <row r="256" spans="1:25" s="101" customFormat="1" ht="12" customHeight="1" x14ac:dyDescent="0.2">
      <c r="A256" s="166"/>
      <c r="B256" s="180" t="s">
        <v>18</v>
      </c>
      <c r="C256" s="253"/>
      <c r="D256" s="299">
        <v>287212</v>
      </c>
      <c r="E256" s="299">
        <v>45849</v>
      </c>
      <c r="F256" s="299">
        <v>128270</v>
      </c>
      <c r="G256" s="299">
        <v>113093</v>
      </c>
      <c r="H256" s="299">
        <v>0</v>
      </c>
      <c r="I256" s="299">
        <v>0</v>
      </c>
      <c r="J256" s="299">
        <v>0</v>
      </c>
      <c r="K256" s="299">
        <v>0</v>
      </c>
      <c r="M256" s="389"/>
      <c r="N256" s="387"/>
      <c r="O256" s="387"/>
      <c r="P256" s="387"/>
      <c r="Q256" s="386"/>
      <c r="R256" s="386"/>
      <c r="S256" s="387"/>
      <c r="T256" s="387"/>
      <c r="U256" s="387"/>
      <c r="V256" s="392"/>
      <c r="W256" s="392"/>
      <c r="X256" s="395"/>
      <c r="Y256" s="395"/>
    </row>
    <row r="257" spans="1:11" ht="12" customHeight="1" x14ac:dyDescent="0.2">
      <c r="A257" s="556"/>
      <c r="B257" s="555" t="s">
        <v>341</v>
      </c>
      <c r="C257" s="373" t="s">
        <v>149</v>
      </c>
      <c r="D257" s="296">
        <v>15554</v>
      </c>
      <c r="E257" s="296">
        <v>9864</v>
      </c>
      <c r="F257" s="296">
        <v>5395</v>
      </c>
      <c r="G257" s="296">
        <v>295</v>
      </c>
      <c r="H257" s="296">
        <v>0</v>
      </c>
      <c r="I257" s="296">
        <v>0</v>
      </c>
      <c r="J257" s="296">
        <v>0</v>
      </c>
      <c r="K257" s="296">
        <v>0</v>
      </c>
    </row>
    <row r="258" spans="1:11" ht="12" customHeight="1" x14ac:dyDescent="0.2">
      <c r="A258" s="556"/>
      <c r="B258" s="556"/>
      <c r="C258" s="373" t="s">
        <v>342</v>
      </c>
      <c r="D258" s="296">
        <v>10085</v>
      </c>
      <c r="E258" s="296">
        <v>4441</v>
      </c>
      <c r="F258" s="296">
        <v>5370</v>
      </c>
      <c r="G258" s="296">
        <v>274</v>
      </c>
      <c r="H258" s="296">
        <v>0</v>
      </c>
      <c r="I258" s="296">
        <v>0</v>
      </c>
      <c r="J258" s="296">
        <v>0</v>
      </c>
      <c r="K258" s="296">
        <v>0</v>
      </c>
    </row>
    <row r="259" spans="1:11" ht="12" customHeight="1" x14ac:dyDescent="0.2">
      <c r="A259" s="556"/>
      <c r="B259" s="556"/>
      <c r="C259" s="373" t="s">
        <v>343</v>
      </c>
      <c r="D259" s="296">
        <v>5075</v>
      </c>
      <c r="E259" s="296">
        <v>5073</v>
      </c>
      <c r="F259" s="296">
        <v>0</v>
      </c>
      <c r="G259" s="296">
        <v>2</v>
      </c>
      <c r="H259" s="296">
        <v>0</v>
      </c>
      <c r="I259" s="296">
        <v>0</v>
      </c>
      <c r="J259" s="296">
        <v>0</v>
      </c>
      <c r="K259" s="296">
        <v>0</v>
      </c>
    </row>
    <row r="260" spans="1:11" ht="12" customHeight="1" x14ac:dyDescent="0.2">
      <c r="A260" s="556"/>
      <c r="B260" s="556"/>
      <c r="C260" s="373" t="s">
        <v>169</v>
      </c>
      <c r="D260" s="296">
        <v>394</v>
      </c>
      <c r="E260" s="296">
        <v>350</v>
      </c>
      <c r="F260" s="296">
        <v>25</v>
      </c>
      <c r="G260" s="296">
        <v>19</v>
      </c>
      <c r="H260" s="296">
        <v>0</v>
      </c>
      <c r="I260" s="296">
        <v>0</v>
      </c>
      <c r="J260" s="296">
        <v>0</v>
      </c>
      <c r="K260" s="296">
        <v>0</v>
      </c>
    </row>
    <row r="261" spans="1:11" ht="12" customHeight="1" x14ac:dyDescent="0.2">
      <c r="A261" s="556"/>
      <c r="B261" s="373" t="s">
        <v>484</v>
      </c>
      <c r="C261" s="373" t="s">
        <v>485</v>
      </c>
      <c r="D261" s="296">
        <v>597</v>
      </c>
      <c r="E261" s="296">
        <v>0</v>
      </c>
      <c r="F261" s="296">
        <v>346</v>
      </c>
      <c r="G261" s="296">
        <v>251</v>
      </c>
      <c r="H261" s="296">
        <v>0</v>
      </c>
      <c r="I261" s="296">
        <v>0</v>
      </c>
      <c r="J261" s="296">
        <v>0</v>
      </c>
      <c r="K261" s="296">
        <v>0</v>
      </c>
    </row>
    <row r="262" spans="1:11" ht="12" customHeight="1" x14ac:dyDescent="0.2">
      <c r="A262" s="556"/>
      <c r="B262" s="373" t="s">
        <v>486</v>
      </c>
      <c r="C262" s="373" t="s">
        <v>487</v>
      </c>
      <c r="D262" s="296">
        <v>689</v>
      </c>
      <c r="E262" s="296">
        <v>0</v>
      </c>
      <c r="F262" s="296">
        <v>540</v>
      </c>
      <c r="G262" s="296">
        <v>149</v>
      </c>
      <c r="H262" s="296">
        <v>0</v>
      </c>
      <c r="I262" s="296">
        <v>0</v>
      </c>
      <c r="J262" s="296">
        <v>0</v>
      </c>
      <c r="K262" s="296">
        <v>0</v>
      </c>
    </row>
    <row r="263" spans="1:11" ht="12" customHeight="1" x14ac:dyDescent="0.2">
      <c r="A263" s="556"/>
      <c r="B263" s="373" t="s">
        <v>488</v>
      </c>
      <c r="C263" s="373" t="s">
        <v>169</v>
      </c>
      <c r="D263" s="296">
        <v>486</v>
      </c>
      <c r="E263" s="296">
        <v>0</v>
      </c>
      <c r="F263" s="296">
        <v>0</v>
      </c>
      <c r="G263" s="296">
        <v>486</v>
      </c>
      <c r="H263" s="296">
        <v>0</v>
      </c>
      <c r="I263" s="296">
        <v>0</v>
      </c>
      <c r="J263" s="296">
        <v>0</v>
      </c>
      <c r="K263" s="296">
        <v>0</v>
      </c>
    </row>
    <row r="264" spans="1:11" ht="12" customHeight="1" x14ac:dyDescent="0.2">
      <c r="A264" s="556"/>
      <c r="B264" s="373" t="s">
        <v>489</v>
      </c>
      <c r="C264" s="373" t="s">
        <v>490</v>
      </c>
      <c r="D264" s="296">
        <v>525</v>
      </c>
      <c r="E264" s="296">
        <v>0</v>
      </c>
      <c r="F264" s="296">
        <v>345</v>
      </c>
      <c r="G264" s="296">
        <v>180</v>
      </c>
      <c r="H264" s="296">
        <v>0</v>
      </c>
      <c r="I264" s="296">
        <v>0</v>
      </c>
      <c r="J264" s="296">
        <v>0</v>
      </c>
      <c r="K264" s="296">
        <v>0</v>
      </c>
    </row>
    <row r="265" spans="1:11" ht="12" customHeight="1" x14ac:dyDescent="0.2">
      <c r="A265" s="556"/>
      <c r="B265" s="373" t="s">
        <v>491</v>
      </c>
      <c r="C265" s="373" t="s">
        <v>169</v>
      </c>
      <c r="D265" s="296">
        <v>202</v>
      </c>
      <c r="E265" s="296">
        <v>0</v>
      </c>
      <c r="F265" s="296">
        <v>68</v>
      </c>
      <c r="G265" s="296">
        <v>134</v>
      </c>
      <c r="H265" s="296">
        <v>0</v>
      </c>
      <c r="I265" s="296">
        <v>0</v>
      </c>
      <c r="J265" s="296">
        <v>0</v>
      </c>
      <c r="K265" s="296">
        <v>0</v>
      </c>
    </row>
    <row r="266" spans="1:11" ht="12" customHeight="1" x14ac:dyDescent="0.2">
      <c r="A266" s="556"/>
      <c r="B266" s="555" t="s">
        <v>492</v>
      </c>
      <c r="C266" s="373" t="s">
        <v>149</v>
      </c>
      <c r="D266" s="296">
        <v>2681</v>
      </c>
      <c r="E266" s="296">
        <v>0</v>
      </c>
      <c r="F266" s="296">
        <v>1678</v>
      </c>
      <c r="G266" s="296">
        <v>1003</v>
      </c>
      <c r="H266" s="296">
        <v>0</v>
      </c>
      <c r="I266" s="296">
        <v>0</v>
      </c>
      <c r="J266" s="296">
        <v>0</v>
      </c>
      <c r="K266" s="296">
        <v>0</v>
      </c>
    </row>
    <row r="267" spans="1:11" ht="12" customHeight="1" x14ac:dyDescent="0.2">
      <c r="A267" s="556"/>
      <c r="B267" s="556"/>
      <c r="C267" s="373" t="s">
        <v>493</v>
      </c>
      <c r="D267" s="296">
        <v>1254</v>
      </c>
      <c r="E267" s="296">
        <v>0</v>
      </c>
      <c r="F267" s="296">
        <v>721</v>
      </c>
      <c r="G267" s="296">
        <v>533</v>
      </c>
      <c r="H267" s="296">
        <v>0</v>
      </c>
      <c r="I267" s="296">
        <v>0</v>
      </c>
      <c r="J267" s="296">
        <v>0</v>
      </c>
      <c r="K267" s="296">
        <v>0</v>
      </c>
    </row>
    <row r="268" spans="1:11" ht="12" customHeight="1" x14ac:dyDescent="0.2">
      <c r="A268" s="556"/>
      <c r="B268" s="556"/>
      <c r="C268" s="373" t="s">
        <v>494</v>
      </c>
      <c r="D268" s="296">
        <v>1427</v>
      </c>
      <c r="E268" s="296">
        <v>0</v>
      </c>
      <c r="F268" s="296">
        <v>957</v>
      </c>
      <c r="G268" s="296">
        <v>470</v>
      </c>
      <c r="H268" s="296">
        <v>0</v>
      </c>
      <c r="I268" s="296">
        <v>0</v>
      </c>
      <c r="J268" s="296">
        <v>0</v>
      </c>
      <c r="K268" s="296">
        <v>0</v>
      </c>
    </row>
    <row r="269" spans="1:11" ht="12" customHeight="1" x14ac:dyDescent="0.2">
      <c r="A269" s="556"/>
      <c r="B269" s="555" t="s">
        <v>345</v>
      </c>
      <c r="C269" s="373" t="s">
        <v>149</v>
      </c>
      <c r="D269" s="296">
        <v>5039</v>
      </c>
      <c r="E269" s="296">
        <v>0</v>
      </c>
      <c r="F269" s="296">
        <v>1998</v>
      </c>
      <c r="G269" s="296">
        <v>3041</v>
      </c>
      <c r="H269" s="296">
        <v>0</v>
      </c>
      <c r="I269" s="296">
        <v>0</v>
      </c>
      <c r="J269" s="296">
        <v>0</v>
      </c>
      <c r="K269" s="296">
        <v>0</v>
      </c>
    </row>
    <row r="270" spans="1:11" ht="12" customHeight="1" x14ac:dyDescent="0.2">
      <c r="A270" s="556"/>
      <c r="B270" s="556"/>
      <c r="C270" s="373" t="s">
        <v>495</v>
      </c>
      <c r="D270" s="296">
        <v>1438</v>
      </c>
      <c r="E270" s="296">
        <v>0</v>
      </c>
      <c r="F270" s="296">
        <v>915</v>
      </c>
      <c r="G270" s="296">
        <v>523</v>
      </c>
      <c r="H270" s="296">
        <v>0</v>
      </c>
      <c r="I270" s="296">
        <v>0</v>
      </c>
      <c r="J270" s="296">
        <v>0</v>
      </c>
      <c r="K270" s="296">
        <v>0</v>
      </c>
    </row>
    <row r="271" spans="1:11" ht="12" customHeight="1" x14ac:dyDescent="0.2">
      <c r="A271" s="556"/>
      <c r="B271" s="556"/>
      <c r="C271" s="373" t="s">
        <v>346</v>
      </c>
      <c r="D271" s="296">
        <v>2684</v>
      </c>
      <c r="E271" s="296">
        <v>0</v>
      </c>
      <c r="F271" s="296">
        <v>476</v>
      </c>
      <c r="G271" s="296">
        <v>2208</v>
      </c>
      <c r="H271" s="296">
        <v>0</v>
      </c>
      <c r="I271" s="296">
        <v>0</v>
      </c>
      <c r="J271" s="296">
        <v>0</v>
      </c>
      <c r="K271" s="296">
        <v>0</v>
      </c>
    </row>
    <row r="272" spans="1:11" ht="12" customHeight="1" x14ac:dyDescent="0.2">
      <c r="A272" s="556"/>
      <c r="B272" s="556"/>
      <c r="C272" s="373" t="s">
        <v>496</v>
      </c>
      <c r="D272" s="296">
        <v>755</v>
      </c>
      <c r="E272" s="296">
        <v>0</v>
      </c>
      <c r="F272" s="296">
        <v>481</v>
      </c>
      <c r="G272" s="296">
        <v>274</v>
      </c>
      <c r="H272" s="296">
        <v>0</v>
      </c>
      <c r="I272" s="296">
        <v>0</v>
      </c>
      <c r="J272" s="296">
        <v>0</v>
      </c>
      <c r="K272" s="296">
        <v>0</v>
      </c>
    </row>
    <row r="273" spans="1:11" ht="12" customHeight="1" x14ac:dyDescent="0.2">
      <c r="A273" s="556"/>
      <c r="B273" s="556"/>
      <c r="C273" s="373" t="s">
        <v>169</v>
      </c>
      <c r="D273" s="296">
        <v>162</v>
      </c>
      <c r="E273" s="296">
        <v>0</v>
      </c>
      <c r="F273" s="296">
        <v>126</v>
      </c>
      <c r="G273" s="296">
        <v>36</v>
      </c>
      <c r="H273" s="296">
        <v>0</v>
      </c>
      <c r="I273" s="296">
        <v>0</v>
      </c>
      <c r="J273" s="296">
        <v>0</v>
      </c>
      <c r="K273" s="296">
        <v>0</v>
      </c>
    </row>
    <row r="274" spans="1:11" ht="12" customHeight="1" x14ac:dyDescent="0.2">
      <c r="A274" s="556"/>
      <c r="B274" s="373" t="s">
        <v>497</v>
      </c>
      <c r="C274" s="373" t="s">
        <v>169</v>
      </c>
      <c r="D274" s="296">
        <v>52</v>
      </c>
      <c r="E274" s="296">
        <v>0</v>
      </c>
      <c r="F274" s="296">
        <v>48</v>
      </c>
      <c r="G274" s="296">
        <v>4</v>
      </c>
      <c r="H274" s="296">
        <v>0</v>
      </c>
      <c r="I274" s="296">
        <v>0</v>
      </c>
      <c r="J274" s="296">
        <v>0</v>
      </c>
      <c r="K274" s="296">
        <v>0</v>
      </c>
    </row>
    <row r="275" spans="1:11" ht="12" customHeight="1" x14ac:dyDescent="0.2">
      <c r="A275" s="556"/>
      <c r="B275" s="373" t="s">
        <v>498</v>
      </c>
      <c r="C275" s="373" t="s">
        <v>169</v>
      </c>
      <c r="D275" s="296">
        <v>165</v>
      </c>
      <c r="E275" s="296">
        <v>0</v>
      </c>
      <c r="F275" s="296">
        <v>135</v>
      </c>
      <c r="G275" s="296">
        <v>30</v>
      </c>
      <c r="H275" s="296">
        <v>0</v>
      </c>
      <c r="I275" s="296">
        <v>0</v>
      </c>
      <c r="J275" s="296">
        <v>0</v>
      </c>
      <c r="K275" s="296">
        <v>0</v>
      </c>
    </row>
    <row r="276" spans="1:11" ht="12" customHeight="1" x14ac:dyDescent="0.2">
      <c r="A276" s="556"/>
      <c r="B276" s="373" t="s">
        <v>499</v>
      </c>
      <c r="C276" s="373" t="s">
        <v>169</v>
      </c>
      <c r="D276" s="296">
        <v>41</v>
      </c>
      <c r="E276" s="296">
        <v>0</v>
      </c>
      <c r="F276" s="296">
        <v>35</v>
      </c>
      <c r="G276" s="296">
        <v>6</v>
      </c>
      <c r="H276" s="296">
        <v>0</v>
      </c>
      <c r="I276" s="296">
        <v>0</v>
      </c>
      <c r="J276" s="296">
        <v>0</v>
      </c>
      <c r="K276" s="296">
        <v>0</v>
      </c>
    </row>
    <row r="277" spans="1:11" ht="12" customHeight="1" x14ac:dyDescent="0.2">
      <c r="A277" s="556"/>
      <c r="B277" s="373" t="s">
        <v>500</v>
      </c>
      <c r="C277" s="373" t="s">
        <v>169</v>
      </c>
      <c r="D277" s="296">
        <v>173</v>
      </c>
      <c r="E277" s="296">
        <v>0</v>
      </c>
      <c r="F277" s="296">
        <v>151</v>
      </c>
      <c r="G277" s="296">
        <v>22</v>
      </c>
      <c r="H277" s="296">
        <v>0</v>
      </c>
      <c r="I277" s="296">
        <v>0</v>
      </c>
      <c r="J277" s="296">
        <v>0</v>
      </c>
      <c r="K277" s="296">
        <v>0</v>
      </c>
    </row>
    <row r="278" spans="1:11" ht="12" customHeight="1" x14ac:dyDescent="0.2">
      <c r="A278" s="556"/>
      <c r="B278" s="373" t="s">
        <v>501</v>
      </c>
      <c r="C278" s="373" t="s">
        <v>502</v>
      </c>
      <c r="D278" s="296">
        <v>1863</v>
      </c>
      <c r="E278" s="296">
        <v>0</v>
      </c>
      <c r="F278" s="296">
        <v>1471</v>
      </c>
      <c r="G278" s="296">
        <v>392</v>
      </c>
      <c r="H278" s="296">
        <v>0</v>
      </c>
      <c r="I278" s="296">
        <v>0</v>
      </c>
      <c r="J278" s="296">
        <v>0</v>
      </c>
      <c r="K278" s="296">
        <v>0</v>
      </c>
    </row>
    <row r="279" spans="1:11" ht="12" customHeight="1" x14ac:dyDescent="0.2">
      <c r="A279" s="556"/>
      <c r="B279" s="373" t="s">
        <v>503</v>
      </c>
      <c r="C279" s="373" t="s">
        <v>169</v>
      </c>
      <c r="D279" s="296">
        <v>83</v>
      </c>
      <c r="E279" s="296">
        <v>0</v>
      </c>
      <c r="F279" s="296">
        <v>57</v>
      </c>
      <c r="G279" s="296">
        <v>26</v>
      </c>
      <c r="H279" s="296">
        <v>0</v>
      </c>
      <c r="I279" s="296">
        <v>0</v>
      </c>
      <c r="J279" s="296">
        <v>0</v>
      </c>
      <c r="K279" s="296">
        <v>0</v>
      </c>
    </row>
    <row r="280" spans="1:11" ht="12" customHeight="1" x14ac:dyDescent="0.2">
      <c r="A280" s="556"/>
      <c r="B280" s="555" t="s">
        <v>347</v>
      </c>
      <c r="C280" s="373" t="s">
        <v>149</v>
      </c>
      <c r="D280" s="296">
        <v>69835</v>
      </c>
      <c r="E280" s="296">
        <v>8421</v>
      </c>
      <c r="F280" s="296">
        <v>15098</v>
      </c>
      <c r="G280" s="296">
        <v>46316</v>
      </c>
      <c r="H280" s="296">
        <v>0</v>
      </c>
      <c r="I280" s="296">
        <v>0</v>
      </c>
      <c r="J280" s="296">
        <v>0</v>
      </c>
      <c r="K280" s="296">
        <v>0</v>
      </c>
    </row>
    <row r="281" spans="1:11" ht="12" customHeight="1" x14ac:dyDescent="0.2">
      <c r="A281" s="556"/>
      <c r="B281" s="556"/>
      <c r="C281" s="373" t="s">
        <v>348</v>
      </c>
      <c r="D281" s="296">
        <v>11520</v>
      </c>
      <c r="E281" s="296">
        <v>0</v>
      </c>
      <c r="F281" s="296">
        <v>5603</v>
      </c>
      <c r="G281" s="296">
        <v>5917</v>
      </c>
      <c r="H281" s="296">
        <v>0</v>
      </c>
      <c r="I281" s="296">
        <v>0</v>
      </c>
      <c r="J281" s="296">
        <v>0</v>
      </c>
      <c r="K281" s="296">
        <v>0</v>
      </c>
    </row>
    <row r="282" spans="1:11" ht="12" customHeight="1" x14ac:dyDescent="0.2">
      <c r="A282" s="556"/>
      <c r="B282" s="556"/>
      <c r="C282" s="373" t="s">
        <v>349</v>
      </c>
      <c r="D282" s="296">
        <v>43398</v>
      </c>
      <c r="E282" s="296">
        <v>8421</v>
      </c>
      <c r="F282" s="296">
        <v>7119</v>
      </c>
      <c r="G282" s="296">
        <v>27858</v>
      </c>
      <c r="H282" s="296">
        <v>0</v>
      </c>
      <c r="I282" s="296">
        <v>0</v>
      </c>
      <c r="J282" s="296">
        <v>0</v>
      </c>
      <c r="K282" s="296">
        <v>0</v>
      </c>
    </row>
    <row r="283" spans="1:11" ht="12" customHeight="1" x14ac:dyDescent="0.2">
      <c r="A283" s="556"/>
      <c r="B283" s="556"/>
      <c r="C283" s="373" t="s">
        <v>350</v>
      </c>
      <c r="D283" s="296">
        <v>7487</v>
      </c>
      <c r="E283" s="296">
        <v>0</v>
      </c>
      <c r="F283" s="296">
        <v>43</v>
      </c>
      <c r="G283" s="296">
        <v>7444</v>
      </c>
      <c r="H283" s="296">
        <v>0</v>
      </c>
      <c r="I283" s="296">
        <v>0</v>
      </c>
      <c r="J283" s="296">
        <v>0</v>
      </c>
      <c r="K283" s="296">
        <v>0</v>
      </c>
    </row>
    <row r="284" spans="1:11" ht="12" customHeight="1" x14ac:dyDescent="0.2">
      <c r="A284" s="556"/>
      <c r="B284" s="556"/>
      <c r="C284" s="373" t="s">
        <v>351</v>
      </c>
      <c r="D284" s="296">
        <v>6622</v>
      </c>
      <c r="E284" s="296">
        <v>0</v>
      </c>
      <c r="F284" s="296">
        <v>1707</v>
      </c>
      <c r="G284" s="296">
        <v>4915</v>
      </c>
      <c r="H284" s="296">
        <v>0</v>
      </c>
      <c r="I284" s="296">
        <v>0</v>
      </c>
      <c r="J284" s="296">
        <v>0</v>
      </c>
      <c r="K284" s="296">
        <v>0</v>
      </c>
    </row>
    <row r="285" spans="1:11" ht="12" customHeight="1" x14ac:dyDescent="0.2">
      <c r="A285" s="556"/>
      <c r="B285" s="556"/>
      <c r="C285" s="373" t="s">
        <v>169</v>
      </c>
      <c r="D285" s="296">
        <v>808</v>
      </c>
      <c r="E285" s="296">
        <v>0</v>
      </c>
      <c r="F285" s="296">
        <v>626</v>
      </c>
      <c r="G285" s="296">
        <v>182</v>
      </c>
      <c r="H285" s="296">
        <v>0</v>
      </c>
      <c r="I285" s="296">
        <v>0</v>
      </c>
      <c r="J285" s="296">
        <v>0</v>
      </c>
      <c r="K285" s="296">
        <v>0</v>
      </c>
    </row>
    <row r="286" spans="1:11" ht="12" customHeight="1" x14ac:dyDescent="0.2">
      <c r="A286" s="556"/>
      <c r="B286" s="373" t="s">
        <v>504</v>
      </c>
      <c r="C286" s="373" t="s">
        <v>169</v>
      </c>
      <c r="D286" s="296">
        <v>43</v>
      </c>
      <c r="E286" s="296">
        <v>0</v>
      </c>
      <c r="F286" s="296">
        <v>26</v>
      </c>
      <c r="G286" s="296">
        <v>17</v>
      </c>
      <c r="H286" s="296">
        <v>0</v>
      </c>
      <c r="I286" s="296">
        <v>0</v>
      </c>
      <c r="J286" s="296">
        <v>0</v>
      </c>
      <c r="K286" s="296">
        <v>0</v>
      </c>
    </row>
    <row r="287" spans="1:11" ht="12" customHeight="1" x14ac:dyDescent="0.2">
      <c r="A287" s="556"/>
      <c r="B287" s="373" t="s">
        <v>505</v>
      </c>
      <c r="C287" s="373" t="s">
        <v>169</v>
      </c>
      <c r="D287" s="296">
        <v>90</v>
      </c>
      <c r="E287" s="296">
        <v>0</v>
      </c>
      <c r="F287" s="296">
        <v>48</v>
      </c>
      <c r="G287" s="296">
        <v>42</v>
      </c>
      <c r="H287" s="296">
        <v>0</v>
      </c>
      <c r="I287" s="296">
        <v>0</v>
      </c>
      <c r="J287" s="296">
        <v>0</v>
      </c>
      <c r="K287" s="296">
        <v>0</v>
      </c>
    </row>
    <row r="288" spans="1:11" ht="12" customHeight="1" x14ac:dyDescent="0.2">
      <c r="A288" s="556"/>
      <c r="B288" s="555" t="s">
        <v>352</v>
      </c>
      <c r="C288" s="373" t="s">
        <v>149</v>
      </c>
      <c r="D288" s="296">
        <v>10842</v>
      </c>
      <c r="E288" s="296">
        <v>0</v>
      </c>
      <c r="F288" s="296">
        <v>9292</v>
      </c>
      <c r="G288" s="296">
        <v>1550</v>
      </c>
      <c r="H288" s="296">
        <v>0</v>
      </c>
      <c r="I288" s="296">
        <v>0</v>
      </c>
      <c r="J288" s="296">
        <v>0</v>
      </c>
      <c r="K288" s="296">
        <v>0</v>
      </c>
    </row>
    <row r="289" spans="1:11" ht="12" customHeight="1" x14ac:dyDescent="0.2">
      <c r="A289" s="556"/>
      <c r="B289" s="556"/>
      <c r="C289" s="373" t="s">
        <v>353</v>
      </c>
      <c r="D289" s="296">
        <v>10809</v>
      </c>
      <c r="E289" s="296">
        <v>0</v>
      </c>
      <c r="F289" s="296">
        <v>9292</v>
      </c>
      <c r="G289" s="296">
        <v>1517</v>
      </c>
      <c r="H289" s="296">
        <v>0</v>
      </c>
      <c r="I289" s="296">
        <v>0</v>
      </c>
      <c r="J289" s="296">
        <v>0</v>
      </c>
      <c r="K289" s="296">
        <v>0</v>
      </c>
    </row>
    <row r="290" spans="1:11" ht="12" customHeight="1" x14ac:dyDescent="0.2">
      <c r="A290" s="556"/>
      <c r="B290" s="556"/>
      <c r="C290" s="373" t="s">
        <v>169</v>
      </c>
      <c r="D290" s="296">
        <v>33</v>
      </c>
      <c r="E290" s="296">
        <v>0</v>
      </c>
      <c r="F290" s="296">
        <v>0</v>
      </c>
      <c r="G290" s="296">
        <v>33</v>
      </c>
      <c r="H290" s="296">
        <v>0</v>
      </c>
      <c r="I290" s="296">
        <v>0</v>
      </c>
      <c r="J290" s="296">
        <v>0</v>
      </c>
      <c r="K290" s="296">
        <v>0</v>
      </c>
    </row>
    <row r="291" spans="1:11" ht="12" customHeight="1" x14ac:dyDescent="0.2">
      <c r="A291" s="556"/>
      <c r="B291" s="373" t="s">
        <v>506</v>
      </c>
      <c r="C291" s="373" t="s">
        <v>169</v>
      </c>
      <c r="D291" s="296">
        <v>179</v>
      </c>
      <c r="E291" s="296">
        <v>0</v>
      </c>
      <c r="F291" s="296">
        <v>158</v>
      </c>
      <c r="G291" s="296">
        <v>21</v>
      </c>
      <c r="H291" s="296">
        <v>0</v>
      </c>
      <c r="I291" s="296">
        <v>0</v>
      </c>
      <c r="J291" s="296">
        <v>0</v>
      </c>
      <c r="K291" s="296">
        <v>0</v>
      </c>
    </row>
    <row r="292" spans="1:11" ht="12" customHeight="1" x14ac:dyDescent="0.2">
      <c r="A292" s="556"/>
      <c r="B292" s="373" t="s">
        <v>507</v>
      </c>
      <c r="C292" s="373" t="s">
        <v>508</v>
      </c>
      <c r="D292" s="296">
        <v>529</v>
      </c>
      <c r="E292" s="296">
        <v>0</v>
      </c>
      <c r="F292" s="296">
        <v>134</v>
      </c>
      <c r="G292" s="296">
        <v>395</v>
      </c>
      <c r="H292" s="296">
        <v>0</v>
      </c>
      <c r="I292" s="296">
        <v>0</v>
      </c>
      <c r="J292" s="296">
        <v>0</v>
      </c>
      <c r="K292" s="296">
        <v>0</v>
      </c>
    </row>
    <row r="293" spans="1:11" ht="12" customHeight="1" x14ac:dyDescent="0.2">
      <c r="A293" s="556"/>
      <c r="B293" s="373" t="s">
        <v>509</v>
      </c>
      <c r="C293" s="373" t="s">
        <v>510</v>
      </c>
      <c r="D293" s="296">
        <v>1841</v>
      </c>
      <c r="E293" s="296">
        <v>0</v>
      </c>
      <c r="F293" s="296">
        <v>885</v>
      </c>
      <c r="G293" s="296">
        <v>956</v>
      </c>
      <c r="H293" s="296">
        <v>0</v>
      </c>
      <c r="I293" s="296">
        <v>0</v>
      </c>
      <c r="J293" s="296">
        <v>0</v>
      </c>
      <c r="K293" s="296">
        <v>0</v>
      </c>
    </row>
    <row r="294" spans="1:11" ht="12" customHeight="1" x14ac:dyDescent="0.2">
      <c r="A294" s="556"/>
      <c r="B294" s="373" t="s">
        <v>511</v>
      </c>
      <c r="C294" s="373" t="s">
        <v>512</v>
      </c>
      <c r="D294" s="296">
        <v>525</v>
      </c>
      <c r="E294" s="296">
        <v>0</v>
      </c>
      <c r="F294" s="296">
        <v>384</v>
      </c>
      <c r="G294" s="296">
        <v>141</v>
      </c>
      <c r="H294" s="296">
        <v>0</v>
      </c>
      <c r="I294" s="296">
        <v>0</v>
      </c>
      <c r="J294" s="296">
        <v>0</v>
      </c>
      <c r="K294" s="296">
        <v>0</v>
      </c>
    </row>
    <row r="295" spans="1:11" ht="12" customHeight="1" x14ac:dyDescent="0.2">
      <c r="A295" s="556"/>
      <c r="B295" s="373" t="s">
        <v>513</v>
      </c>
      <c r="C295" s="373" t="s">
        <v>169</v>
      </c>
      <c r="D295" s="296">
        <v>27</v>
      </c>
      <c r="E295" s="296">
        <v>0</v>
      </c>
      <c r="F295" s="296">
        <v>19</v>
      </c>
      <c r="G295" s="296">
        <v>8</v>
      </c>
      <c r="H295" s="296">
        <v>0</v>
      </c>
      <c r="I295" s="296">
        <v>0</v>
      </c>
      <c r="J295" s="296">
        <v>0</v>
      </c>
      <c r="K295" s="296">
        <v>0</v>
      </c>
    </row>
    <row r="296" spans="1:11" ht="12" customHeight="1" x14ac:dyDescent="0.2">
      <c r="A296" s="556"/>
      <c r="B296" s="555" t="s">
        <v>514</v>
      </c>
      <c r="C296" s="373" t="s">
        <v>149</v>
      </c>
      <c r="D296" s="296">
        <v>7004</v>
      </c>
      <c r="E296" s="296">
        <v>0</v>
      </c>
      <c r="F296" s="296">
        <v>3610</v>
      </c>
      <c r="G296" s="296">
        <v>3394</v>
      </c>
      <c r="H296" s="296">
        <v>0</v>
      </c>
      <c r="I296" s="296">
        <v>0</v>
      </c>
      <c r="J296" s="296">
        <v>0</v>
      </c>
      <c r="K296" s="296">
        <v>0</v>
      </c>
    </row>
    <row r="297" spans="1:11" ht="12" customHeight="1" x14ac:dyDescent="0.2">
      <c r="A297" s="556"/>
      <c r="B297" s="556"/>
      <c r="C297" s="373" t="s">
        <v>515</v>
      </c>
      <c r="D297" s="296">
        <v>728</v>
      </c>
      <c r="E297" s="296">
        <v>0</v>
      </c>
      <c r="F297" s="296">
        <v>26</v>
      </c>
      <c r="G297" s="296">
        <v>702</v>
      </c>
      <c r="H297" s="296">
        <v>0</v>
      </c>
      <c r="I297" s="296">
        <v>0</v>
      </c>
      <c r="J297" s="296">
        <v>0</v>
      </c>
      <c r="K297" s="296">
        <v>0</v>
      </c>
    </row>
    <row r="298" spans="1:11" ht="12" customHeight="1" x14ac:dyDescent="0.2">
      <c r="A298" s="556"/>
      <c r="B298" s="556"/>
      <c r="C298" s="373" t="s">
        <v>516</v>
      </c>
      <c r="D298" s="296">
        <v>6276</v>
      </c>
      <c r="E298" s="296">
        <v>0</v>
      </c>
      <c r="F298" s="296">
        <v>3584</v>
      </c>
      <c r="G298" s="296">
        <v>2692</v>
      </c>
      <c r="H298" s="296">
        <v>0</v>
      </c>
      <c r="I298" s="296">
        <v>0</v>
      </c>
      <c r="J298" s="296">
        <v>0</v>
      </c>
      <c r="K298" s="296">
        <v>0</v>
      </c>
    </row>
    <row r="299" spans="1:11" ht="12" customHeight="1" x14ac:dyDescent="0.2">
      <c r="A299" s="556"/>
      <c r="B299" s="373" t="s">
        <v>517</v>
      </c>
      <c r="C299" s="373" t="s">
        <v>169</v>
      </c>
      <c r="D299" s="296">
        <v>50</v>
      </c>
      <c r="E299" s="296">
        <v>0</v>
      </c>
      <c r="F299" s="296">
        <v>0</v>
      </c>
      <c r="G299" s="296">
        <v>50</v>
      </c>
      <c r="H299" s="296">
        <v>0</v>
      </c>
      <c r="I299" s="296">
        <v>0</v>
      </c>
      <c r="J299" s="296">
        <v>0</v>
      </c>
      <c r="K299" s="296">
        <v>0</v>
      </c>
    </row>
    <row r="300" spans="1:11" ht="12" customHeight="1" x14ac:dyDescent="0.2">
      <c r="A300" s="556"/>
      <c r="B300" s="373" t="s">
        <v>518</v>
      </c>
      <c r="C300" s="373" t="s">
        <v>169</v>
      </c>
      <c r="D300" s="296">
        <v>68</v>
      </c>
      <c r="E300" s="296">
        <v>0</v>
      </c>
      <c r="F300" s="296">
        <v>39</v>
      </c>
      <c r="G300" s="296">
        <v>29</v>
      </c>
      <c r="H300" s="296">
        <v>0</v>
      </c>
      <c r="I300" s="296">
        <v>0</v>
      </c>
      <c r="J300" s="296">
        <v>0</v>
      </c>
      <c r="K300" s="296">
        <v>0</v>
      </c>
    </row>
    <row r="301" spans="1:11" ht="12" customHeight="1" x14ac:dyDescent="0.2">
      <c r="A301" s="556"/>
      <c r="B301" s="373" t="s">
        <v>519</v>
      </c>
      <c r="C301" s="373" t="s">
        <v>169</v>
      </c>
      <c r="D301" s="296">
        <v>15</v>
      </c>
      <c r="E301" s="296">
        <v>0</v>
      </c>
      <c r="F301" s="296">
        <v>8</v>
      </c>
      <c r="G301" s="296">
        <v>7</v>
      </c>
      <c r="H301" s="296">
        <v>0</v>
      </c>
      <c r="I301" s="296">
        <v>0</v>
      </c>
      <c r="J301" s="296">
        <v>0</v>
      </c>
      <c r="K301" s="296">
        <v>0</v>
      </c>
    </row>
    <row r="302" spans="1:11" ht="12" customHeight="1" x14ac:dyDescent="0.2">
      <c r="A302" s="556"/>
      <c r="B302" s="555" t="s">
        <v>520</v>
      </c>
      <c r="C302" s="373" t="s">
        <v>149</v>
      </c>
      <c r="D302" s="296">
        <v>975</v>
      </c>
      <c r="E302" s="296">
        <v>0</v>
      </c>
      <c r="F302" s="296">
        <v>492</v>
      </c>
      <c r="G302" s="296">
        <v>483</v>
      </c>
      <c r="H302" s="296">
        <v>0</v>
      </c>
      <c r="I302" s="296">
        <v>0</v>
      </c>
      <c r="J302" s="296">
        <v>0</v>
      </c>
      <c r="K302" s="296">
        <v>0</v>
      </c>
    </row>
    <row r="303" spans="1:11" ht="12" customHeight="1" x14ac:dyDescent="0.2">
      <c r="A303" s="556"/>
      <c r="B303" s="556"/>
      <c r="C303" s="373" t="s">
        <v>521</v>
      </c>
      <c r="D303" s="296">
        <v>909</v>
      </c>
      <c r="E303" s="296">
        <v>0</v>
      </c>
      <c r="F303" s="296">
        <v>492</v>
      </c>
      <c r="G303" s="296">
        <v>417</v>
      </c>
      <c r="H303" s="296">
        <v>0</v>
      </c>
      <c r="I303" s="296">
        <v>0</v>
      </c>
      <c r="J303" s="296">
        <v>0</v>
      </c>
      <c r="K303" s="296">
        <v>0</v>
      </c>
    </row>
    <row r="304" spans="1:11" ht="12" customHeight="1" x14ac:dyDescent="0.2">
      <c r="A304" s="556"/>
      <c r="B304" s="556"/>
      <c r="C304" s="373" t="s">
        <v>169</v>
      </c>
      <c r="D304" s="296">
        <v>66</v>
      </c>
      <c r="E304" s="296">
        <v>0</v>
      </c>
      <c r="F304" s="296">
        <v>0</v>
      </c>
      <c r="G304" s="296">
        <v>66</v>
      </c>
      <c r="H304" s="296">
        <v>0</v>
      </c>
      <c r="I304" s="296">
        <v>0</v>
      </c>
      <c r="J304" s="296">
        <v>0</v>
      </c>
      <c r="K304" s="296">
        <v>0</v>
      </c>
    </row>
    <row r="305" spans="1:11" ht="12" customHeight="1" x14ac:dyDescent="0.2">
      <c r="A305" s="556"/>
      <c r="B305" s="373" t="s">
        <v>522</v>
      </c>
      <c r="C305" s="373" t="s">
        <v>169</v>
      </c>
      <c r="D305" s="296">
        <v>93</v>
      </c>
      <c r="E305" s="296">
        <v>0</v>
      </c>
      <c r="F305" s="296">
        <v>0</v>
      </c>
      <c r="G305" s="296">
        <v>93</v>
      </c>
      <c r="H305" s="296">
        <v>0</v>
      </c>
      <c r="I305" s="296">
        <v>0</v>
      </c>
      <c r="J305" s="296">
        <v>0</v>
      </c>
      <c r="K305" s="296">
        <v>0</v>
      </c>
    </row>
    <row r="306" spans="1:11" ht="12" customHeight="1" x14ac:dyDescent="0.2">
      <c r="A306" s="556"/>
      <c r="B306" s="373" t="s">
        <v>523</v>
      </c>
      <c r="C306" s="373" t="s">
        <v>169</v>
      </c>
      <c r="D306" s="296">
        <v>113</v>
      </c>
      <c r="E306" s="296">
        <v>0</v>
      </c>
      <c r="F306" s="296">
        <v>73</v>
      </c>
      <c r="G306" s="296">
        <v>40</v>
      </c>
      <c r="H306" s="296">
        <v>0</v>
      </c>
      <c r="I306" s="296">
        <v>0</v>
      </c>
      <c r="J306" s="296">
        <v>0</v>
      </c>
      <c r="K306" s="296">
        <v>0</v>
      </c>
    </row>
    <row r="307" spans="1:11" ht="12" customHeight="1" x14ac:dyDescent="0.2">
      <c r="A307" s="556"/>
      <c r="B307" s="373" t="s">
        <v>524</v>
      </c>
      <c r="C307" s="373" t="s">
        <v>169</v>
      </c>
      <c r="D307" s="296">
        <v>80</v>
      </c>
      <c r="E307" s="296">
        <v>0</v>
      </c>
      <c r="F307" s="296">
        <v>57</v>
      </c>
      <c r="G307" s="296">
        <v>23</v>
      </c>
      <c r="H307" s="296">
        <v>0</v>
      </c>
      <c r="I307" s="296">
        <v>0</v>
      </c>
      <c r="J307" s="296">
        <v>0</v>
      </c>
      <c r="K307" s="296">
        <v>0</v>
      </c>
    </row>
    <row r="308" spans="1:11" ht="12" customHeight="1" x14ac:dyDescent="0.2">
      <c r="A308" s="556"/>
      <c r="B308" s="555" t="s">
        <v>354</v>
      </c>
      <c r="C308" s="373" t="s">
        <v>149</v>
      </c>
      <c r="D308" s="296">
        <v>19217</v>
      </c>
      <c r="E308" s="296">
        <v>0</v>
      </c>
      <c r="F308" s="296">
        <v>10579</v>
      </c>
      <c r="G308" s="296">
        <v>8638</v>
      </c>
      <c r="H308" s="296">
        <v>0</v>
      </c>
      <c r="I308" s="296">
        <v>0</v>
      </c>
      <c r="J308" s="296">
        <v>0</v>
      </c>
      <c r="K308" s="296">
        <v>0</v>
      </c>
    </row>
    <row r="309" spans="1:11" ht="12" customHeight="1" x14ac:dyDescent="0.2">
      <c r="A309" s="556"/>
      <c r="B309" s="556"/>
      <c r="C309" s="373" t="s">
        <v>354</v>
      </c>
      <c r="D309" s="296">
        <v>19213</v>
      </c>
      <c r="E309" s="296">
        <v>0</v>
      </c>
      <c r="F309" s="296">
        <v>10579</v>
      </c>
      <c r="G309" s="296">
        <v>8634</v>
      </c>
      <c r="H309" s="296">
        <v>0</v>
      </c>
      <c r="I309" s="296">
        <v>0</v>
      </c>
      <c r="J309" s="296">
        <v>0</v>
      </c>
      <c r="K309" s="296">
        <v>0</v>
      </c>
    </row>
    <row r="310" spans="1:11" ht="12" customHeight="1" x14ac:dyDescent="0.2">
      <c r="A310" s="556"/>
      <c r="B310" s="556"/>
      <c r="C310" s="373" t="s">
        <v>169</v>
      </c>
      <c r="D310" s="296">
        <v>4</v>
      </c>
      <c r="E310" s="296">
        <v>0</v>
      </c>
      <c r="F310" s="296">
        <v>0</v>
      </c>
      <c r="G310" s="296">
        <v>4</v>
      </c>
      <c r="H310" s="296">
        <v>0</v>
      </c>
      <c r="I310" s="296">
        <v>0</v>
      </c>
      <c r="J310" s="296">
        <v>0</v>
      </c>
      <c r="K310" s="296">
        <v>0</v>
      </c>
    </row>
    <row r="311" spans="1:11" ht="12" customHeight="1" x14ac:dyDescent="0.2">
      <c r="A311" s="556"/>
      <c r="B311" s="373" t="s">
        <v>525</v>
      </c>
      <c r="C311" s="373" t="s">
        <v>169</v>
      </c>
      <c r="D311" s="296">
        <v>8</v>
      </c>
      <c r="E311" s="296">
        <v>0</v>
      </c>
      <c r="F311" s="296">
        <v>7</v>
      </c>
      <c r="G311" s="296">
        <v>1</v>
      </c>
      <c r="H311" s="296">
        <v>0</v>
      </c>
      <c r="I311" s="296">
        <v>0</v>
      </c>
      <c r="J311" s="296">
        <v>0</v>
      </c>
      <c r="K311" s="296">
        <v>0</v>
      </c>
    </row>
    <row r="312" spans="1:11" ht="12" customHeight="1" x14ac:dyDescent="0.2">
      <c r="A312" s="556"/>
      <c r="B312" s="373" t="s">
        <v>526</v>
      </c>
      <c r="C312" s="373" t="s">
        <v>169</v>
      </c>
      <c r="D312" s="296">
        <v>458</v>
      </c>
      <c r="E312" s="296">
        <v>0</v>
      </c>
      <c r="F312" s="296">
        <v>147</v>
      </c>
      <c r="G312" s="296">
        <v>311</v>
      </c>
      <c r="H312" s="296">
        <v>0</v>
      </c>
      <c r="I312" s="296">
        <v>0</v>
      </c>
      <c r="J312" s="296">
        <v>0</v>
      </c>
      <c r="K312" s="296">
        <v>0</v>
      </c>
    </row>
    <row r="313" spans="1:11" ht="12" customHeight="1" x14ac:dyDescent="0.2">
      <c r="A313" s="556"/>
      <c r="B313" s="555" t="s">
        <v>355</v>
      </c>
      <c r="C313" s="373" t="s">
        <v>149</v>
      </c>
      <c r="D313" s="296">
        <v>67310</v>
      </c>
      <c r="E313" s="296">
        <v>21251</v>
      </c>
      <c r="F313" s="296">
        <v>39597</v>
      </c>
      <c r="G313" s="296">
        <v>6462</v>
      </c>
      <c r="H313" s="296">
        <v>0</v>
      </c>
      <c r="I313" s="296">
        <v>0</v>
      </c>
      <c r="J313" s="296">
        <v>0</v>
      </c>
      <c r="K313" s="296">
        <v>0</v>
      </c>
    </row>
    <row r="314" spans="1:11" ht="12" customHeight="1" x14ac:dyDescent="0.2">
      <c r="A314" s="556"/>
      <c r="B314" s="556"/>
      <c r="C314" s="373" t="s">
        <v>356</v>
      </c>
      <c r="D314" s="296">
        <v>10745</v>
      </c>
      <c r="E314" s="296">
        <v>4180</v>
      </c>
      <c r="F314" s="296">
        <v>4393</v>
      </c>
      <c r="G314" s="296">
        <v>2172</v>
      </c>
      <c r="H314" s="296">
        <v>0</v>
      </c>
      <c r="I314" s="296">
        <v>0</v>
      </c>
      <c r="J314" s="296">
        <v>0</v>
      </c>
      <c r="K314" s="296">
        <v>0</v>
      </c>
    </row>
    <row r="315" spans="1:11" ht="12" customHeight="1" x14ac:dyDescent="0.2">
      <c r="A315" s="556"/>
      <c r="B315" s="556"/>
      <c r="C315" s="373" t="s">
        <v>358</v>
      </c>
      <c r="D315" s="296">
        <v>17468</v>
      </c>
      <c r="E315" s="296">
        <v>5046</v>
      </c>
      <c r="F315" s="296">
        <v>11693</v>
      </c>
      <c r="G315" s="296">
        <v>729</v>
      </c>
      <c r="H315" s="296">
        <v>0</v>
      </c>
      <c r="I315" s="296">
        <v>0</v>
      </c>
      <c r="J315" s="296">
        <v>0</v>
      </c>
      <c r="K315" s="296">
        <v>0</v>
      </c>
    </row>
    <row r="316" spans="1:11" ht="12" customHeight="1" x14ac:dyDescent="0.2">
      <c r="A316" s="556"/>
      <c r="B316" s="556"/>
      <c r="C316" s="373" t="s">
        <v>359</v>
      </c>
      <c r="D316" s="296">
        <v>36471</v>
      </c>
      <c r="E316" s="296">
        <v>12025</v>
      </c>
      <c r="F316" s="296">
        <v>21342</v>
      </c>
      <c r="G316" s="296">
        <v>3104</v>
      </c>
      <c r="H316" s="296">
        <v>0</v>
      </c>
      <c r="I316" s="296">
        <v>0</v>
      </c>
      <c r="J316" s="296">
        <v>0</v>
      </c>
      <c r="K316" s="296">
        <v>0</v>
      </c>
    </row>
    <row r="317" spans="1:11" ht="12" customHeight="1" x14ac:dyDescent="0.2">
      <c r="A317" s="556"/>
      <c r="B317" s="556"/>
      <c r="C317" s="373" t="s">
        <v>357</v>
      </c>
      <c r="D317" s="296">
        <v>2230</v>
      </c>
      <c r="E317" s="296">
        <v>0</v>
      </c>
      <c r="F317" s="296">
        <v>2028</v>
      </c>
      <c r="G317" s="296">
        <v>202</v>
      </c>
      <c r="H317" s="296">
        <v>0</v>
      </c>
      <c r="I317" s="296">
        <v>0</v>
      </c>
      <c r="J317" s="296">
        <v>0</v>
      </c>
      <c r="K317" s="296">
        <v>0</v>
      </c>
    </row>
    <row r="318" spans="1:11" ht="12" customHeight="1" x14ac:dyDescent="0.2">
      <c r="A318" s="556"/>
      <c r="B318" s="556"/>
      <c r="C318" s="373" t="s">
        <v>169</v>
      </c>
      <c r="D318" s="296">
        <v>396</v>
      </c>
      <c r="E318" s="296">
        <v>0</v>
      </c>
      <c r="F318" s="296">
        <v>141</v>
      </c>
      <c r="G318" s="296">
        <v>255</v>
      </c>
      <c r="H318" s="296">
        <v>0</v>
      </c>
      <c r="I318" s="296">
        <v>0</v>
      </c>
      <c r="J318" s="296">
        <v>0</v>
      </c>
      <c r="K318" s="296">
        <v>0</v>
      </c>
    </row>
    <row r="319" spans="1:11" ht="12" customHeight="1" x14ac:dyDescent="0.2">
      <c r="A319" s="556"/>
      <c r="B319" s="555" t="s">
        <v>527</v>
      </c>
      <c r="C319" s="373" t="s">
        <v>149</v>
      </c>
      <c r="D319" s="296">
        <v>2796</v>
      </c>
      <c r="E319" s="296">
        <v>0</v>
      </c>
      <c r="F319" s="296">
        <v>440</v>
      </c>
      <c r="G319" s="296">
        <v>2356</v>
      </c>
      <c r="H319" s="296">
        <v>0</v>
      </c>
      <c r="I319" s="296">
        <v>0</v>
      </c>
      <c r="J319" s="296">
        <v>0</v>
      </c>
      <c r="K319" s="296">
        <v>0</v>
      </c>
    </row>
    <row r="320" spans="1:11" ht="12" customHeight="1" x14ac:dyDescent="0.2">
      <c r="A320" s="556"/>
      <c r="B320" s="556"/>
      <c r="C320" s="373" t="s">
        <v>528</v>
      </c>
      <c r="D320" s="296">
        <v>2763</v>
      </c>
      <c r="E320" s="296">
        <v>0</v>
      </c>
      <c r="F320" s="296">
        <v>440</v>
      </c>
      <c r="G320" s="296">
        <v>2323</v>
      </c>
      <c r="H320" s="296">
        <v>0</v>
      </c>
      <c r="I320" s="296">
        <v>0</v>
      </c>
      <c r="J320" s="296">
        <v>0</v>
      </c>
      <c r="K320" s="296">
        <v>0</v>
      </c>
    </row>
    <row r="321" spans="1:11" ht="12" customHeight="1" x14ac:dyDescent="0.2">
      <c r="A321" s="556"/>
      <c r="B321" s="556"/>
      <c r="C321" s="373" t="s">
        <v>169</v>
      </c>
      <c r="D321" s="296">
        <v>33</v>
      </c>
      <c r="E321" s="296">
        <v>0</v>
      </c>
      <c r="F321" s="296">
        <v>0</v>
      </c>
      <c r="G321" s="296">
        <v>33</v>
      </c>
      <c r="H321" s="296">
        <v>0</v>
      </c>
      <c r="I321" s="296">
        <v>0</v>
      </c>
      <c r="J321" s="296">
        <v>0</v>
      </c>
      <c r="K321" s="296">
        <v>0</v>
      </c>
    </row>
    <row r="322" spans="1:11" ht="12" customHeight="1" x14ac:dyDescent="0.2">
      <c r="A322" s="556"/>
      <c r="B322" s="373" t="s">
        <v>529</v>
      </c>
      <c r="C322" s="373" t="s">
        <v>169</v>
      </c>
      <c r="D322" s="296">
        <v>32</v>
      </c>
      <c r="E322" s="296">
        <v>0</v>
      </c>
      <c r="F322" s="296">
        <v>23</v>
      </c>
      <c r="G322" s="296">
        <v>9</v>
      </c>
      <c r="H322" s="296">
        <v>0</v>
      </c>
      <c r="I322" s="296">
        <v>0</v>
      </c>
      <c r="J322" s="296">
        <v>0</v>
      </c>
      <c r="K322" s="296">
        <v>0</v>
      </c>
    </row>
    <row r="323" spans="1:11" ht="12" customHeight="1" x14ac:dyDescent="0.2">
      <c r="A323" s="556"/>
      <c r="B323" s="555" t="s">
        <v>530</v>
      </c>
      <c r="C323" s="373" t="s">
        <v>149</v>
      </c>
      <c r="D323" s="296">
        <v>1939</v>
      </c>
      <c r="E323" s="296">
        <v>0</v>
      </c>
      <c r="F323" s="296">
        <v>959</v>
      </c>
      <c r="G323" s="296">
        <v>980</v>
      </c>
      <c r="H323" s="296">
        <v>0</v>
      </c>
      <c r="I323" s="296">
        <v>0</v>
      </c>
      <c r="J323" s="296">
        <v>0</v>
      </c>
      <c r="K323" s="296">
        <v>0</v>
      </c>
    </row>
    <row r="324" spans="1:11" ht="12" customHeight="1" x14ac:dyDescent="0.2">
      <c r="A324" s="556"/>
      <c r="B324" s="556"/>
      <c r="C324" s="373" t="s">
        <v>531</v>
      </c>
      <c r="D324" s="296">
        <v>695</v>
      </c>
      <c r="E324" s="296">
        <v>0</v>
      </c>
      <c r="F324" s="296">
        <v>445</v>
      </c>
      <c r="G324" s="296">
        <v>250</v>
      </c>
      <c r="H324" s="296">
        <v>0</v>
      </c>
      <c r="I324" s="296">
        <v>0</v>
      </c>
      <c r="J324" s="296">
        <v>0</v>
      </c>
      <c r="K324" s="296">
        <v>0</v>
      </c>
    </row>
    <row r="325" spans="1:11" ht="12" customHeight="1" x14ac:dyDescent="0.2">
      <c r="A325" s="556"/>
      <c r="B325" s="556"/>
      <c r="C325" s="373" t="s">
        <v>532</v>
      </c>
      <c r="D325" s="296">
        <v>1184</v>
      </c>
      <c r="E325" s="296">
        <v>0</v>
      </c>
      <c r="F325" s="296">
        <v>503</v>
      </c>
      <c r="G325" s="296">
        <v>681</v>
      </c>
      <c r="H325" s="296">
        <v>0</v>
      </c>
      <c r="I325" s="296">
        <v>0</v>
      </c>
      <c r="J325" s="296">
        <v>0</v>
      </c>
      <c r="K325" s="296">
        <v>0</v>
      </c>
    </row>
    <row r="326" spans="1:11" ht="12" customHeight="1" x14ac:dyDescent="0.2">
      <c r="A326" s="556"/>
      <c r="B326" s="556"/>
      <c r="C326" s="373" t="s">
        <v>169</v>
      </c>
      <c r="D326" s="296">
        <v>60</v>
      </c>
      <c r="E326" s="296">
        <v>0</v>
      </c>
      <c r="F326" s="296">
        <v>11</v>
      </c>
      <c r="G326" s="296">
        <v>49</v>
      </c>
      <c r="H326" s="296">
        <v>0</v>
      </c>
      <c r="I326" s="296">
        <v>0</v>
      </c>
      <c r="J326" s="296">
        <v>0</v>
      </c>
      <c r="K326" s="296">
        <v>0</v>
      </c>
    </row>
    <row r="327" spans="1:11" ht="12" customHeight="1" x14ac:dyDescent="0.2">
      <c r="A327" s="556"/>
      <c r="B327" s="555" t="s">
        <v>533</v>
      </c>
      <c r="C327" s="373" t="s">
        <v>149</v>
      </c>
      <c r="D327" s="296">
        <v>1058</v>
      </c>
      <c r="E327" s="296">
        <v>0</v>
      </c>
      <c r="F327" s="296">
        <v>802</v>
      </c>
      <c r="G327" s="296">
        <v>256</v>
      </c>
      <c r="H327" s="296">
        <v>0</v>
      </c>
      <c r="I327" s="296">
        <v>0</v>
      </c>
      <c r="J327" s="296">
        <v>0</v>
      </c>
      <c r="K327" s="296">
        <v>0</v>
      </c>
    </row>
    <row r="328" spans="1:11" ht="12" customHeight="1" x14ac:dyDescent="0.2">
      <c r="A328" s="556"/>
      <c r="B328" s="556"/>
      <c r="C328" s="373" t="s">
        <v>534</v>
      </c>
      <c r="D328" s="296">
        <v>1029</v>
      </c>
      <c r="E328" s="296">
        <v>0</v>
      </c>
      <c r="F328" s="296">
        <v>802</v>
      </c>
      <c r="G328" s="296">
        <v>227</v>
      </c>
      <c r="H328" s="296">
        <v>0</v>
      </c>
      <c r="I328" s="296">
        <v>0</v>
      </c>
      <c r="J328" s="296">
        <v>0</v>
      </c>
      <c r="K328" s="296">
        <v>0</v>
      </c>
    </row>
    <row r="329" spans="1:11" ht="12" customHeight="1" x14ac:dyDescent="0.2">
      <c r="A329" s="556"/>
      <c r="B329" s="556"/>
      <c r="C329" s="373" t="s">
        <v>169</v>
      </c>
      <c r="D329" s="296">
        <v>29</v>
      </c>
      <c r="E329" s="296">
        <v>0</v>
      </c>
      <c r="F329" s="296">
        <v>0</v>
      </c>
      <c r="G329" s="296">
        <v>29</v>
      </c>
      <c r="H329" s="296">
        <v>0</v>
      </c>
      <c r="I329" s="296">
        <v>0</v>
      </c>
      <c r="J329" s="296">
        <v>0</v>
      </c>
      <c r="K329" s="296">
        <v>0</v>
      </c>
    </row>
    <row r="330" spans="1:11" ht="12" customHeight="1" x14ac:dyDescent="0.2">
      <c r="A330" s="556"/>
      <c r="B330" s="373" t="s">
        <v>535</v>
      </c>
      <c r="C330" s="373" t="s">
        <v>536</v>
      </c>
      <c r="D330" s="296">
        <v>1634</v>
      </c>
      <c r="E330" s="296">
        <v>0</v>
      </c>
      <c r="F330" s="296">
        <v>1240</v>
      </c>
      <c r="G330" s="296">
        <v>394</v>
      </c>
      <c r="H330" s="296">
        <v>0</v>
      </c>
      <c r="I330" s="296">
        <v>0</v>
      </c>
      <c r="J330" s="296">
        <v>0</v>
      </c>
      <c r="K330" s="296">
        <v>0</v>
      </c>
    </row>
    <row r="331" spans="1:11" ht="12" customHeight="1" x14ac:dyDescent="0.2">
      <c r="A331" s="556"/>
      <c r="B331" s="373" t="s">
        <v>537</v>
      </c>
      <c r="C331" s="373" t="s">
        <v>538</v>
      </c>
      <c r="D331" s="296">
        <v>886</v>
      </c>
      <c r="E331" s="296">
        <v>0</v>
      </c>
      <c r="F331" s="296">
        <v>558</v>
      </c>
      <c r="G331" s="296">
        <v>328</v>
      </c>
      <c r="H331" s="296">
        <v>0</v>
      </c>
      <c r="I331" s="296">
        <v>0</v>
      </c>
      <c r="J331" s="296">
        <v>0</v>
      </c>
      <c r="K331" s="296">
        <v>0</v>
      </c>
    </row>
    <row r="332" spans="1:11" ht="12" customHeight="1" x14ac:dyDescent="0.2">
      <c r="A332" s="556"/>
      <c r="B332" s="373" t="s">
        <v>539</v>
      </c>
      <c r="C332" s="373" t="s">
        <v>169</v>
      </c>
      <c r="D332" s="296">
        <v>72</v>
      </c>
      <c r="E332" s="296">
        <v>0</v>
      </c>
      <c r="F332" s="296">
        <v>50</v>
      </c>
      <c r="G332" s="296">
        <v>22</v>
      </c>
      <c r="H332" s="296">
        <v>0</v>
      </c>
      <c r="I332" s="296">
        <v>0</v>
      </c>
      <c r="J332" s="296">
        <v>0</v>
      </c>
      <c r="K332" s="296">
        <v>0</v>
      </c>
    </row>
    <row r="333" spans="1:11" ht="12" customHeight="1" x14ac:dyDescent="0.2">
      <c r="A333" s="556"/>
      <c r="B333" s="373" t="s">
        <v>540</v>
      </c>
      <c r="C333" s="373" t="s">
        <v>541</v>
      </c>
      <c r="D333" s="296">
        <v>3180</v>
      </c>
      <c r="E333" s="296">
        <v>0</v>
      </c>
      <c r="F333" s="296">
        <v>2424</v>
      </c>
      <c r="G333" s="296">
        <v>756</v>
      </c>
      <c r="H333" s="296">
        <v>0</v>
      </c>
      <c r="I333" s="296">
        <v>0</v>
      </c>
      <c r="J333" s="296">
        <v>0</v>
      </c>
      <c r="K333" s="296">
        <v>0</v>
      </c>
    </row>
    <row r="334" spans="1:11" ht="12" customHeight="1" x14ac:dyDescent="0.2">
      <c r="A334" s="556"/>
      <c r="B334" s="555" t="s">
        <v>542</v>
      </c>
      <c r="C334" s="373" t="s">
        <v>149</v>
      </c>
      <c r="D334" s="296">
        <v>3157</v>
      </c>
      <c r="E334" s="296">
        <v>0</v>
      </c>
      <c r="F334" s="296">
        <v>1067</v>
      </c>
      <c r="G334" s="296">
        <v>2090</v>
      </c>
      <c r="H334" s="296">
        <v>0</v>
      </c>
      <c r="I334" s="296">
        <v>0</v>
      </c>
      <c r="J334" s="296">
        <v>0</v>
      </c>
      <c r="K334" s="296">
        <v>0</v>
      </c>
    </row>
    <row r="335" spans="1:11" ht="12" customHeight="1" x14ac:dyDescent="0.2">
      <c r="A335" s="556"/>
      <c r="B335" s="556"/>
      <c r="C335" s="373" t="s">
        <v>543</v>
      </c>
      <c r="D335" s="296">
        <v>3111</v>
      </c>
      <c r="E335" s="296">
        <v>0</v>
      </c>
      <c r="F335" s="296">
        <v>1067</v>
      </c>
      <c r="G335" s="296">
        <v>2044</v>
      </c>
      <c r="H335" s="296">
        <v>0</v>
      </c>
      <c r="I335" s="296">
        <v>0</v>
      </c>
      <c r="J335" s="296">
        <v>0</v>
      </c>
      <c r="K335" s="296">
        <v>0</v>
      </c>
    </row>
    <row r="336" spans="1:11" ht="12" customHeight="1" x14ac:dyDescent="0.2">
      <c r="A336" s="556"/>
      <c r="B336" s="556"/>
      <c r="C336" s="373" t="s">
        <v>169</v>
      </c>
      <c r="D336" s="296">
        <v>46</v>
      </c>
      <c r="E336" s="296">
        <v>0</v>
      </c>
      <c r="F336" s="296">
        <v>0</v>
      </c>
      <c r="G336" s="296">
        <v>46</v>
      </c>
      <c r="H336" s="296">
        <v>0</v>
      </c>
      <c r="I336" s="296">
        <v>0</v>
      </c>
      <c r="J336" s="296">
        <v>0</v>
      </c>
      <c r="K336" s="296">
        <v>0</v>
      </c>
    </row>
    <row r="337" spans="1:11" ht="12" customHeight="1" x14ac:dyDescent="0.2">
      <c r="A337" s="556"/>
      <c r="B337" s="373" t="s">
        <v>544</v>
      </c>
      <c r="C337" s="373" t="s">
        <v>169</v>
      </c>
      <c r="D337" s="296">
        <v>201</v>
      </c>
      <c r="E337" s="296">
        <v>0</v>
      </c>
      <c r="F337" s="296">
        <v>107</v>
      </c>
      <c r="G337" s="296">
        <v>94</v>
      </c>
      <c r="H337" s="296">
        <v>0</v>
      </c>
      <c r="I337" s="296">
        <v>0</v>
      </c>
      <c r="J337" s="296">
        <v>0</v>
      </c>
      <c r="K337" s="296">
        <v>0</v>
      </c>
    </row>
    <row r="338" spans="1:11" ht="12" customHeight="1" x14ac:dyDescent="0.2">
      <c r="A338" s="556"/>
      <c r="B338" s="373" t="s">
        <v>545</v>
      </c>
      <c r="C338" s="373" t="s">
        <v>169</v>
      </c>
      <c r="D338" s="296">
        <v>220</v>
      </c>
      <c r="E338" s="296">
        <v>0</v>
      </c>
      <c r="F338" s="296">
        <v>68</v>
      </c>
      <c r="G338" s="296">
        <v>152</v>
      </c>
      <c r="H338" s="296">
        <v>0</v>
      </c>
      <c r="I338" s="296">
        <v>0</v>
      </c>
      <c r="J338" s="296">
        <v>0</v>
      </c>
      <c r="K338" s="296">
        <v>0</v>
      </c>
    </row>
    <row r="339" spans="1:11" ht="12" customHeight="1" x14ac:dyDescent="0.2">
      <c r="A339" s="556"/>
      <c r="B339" s="555" t="s">
        <v>360</v>
      </c>
      <c r="C339" s="373" t="s">
        <v>149</v>
      </c>
      <c r="D339" s="296">
        <v>23161</v>
      </c>
      <c r="E339" s="296">
        <v>0</v>
      </c>
      <c r="F339" s="296">
        <v>4569</v>
      </c>
      <c r="G339" s="296">
        <v>18592</v>
      </c>
      <c r="H339" s="296">
        <v>0</v>
      </c>
      <c r="I339" s="296">
        <v>0</v>
      </c>
      <c r="J339" s="296">
        <v>0</v>
      </c>
      <c r="K339" s="296">
        <v>0</v>
      </c>
    </row>
    <row r="340" spans="1:11" ht="12" customHeight="1" x14ac:dyDescent="0.2">
      <c r="A340" s="556"/>
      <c r="B340" s="556"/>
      <c r="C340" s="373" t="s">
        <v>361</v>
      </c>
      <c r="D340" s="296">
        <v>12937</v>
      </c>
      <c r="E340" s="296">
        <v>0</v>
      </c>
      <c r="F340" s="296">
        <v>1831</v>
      </c>
      <c r="G340" s="296">
        <v>11106</v>
      </c>
      <c r="H340" s="296">
        <v>0</v>
      </c>
      <c r="I340" s="296">
        <v>0</v>
      </c>
      <c r="J340" s="296">
        <v>0</v>
      </c>
      <c r="K340" s="296">
        <v>0</v>
      </c>
    </row>
    <row r="341" spans="1:11" ht="12" customHeight="1" x14ac:dyDescent="0.2">
      <c r="A341" s="556"/>
      <c r="B341" s="556"/>
      <c r="C341" s="373" t="s">
        <v>362</v>
      </c>
      <c r="D341" s="296">
        <v>7755</v>
      </c>
      <c r="E341" s="296">
        <v>0</v>
      </c>
      <c r="F341" s="296">
        <v>2604</v>
      </c>
      <c r="G341" s="296">
        <v>5151</v>
      </c>
      <c r="H341" s="296">
        <v>0</v>
      </c>
      <c r="I341" s="296">
        <v>0</v>
      </c>
      <c r="J341" s="296">
        <v>0</v>
      </c>
      <c r="K341" s="296">
        <v>0</v>
      </c>
    </row>
    <row r="342" spans="1:11" ht="12" customHeight="1" x14ac:dyDescent="0.2">
      <c r="A342" s="556"/>
      <c r="B342" s="556"/>
      <c r="C342" s="373" t="s">
        <v>546</v>
      </c>
      <c r="D342" s="296">
        <v>799</v>
      </c>
      <c r="E342" s="296">
        <v>0</v>
      </c>
      <c r="F342" s="296">
        <v>134</v>
      </c>
      <c r="G342" s="296">
        <v>665</v>
      </c>
      <c r="H342" s="296">
        <v>0</v>
      </c>
      <c r="I342" s="296">
        <v>0</v>
      </c>
      <c r="J342" s="296">
        <v>0</v>
      </c>
      <c r="K342" s="296">
        <v>0</v>
      </c>
    </row>
    <row r="343" spans="1:11" ht="12" customHeight="1" x14ac:dyDescent="0.2">
      <c r="A343" s="556"/>
      <c r="B343" s="556"/>
      <c r="C343" s="373" t="s">
        <v>547</v>
      </c>
      <c r="D343" s="296">
        <v>753</v>
      </c>
      <c r="E343" s="296">
        <v>0</v>
      </c>
      <c r="F343" s="296">
        <v>0</v>
      </c>
      <c r="G343" s="296">
        <v>753</v>
      </c>
      <c r="H343" s="296">
        <v>0</v>
      </c>
      <c r="I343" s="296">
        <v>0</v>
      </c>
      <c r="J343" s="296">
        <v>0</v>
      </c>
      <c r="K343" s="296">
        <v>0</v>
      </c>
    </row>
    <row r="344" spans="1:11" ht="12" customHeight="1" x14ac:dyDescent="0.2">
      <c r="A344" s="556"/>
      <c r="B344" s="556"/>
      <c r="C344" s="373" t="s">
        <v>169</v>
      </c>
      <c r="D344" s="296">
        <v>917</v>
      </c>
      <c r="E344" s="296">
        <v>0</v>
      </c>
      <c r="F344" s="296">
        <v>0</v>
      </c>
      <c r="G344" s="296">
        <v>917</v>
      </c>
      <c r="H344" s="296">
        <v>0</v>
      </c>
      <c r="I344" s="296">
        <v>0</v>
      </c>
      <c r="J344" s="296">
        <v>0</v>
      </c>
      <c r="K344" s="296">
        <v>0</v>
      </c>
    </row>
    <row r="345" spans="1:11" ht="12" customHeight="1" x14ac:dyDescent="0.2">
      <c r="A345" s="556"/>
      <c r="B345" s="373" t="s">
        <v>548</v>
      </c>
      <c r="C345" s="373" t="s">
        <v>169</v>
      </c>
      <c r="D345" s="296">
        <v>68</v>
      </c>
      <c r="E345" s="296">
        <v>0</v>
      </c>
      <c r="F345" s="296">
        <v>34</v>
      </c>
      <c r="G345" s="296">
        <v>34</v>
      </c>
      <c r="H345" s="296">
        <v>0</v>
      </c>
      <c r="I345" s="296">
        <v>0</v>
      </c>
      <c r="J345" s="296">
        <v>0</v>
      </c>
      <c r="K345" s="296">
        <v>0</v>
      </c>
    </row>
    <row r="346" spans="1:11" ht="12" customHeight="1" x14ac:dyDescent="0.2">
      <c r="A346" s="556"/>
      <c r="B346" s="373" t="s">
        <v>549</v>
      </c>
      <c r="C346" s="373" t="s">
        <v>169</v>
      </c>
      <c r="D346" s="296">
        <v>20</v>
      </c>
      <c r="E346" s="296">
        <v>0</v>
      </c>
      <c r="F346" s="296">
        <v>15</v>
      </c>
      <c r="G346" s="296">
        <v>5</v>
      </c>
      <c r="H346" s="296">
        <v>0</v>
      </c>
      <c r="I346" s="296">
        <v>0</v>
      </c>
      <c r="J346" s="296">
        <v>0</v>
      </c>
      <c r="K346" s="296">
        <v>0</v>
      </c>
    </row>
    <row r="347" spans="1:11" ht="12" customHeight="1" x14ac:dyDescent="0.2">
      <c r="A347" s="556"/>
      <c r="B347" s="373" t="s">
        <v>550</v>
      </c>
      <c r="C347" s="373" t="s">
        <v>169</v>
      </c>
      <c r="D347" s="296">
        <v>25</v>
      </c>
      <c r="E347" s="296">
        <v>0</v>
      </c>
      <c r="F347" s="296">
        <v>0</v>
      </c>
      <c r="G347" s="296">
        <v>25</v>
      </c>
      <c r="H347" s="296">
        <v>0</v>
      </c>
      <c r="I347" s="296">
        <v>0</v>
      </c>
      <c r="J347" s="296">
        <v>0</v>
      </c>
      <c r="K347" s="296">
        <v>0</v>
      </c>
    </row>
    <row r="348" spans="1:11" ht="12" customHeight="1" x14ac:dyDescent="0.2">
      <c r="A348" s="556"/>
      <c r="B348" s="555" t="s">
        <v>363</v>
      </c>
      <c r="C348" s="373" t="s">
        <v>149</v>
      </c>
      <c r="D348" s="296">
        <v>9698</v>
      </c>
      <c r="E348" s="296">
        <v>0</v>
      </c>
      <c r="F348" s="296">
        <v>1611</v>
      </c>
      <c r="G348" s="296">
        <v>8087</v>
      </c>
      <c r="H348" s="296">
        <v>0</v>
      </c>
      <c r="I348" s="296">
        <v>0</v>
      </c>
      <c r="J348" s="296">
        <v>0</v>
      </c>
      <c r="K348" s="296">
        <v>0</v>
      </c>
    </row>
    <row r="349" spans="1:11" ht="12" customHeight="1" x14ac:dyDescent="0.2">
      <c r="A349" s="556"/>
      <c r="B349" s="556"/>
      <c r="C349" s="373" t="s">
        <v>551</v>
      </c>
      <c r="D349" s="296">
        <v>923</v>
      </c>
      <c r="E349" s="296">
        <v>0</v>
      </c>
      <c r="F349" s="296">
        <v>413</v>
      </c>
      <c r="G349" s="296">
        <v>510</v>
      </c>
      <c r="H349" s="296">
        <v>0</v>
      </c>
      <c r="I349" s="296">
        <v>0</v>
      </c>
      <c r="J349" s="296">
        <v>0</v>
      </c>
      <c r="K349" s="296">
        <v>0</v>
      </c>
    </row>
    <row r="350" spans="1:11" ht="12" customHeight="1" x14ac:dyDescent="0.2">
      <c r="A350" s="556"/>
      <c r="B350" s="556"/>
      <c r="C350" s="373" t="s">
        <v>552</v>
      </c>
      <c r="D350" s="296">
        <v>2020</v>
      </c>
      <c r="E350" s="296">
        <v>0</v>
      </c>
      <c r="F350" s="296">
        <v>659</v>
      </c>
      <c r="G350" s="296">
        <v>1361</v>
      </c>
      <c r="H350" s="296">
        <v>0</v>
      </c>
      <c r="I350" s="296">
        <v>0</v>
      </c>
      <c r="J350" s="296">
        <v>0</v>
      </c>
      <c r="K350" s="296">
        <v>0</v>
      </c>
    </row>
    <row r="351" spans="1:11" ht="12" customHeight="1" x14ac:dyDescent="0.2">
      <c r="A351" s="556"/>
      <c r="B351" s="556"/>
      <c r="C351" s="373" t="s">
        <v>364</v>
      </c>
      <c r="D351" s="296">
        <v>6751</v>
      </c>
      <c r="E351" s="296">
        <v>0</v>
      </c>
      <c r="F351" s="296">
        <v>539</v>
      </c>
      <c r="G351" s="296">
        <v>6212</v>
      </c>
      <c r="H351" s="296">
        <v>0</v>
      </c>
      <c r="I351" s="296">
        <v>0</v>
      </c>
      <c r="J351" s="296">
        <v>0</v>
      </c>
      <c r="K351" s="296">
        <v>0</v>
      </c>
    </row>
    <row r="352" spans="1:11" ht="12" customHeight="1" x14ac:dyDescent="0.2">
      <c r="A352" s="556"/>
      <c r="B352" s="556"/>
      <c r="C352" s="373" t="s">
        <v>169</v>
      </c>
      <c r="D352" s="296">
        <v>4</v>
      </c>
      <c r="E352" s="296">
        <v>0</v>
      </c>
      <c r="F352" s="296">
        <v>0</v>
      </c>
      <c r="G352" s="296">
        <v>4</v>
      </c>
      <c r="H352" s="296">
        <v>0</v>
      </c>
      <c r="I352" s="296">
        <v>0</v>
      </c>
      <c r="J352" s="296">
        <v>0</v>
      </c>
      <c r="K352" s="296">
        <v>0</v>
      </c>
    </row>
    <row r="353" spans="1:25" ht="12" customHeight="1" x14ac:dyDescent="0.2">
      <c r="A353" s="556"/>
      <c r="B353" s="373" t="s">
        <v>553</v>
      </c>
      <c r="C353" s="373" t="s">
        <v>554</v>
      </c>
      <c r="D353" s="296">
        <v>722</v>
      </c>
      <c r="E353" s="296">
        <v>0</v>
      </c>
      <c r="F353" s="296">
        <v>554</v>
      </c>
      <c r="G353" s="296">
        <v>168</v>
      </c>
      <c r="H353" s="296">
        <v>0</v>
      </c>
      <c r="I353" s="296">
        <v>0</v>
      </c>
      <c r="J353" s="296">
        <v>0</v>
      </c>
      <c r="K353" s="296">
        <v>0</v>
      </c>
    </row>
    <row r="354" spans="1:25" ht="12" customHeight="1" x14ac:dyDescent="0.2">
      <c r="A354" s="556"/>
      <c r="B354" s="555" t="s">
        <v>365</v>
      </c>
      <c r="C354" s="373" t="s">
        <v>149</v>
      </c>
      <c r="D354" s="296">
        <v>28200</v>
      </c>
      <c r="E354" s="296">
        <v>6313</v>
      </c>
      <c r="F354" s="296">
        <v>19912</v>
      </c>
      <c r="G354" s="296">
        <v>1975</v>
      </c>
      <c r="H354" s="296">
        <v>0</v>
      </c>
      <c r="I354" s="296">
        <v>0</v>
      </c>
      <c r="J354" s="296">
        <v>0</v>
      </c>
      <c r="K354" s="296">
        <v>0</v>
      </c>
    </row>
    <row r="355" spans="1:25" ht="12" customHeight="1" x14ac:dyDescent="0.2">
      <c r="A355" s="556"/>
      <c r="B355" s="556"/>
      <c r="C355" s="373" t="s">
        <v>368</v>
      </c>
      <c r="D355" s="296">
        <v>3701</v>
      </c>
      <c r="E355" s="296">
        <v>734</v>
      </c>
      <c r="F355" s="296">
        <v>1677</v>
      </c>
      <c r="G355" s="296">
        <v>1290</v>
      </c>
      <c r="H355" s="296">
        <v>0</v>
      </c>
      <c r="I355" s="296">
        <v>0</v>
      </c>
      <c r="J355" s="296">
        <v>0</v>
      </c>
      <c r="K355" s="296">
        <v>0</v>
      </c>
    </row>
    <row r="356" spans="1:25" ht="12" customHeight="1" x14ac:dyDescent="0.2">
      <c r="A356" s="556"/>
      <c r="B356" s="556"/>
      <c r="C356" s="373" t="s">
        <v>555</v>
      </c>
      <c r="D356" s="296">
        <v>1633</v>
      </c>
      <c r="E356" s="296">
        <v>1633</v>
      </c>
      <c r="F356" s="296">
        <v>0</v>
      </c>
      <c r="G356" s="296">
        <v>0</v>
      </c>
      <c r="H356" s="296">
        <v>0</v>
      </c>
      <c r="I356" s="296">
        <v>0</v>
      </c>
      <c r="J356" s="296">
        <v>0</v>
      </c>
      <c r="K356" s="296">
        <v>0</v>
      </c>
    </row>
    <row r="357" spans="1:25" ht="12" customHeight="1" x14ac:dyDescent="0.2">
      <c r="A357" s="556"/>
      <c r="B357" s="556"/>
      <c r="C357" s="373" t="s">
        <v>366</v>
      </c>
      <c r="D357" s="296">
        <v>5739</v>
      </c>
      <c r="E357" s="296">
        <v>0</v>
      </c>
      <c r="F357" s="296">
        <v>5739</v>
      </c>
      <c r="G357" s="296">
        <v>0</v>
      </c>
      <c r="H357" s="296">
        <v>0</v>
      </c>
      <c r="I357" s="296">
        <v>0</v>
      </c>
      <c r="J357" s="296">
        <v>0</v>
      </c>
      <c r="K357" s="296">
        <v>0</v>
      </c>
    </row>
    <row r="358" spans="1:25" ht="12" customHeight="1" x14ac:dyDescent="0.2">
      <c r="A358" s="556"/>
      <c r="B358" s="556"/>
      <c r="C358" s="373" t="s">
        <v>367</v>
      </c>
      <c r="D358" s="296">
        <v>17104</v>
      </c>
      <c r="E358" s="296">
        <v>3946</v>
      </c>
      <c r="F358" s="296">
        <v>12489</v>
      </c>
      <c r="G358" s="296">
        <v>669</v>
      </c>
      <c r="H358" s="296">
        <v>0</v>
      </c>
      <c r="I358" s="296">
        <v>0</v>
      </c>
      <c r="J358" s="296">
        <v>0</v>
      </c>
      <c r="K358" s="296">
        <v>0</v>
      </c>
    </row>
    <row r="359" spans="1:25" ht="12" customHeight="1" x14ac:dyDescent="0.2">
      <c r="A359" s="556"/>
      <c r="B359" s="556"/>
      <c r="C359" s="373" t="s">
        <v>169</v>
      </c>
      <c r="D359" s="296">
        <v>23</v>
      </c>
      <c r="E359" s="296">
        <v>0</v>
      </c>
      <c r="F359" s="296">
        <v>7</v>
      </c>
      <c r="G359" s="296">
        <v>16</v>
      </c>
      <c r="H359" s="296">
        <v>0</v>
      </c>
      <c r="I359" s="296">
        <v>0</v>
      </c>
      <c r="J359" s="296">
        <v>0</v>
      </c>
      <c r="K359" s="296">
        <v>0</v>
      </c>
    </row>
    <row r="360" spans="1:25" ht="12" customHeight="1" x14ac:dyDescent="0.2">
      <c r="A360" s="556"/>
      <c r="B360" s="373" t="s">
        <v>556</v>
      </c>
      <c r="C360" s="373" t="s">
        <v>557</v>
      </c>
      <c r="D360" s="296">
        <v>1336</v>
      </c>
      <c r="E360" s="296">
        <v>0</v>
      </c>
      <c r="F360" s="296">
        <v>555</v>
      </c>
      <c r="G360" s="296">
        <v>781</v>
      </c>
      <c r="H360" s="296">
        <v>0</v>
      </c>
      <c r="I360" s="296">
        <v>0</v>
      </c>
      <c r="J360" s="296">
        <v>0</v>
      </c>
      <c r="K360" s="296">
        <v>0</v>
      </c>
    </row>
    <row r="361" spans="1:25" ht="12" customHeight="1" x14ac:dyDescent="0.2">
      <c r="A361" s="556"/>
      <c r="B361" s="373" t="s">
        <v>558</v>
      </c>
      <c r="C361" s="373" t="s">
        <v>169</v>
      </c>
      <c r="D361" s="296">
        <v>467</v>
      </c>
      <c r="E361" s="296">
        <v>0</v>
      </c>
      <c r="F361" s="296">
        <v>207</v>
      </c>
      <c r="G361" s="296">
        <v>260</v>
      </c>
      <c r="H361" s="296">
        <v>0</v>
      </c>
      <c r="I361" s="296">
        <v>0</v>
      </c>
      <c r="J361" s="296">
        <v>0</v>
      </c>
      <c r="K361" s="296">
        <v>0</v>
      </c>
    </row>
    <row r="362" spans="1:25" ht="12" customHeight="1" x14ac:dyDescent="0.2">
      <c r="A362" s="556"/>
      <c r="B362" s="373" t="s">
        <v>559</v>
      </c>
      <c r="C362" s="373" t="s">
        <v>169</v>
      </c>
      <c r="D362" s="296">
        <v>888</v>
      </c>
      <c r="E362" s="296">
        <v>0</v>
      </c>
      <c r="F362" s="296">
        <v>155</v>
      </c>
      <c r="G362" s="296">
        <v>733</v>
      </c>
      <c r="H362" s="296">
        <v>0</v>
      </c>
      <c r="I362" s="296">
        <v>0</v>
      </c>
      <c r="J362" s="296">
        <v>0</v>
      </c>
      <c r="K362" s="296">
        <v>0</v>
      </c>
    </row>
    <row r="363" spans="1:25" s="100" customFormat="1" ht="12" customHeight="1" x14ac:dyDescent="0.2">
      <c r="A363" s="536" t="s">
        <v>25</v>
      </c>
      <c r="B363" s="536"/>
      <c r="C363" s="536"/>
      <c r="D363" s="536"/>
      <c r="E363" s="536"/>
      <c r="F363" s="536"/>
      <c r="G363" s="536"/>
      <c r="H363" s="536"/>
      <c r="I363" s="536"/>
      <c r="J363" s="536"/>
      <c r="K363" s="348"/>
      <c r="M363" s="396"/>
      <c r="N363" s="396"/>
      <c r="O363" s="396"/>
      <c r="P363" s="396"/>
      <c r="Q363" s="396"/>
      <c r="R363" s="396"/>
      <c r="S363" s="396"/>
      <c r="T363" s="396"/>
      <c r="U363" s="396"/>
      <c r="V363" s="396"/>
      <c r="W363" s="396"/>
      <c r="X363" s="396"/>
      <c r="Y363" s="396"/>
    </row>
    <row r="364" spans="1:25" s="101" customFormat="1" ht="12" customHeight="1" x14ac:dyDescent="0.2">
      <c r="A364" s="166"/>
      <c r="B364" s="180" t="s">
        <v>18</v>
      </c>
      <c r="C364" s="253"/>
      <c r="D364" s="299">
        <v>464761</v>
      </c>
      <c r="E364" s="299">
        <v>359</v>
      </c>
      <c r="F364" s="299">
        <v>137739</v>
      </c>
      <c r="G364" s="299">
        <v>326623</v>
      </c>
      <c r="H364" s="299">
        <v>40</v>
      </c>
      <c r="I364" s="299">
        <v>0</v>
      </c>
      <c r="J364" s="299">
        <v>0</v>
      </c>
      <c r="K364" s="299">
        <v>0</v>
      </c>
      <c r="M364" s="389"/>
      <c r="N364" s="397"/>
      <c r="O364" s="398"/>
      <c r="P364" s="392"/>
      <c r="Q364" s="392"/>
      <c r="R364" s="392"/>
      <c r="S364" s="392"/>
      <c r="T364" s="392"/>
      <c r="U364" s="392"/>
      <c r="V364" s="392"/>
      <c r="W364" s="392"/>
      <c r="X364" s="395"/>
      <c r="Y364" s="395"/>
    </row>
    <row r="365" spans="1:25" ht="12" customHeight="1" x14ac:dyDescent="0.2">
      <c r="A365" s="556"/>
      <c r="B365" s="373" t="s">
        <v>560</v>
      </c>
      <c r="C365" s="373" t="s">
        <v>169</v>
      </c>
      <c r="D365" s="296">
        <v>294</v>
      </c>
      <c r="E365" s="296">
        <v>0</v>
      </c>
      <c r="F365" s="296">
        <v>88</v>
      </c>
      <c r="G365" s="296">
        <v>206</v>
      </c>
      <c r="H365" s="296">
        <v>0</v>
      </c>
      <c r="I365" s="296">
        <v>0</v>
      </c>
      <c r="J365" s="296">
        <v>0</v>
      </c>
      <c r="K365" s="296">
        <v>0</v>
      </c>
    </row>
    <row r="366" spans="1:25" ht="12" customHeight="1" x14ac:dyDescent="0.2">
      <c r="A366" s="556"/>
      <c r="B366" s="555" t="s">
        <v>369</v>
      </c>
      <c r="C366" s="373" t="s">
        <v>149</v>
      </c>
      <c r="D366" s="296">
        <v>66054</v>
      </c>
      <c r="E366" s="296">
        <v>0</v>
      </c>
      <c r="F366" s="296">
        <v>25965</v>
      </c>
      <c r="G366" s="296">
        <v>40089</v>
      </c>
      <c r="H366" s="296">
        <v>0</v>
      </c>
      <c r="I366" s="296">
        <v>0</v>
      </c>
      <c r="J366" s="296">
        <v>0</v>
      </c>
      <c r="K366" s="296">
        <v>0</v>
      </c>
    </row>
    <row r="367" spans="1:25" ht="12" customHeight="1" x14ac:dyDescent="0.2">
      <c r="A367" s="556"/>
      <c r="B367" s="556"/>
      <c r="C367" s="373" t="s">
        <v>370</v>
      </c>
      <c r="D367" s="296">
        <v>8026</v>
      </c>
      <c r="E367" s="296">
        <v>0</v>
      </c>
      <c r="F367" s="296">
        <v>3954</v>
      </c>
      <c r="G367" s="296">
        <v>4072</v>
      </c>
      <c r="H367" s="296">
        <v>0</v>
      </c>
      <c r="I367" s="296">
        <v>0</v>
      </c>
      <c r="J367" s="296">
        <v>0</v>
      </c>
      <c r="K367" s="296">
        <v>0</v>
      </c>
    </row>
    <row r="368" spans="1:25" ht="12" customHeight="1" x14ac:dyDescent="0.2">
      <c r="A368" s="556"/>
      <c r="B368" s="556"/>
      <c r="C368" s="373" t="s">
        <v>371</v>
      </c>
      <c r="D368" s="296">
        <v>57499</v>
      </c>
      <c r="E368" s="296">
        <v>0</v>
      </c>
      <c r="F368" s="296">
        <v>21947</v>
      </c>
      <c r="G368" s="296">
        <v>35552</v>
      </c>
      <c r="H368" s="296">
        <v>0</v>
      </c>
      <c r="I368" s="296">
        <v>0</v>
      </c>
      <c r="J368" s="296">
        <v>0</v>
      </c>
      <c r="K368" s="296">
        <v>0</v>
      </c>
    </row>
    <row r="369" spans="1:11" ht="12" customHeight="1" x14ac:dyDescent="0.2">
      <c r="A369" s="556"/>
      <c r="B369" s="556"/>
      <c r="C369" s="373" t="s">
        <v>169</v>
      </c>
      <c r="D369" s="296">
        <v>529</v>
      </c>
      <c r="E369" s="296">
        <v>0</v>
      </c>
      <c r="F369" s="296">
        <v>64</v>
      </c>
      <c r="G369" s="296">
        <v>465</v>
      </c>
      <c r="H369" s="296">
        <v>0</v>
      </c>
      <c r="I369" s="296">
        <v>0</v>
      </c>
      <c r="J369" s="296">
        <v>0</v>
      </c>
      <c r="K369" s="296">
        <v>0</v>
      </c>
    </row>
    <row r="370" spans="1:11" ht="12" customHeight="1" x14ac:dyDescent="0.2">
      <c r="A370" s="556"/>
      <c r="B370" s="373" t="s">
        <v>372</v>
      </c>
      <c r="C370" s="373" t="s">
        <v>561</v>
      </c>
      <c r="D370" s="296">
        <v>1599</v>
      </c>
      <c r="E370" s="296">
        <v>0</v>
      </c>
      <c r="F370" s="296">
        <v>825</v>
      </c>
      <c r="G370" s="296">
        <v>734</v>
      </c>
      <c r="H370" s="296">
        <v>40</v>
      </c>
      <c r="I370" s="296">
        <v>0</v>
      </c>
      <c r="J370" s="296">
        <v>0</v>
      </c>
      <c r="K370" s="296">
        <v>0</v>
      </c>
    </row>
    <row r="371" spans="1:11" ht="12" customHeight="1" x14ac:dyDescent="0.2">
      <c r="A371" s="556"/>
      <c r="B371" s="555" t="s">
        <v>373</v>
      </c>
      <c r="C371" s="373" t="s">
        <v>149</v>
      </c>
      <c r="D371" s="296">
        <v>1935</v>
      </c>
      <c r="E371" s="296">
        <v>0</v>
      </c>
      <c r="F371" s="296">
        <v>1384</v>
      </c>
      <c r="G371" s="296">
        <v>551</v>
      </c>
      <c r="H371" s="296">
        <v>0</v>
      </c>
      <c r="I371" s="296">
        <v>0</v>
      </c>
      <c r="J371" s="296">
        <v>0</v>
      </c>
      <c r="K371" s="296">
        <v>0</v>
      </c>
    </row>
    <row r="372" spans="1:11" ht="12" customHeight="1" x14ac:dyDescent="0.2">
      <c r="A372" s="556"/>
      <c r="B372" s="556"/>
      <c r="C372" s="373" t="s">
        <v>374</v>
      </c>
      <c r="D372" s="296">
        <v>1932</v>
      </c>
      <c r="E372" s="296">
        <v>0</v>
      </c>
      <c r="F372" s="296">
        <v>1383</v>
      </c>
      <c r="G372" s="296">
        <v>549</v>
      </c>
      <c r="H372" s="296">
        <v>0</v>
      </c>
      <c r="I372" s="296">
        <v>0</v>
      </c>
      <c r="J372" s="296">
        <v>0</v>
      </c>
      <c r="K372" s="296">
        <v>0</v>
      </c>
    </row>
    <row r="373" spans="1:11" ht="12" customHeight="1" x14ac:dyDescent="0.2">
      <c r="A373" s="556"/>
      <c r="B373" s="556"/>
      <c r="C373" s="373" t="s">
        <v>169</v>
      </c>
      <c r="D373" s="296">
        <v>3</v>
      </c>
      <c r="E373" s="296">
        <v>0</v>
      </c>
      <c r="F373" s="296">
        <v>1</v>
      </c>
      <c r="G373" s="296">
        <v>2</v>
      </c>
      <c r="H373" s="296">
        <v>0</v>
      </c>
      <c r="I373" s="296">
        <v>0</v>
      </c>
      <c r="J373" s="296">
        <v>0</v>
      </c>
      <c r="K373" s="296">
        <v>0</v>
      </c>
    </row>
    <row r="374" spans="1:11" ht="12" customHeight="1" x14ac:dyDescent="0.2">
      <c r="A374" s="556"/>
      <c r="B374" s="373" t="s">
        <v>562</v>
      </c>
      <c r="C374" s="373" t="s">
        <v>563</v>
      </c>
      <c r="D374" s="296">
        <v>1037</v>
      </c>
      <c r="E374" s="296">
        <v>0</v>
      </c>
      <c r="F374" s="296">
        <v>461</v>
      </c>
      <c r="G374" s="296">
        <v>576</v>
      </c>
      <c r="H374" s="296">
        <v>0</v>
      </c>
      <c r="I374" s="296">
        <v>0</v>
      </c>
      <c r="J374" s="296">
        <v>0</v>
      </c>
      <c r="K374" s="296">
        <v>0</v>
      </c>
    </row>
    <row r="375" spans="1:11" ht="12" customHeight="1" x14ac:dyDescent="0.2">
      <c r="A375" s="556"/>
      <c r="B375" s="555" t="s">
        <v>564</v>
      </c>
      <c r="C375" s="373" t="s">
        <v>149</v>
      </c>
      <c r="D375" s="296">
        <v>1169</v>
      </c>
      <c r="E375" s="296">
        <v>0</v>
      </c>
      <c r="F375" s="296">
        <v>497</v>
      </c>
      <c r="G375" s="296">
        <v>672</v>
      </c>
      <c r="H375" s="296">
        <v>0</v>
      </c>
      <c r="I375" s="296">
        <v>0</v>
      </c>
      <c r="J375" s="296">
        <v>0</v>
      </c>
      <c r="K375" s="296">
        <v>0</v>
      </c>
    </row>
    <row r="376" spans="1:11" ht="12" customHeight="1" x14ac:dyDescent="0.2">
      <c r="A376" s="556"/>
      <c r="B376" s="556"/>
      <c r="C376" s="373" t="s">
        <v>565</v>
      </c>
      <c r="D376" s="296">
        <v>1166</v>
      </c>
      <c r="E376" s="296">
        <v>0</v>
      </c>
      <c r="F376" s="296">
        <v>497</v>
      </c>
      <c r="G376" s="296">
        <v>669</v>
      </c>
      <c r="H376" s="296">
        <v>0</v>
      </c>
      <c r="I376" s="296">
        <v>0</v>
      </c>
      <c r="J376" s="296">
        <v>0</v>
      </c>
      <c r="K376" s="296">
        <v>0</v>
      </c>
    </row>
    <row r="377" spans="1:11" ht="12" customHeight="1" x14ac:dyDescent="0.2">
      <c r="A377" s="556"/>
      <c r="B377" s="556"/>
      <c r="C377" s="373" t="s">
        <v>169</v>
      </c>
      <c r="D377" s="296">
        <v>3</v>
      </c>
      <c r="E377" s="296">
        <v>0</v>
      </c>
      <c r="F377" s="296">
        <v>0</v>
      </c>
      <c r="G377" s="296">
        <v>3</v>
      </c>
      <c r="H377" s="296">
        <v>0</v>
      </c>
      <c r="I377" s="296">
        <v>0</v>
      </c>
      <c r="J377" s="296">
        <v>0</v>
      </c>
      <c r="K377" s="296">
        <v>0</v>
      </c>
    </row>
    <row r="378" spans="1:11" ht="12" customHeight="1" x14ac:dyDescent="0.2">
      <c r="A378" s="556"/>
      <c r="B378" s="373" t="s">
        <v>566</v>
      </c>
      <c r="C378" s="373" t="s">
        <v>169</v>
      </c>
      <c r="D378" s="296">
        <v>28</v>
      </c>
      <c r="E378" s="296">
        <v>0</v>
      </c>
      <c r="F378" s="296">
        <v>2</v>
      </c>
      <c r="G378" s="296">
        <v>26</v>
      </c>
      <c r="H378" s="296">
        <v>0</v>
      </c>
      <c r="I378" s="296">
        <v>0</v>
      </c>
      <c r="J378" s="296">
        <v>0</v>
      </c>
      <c r="K378" s="296">
        <v>0</v>
      </c>
    </row>
    <row r="379" spans="1:11" ht="12" customHeight="1" x14ac:dyDescent="0.2">
      <c r="A379" s="556"/>
      <c r="B379" s="555" t="s">
        <v>567</v>
      </c>
      <c r="C379" s="373" t="s">
        <v>149</v>
      </c>
      <c r="D379" s="296">
        <v>1452</v>
      </c>
      <c r="E379" s="296">
        <v>0</v>
      </c>
      <c r="F379" s="296">
        <v>147</v>
      </c>
      <c r="G379" s="296">
        <v>1305</v>
      </c>
      <c r="H379" s="296">
        <v>0</v>
      </c>
      <c r="I379" s="296">
        <v>0</v>
      </c>
      <c r="J379" s="296">
        <v>0</v>
      </c>
      <c r="K379" s="296">
        <v>0</v>
      </c>
    </row>
    <row r="380" spans="1:11" ht="12" customHeight="1" x14ac:dyDescent="0.2">
      <c r="A380" s="556"/>
      <c r="B380" s="556"/>
      <c r="C380" s="373" t="s">
        <v>568</v>
      </c>
      <c r="D380" s="296">
        <v>1383</v>
      </c>
      <c r="E380" s="296">
        <v>0</v>
      </c>
      <c r="F380" s="296">
        <v>147</v>
      </c>
      <c r="G380" s="296">
        <v>1236</v>
      </c>
      <c r="H380" s="296">
        <v>0</v>
      </c>
      <c r="I380" s="296">
        <v>0</v>
      </c>
      <c r="J380" s="296">
        <v>0</v>
      </c>
      <c r="K380" s="296">
        <v>0</v>
      </c>
    </row>
    <row r="381" spans="1:11" ht="12" customHeight="1" x14ac:dyDescent="0.2">
      <c r="A381" s="556"/>
      <c r="B381" s="556"/>
      <c r="C381" s="373" t="s">
        <v>169</v>
      </c>
      <c r="D381" s="296">
        <v>69</v>
      </c>
      <c r="E381" s="296">
        <v>0</v>
      </c>
      <c r="F381" s="296">
        <v>0</v>
      </c>
      <c r="G381" s="296">
        <v>69</v>
      </c>
      <c r="H381" s="296">
        <v>0</v>
      </c>
      <c r="I381" s="296">
        <v>0</v>
      </c>
      <c r="J381" s="296">
        <v>0</v>
      </c>
      <c r="K381" s="296">
        <v>0</v>
      </c>
    </row>
    <row r="382" spans="1:11" ht="12" customHeight="1" x14ac:dyDescent="0.2">
      <c r="A382" s="556"/>
      <c r="B382" s="555" t="s">
        <v>375</v>
      </c>
      <c r="C382" s="373" t="s">
        <v>149</v>
      </c>
      <c r="D382" s="296">
        <v>24829</v>
      </c>
      <c r="E382" s="296">
        <v>0</v>
      </c>
      <c r="F382" s="296">
        <v>10736</v>
      </c>
      <c r="G382" s="296">
        <v>14093</v>
      </c>
      <c r="H382" s="296">
        <v>0</v>
      </c>
      <c r="I382" s="296">
        <v>0</v>
      </c>
      <c r="J382" s="296">
        <v>0</v>
      </c>
      <c r="K382" s="296">
        <v>0</v>
      </c>
    </row>
    <row r="383" spans="1:11" ht="12" customHeight="1" x14ac:dyDescent="0.2">
      <c r="A383" s="556"/>
      <c r="B383" s="556"/>
      <c r="C383" s="373" t="s">
        <v>376</v>
      </c>
      <c r="D383" s="296">
        <v>7399</v>
      </c>
      <c r="E383" s="296">
        <v>0</v>
      </c>
      <c r="F383" s="296">
        <v>4470</v>
      </c>
      <c r="G383" s="296">
        <v>2929</v>
      </c>
      <c r="H383" s="296">
        <v>0</v>
      </c>
      <c r="I383" s="296">
        <v>0</v>
      </c>
      <c r="J383" s="296">
        <v>0</v>
      </c>
      <c r="K383" s="296">
        <v>0</v>
      </c>
    </row>
    <row r="384" spans="1:11" ht="12" customHeight="1" x14ac:dyDescent="0.2">
      <c r="A384" s="556"/>
      <c r="B384" s="556"/>
      <c r="C384" s="373" t="s">
        <v>569</v>
      </c>
      <c r="D384" s="296">
        <v>1534</v>
      </c>
      <c r="E384" s="296">
        <v>0</v>
      </c>
      <c r="F384" s="296">
        <v>573</v>
      </c>
      <c r="G384" s="296">
        <v>961</v>
      </c>
      <c r="H384" s="296">
        <v>0</v>
      </c>
      <c r="I384" s="296">
        <v>0</v>
      </c>
      <c r="J384" s="296">
        <v>0</v>
      </c>
      <c r="K384" s="296">
        <v>0</v>
      </c>
    </row>
    <row r="385" spans="1:11" ht="12" customHeight="1" x14ac:dyDescent="0.2">
      <c r="A385" s="556"/>
      <c r="B385" s="556"/>
      <c r="C385" s="373" t="s">
        <v>570</v>
      </c>
      <c r="D385" s="296">
        <v>520</v>
      </c>
      <c r="E385" s="296">
        <v>0</v>
      </c>
      <c r="F385" s="296">
        <v>250</v>
      </c>
      <c r="G385" s="296">
        <v>270</v>
      </c>
      <c r="H385" s="296">
        <v>0</v>
      </c>
      <c r="I385" s="296">
        <v>0</v>
      </c>
      <c r="J385" s="296">
        <v>0</v>
      </c>
      <c r="K385" s="296">
        <v>0</v>
      </c>
    </row>
    <row r="386" spans="1:11" ht="12" customHeight="1" x14ac:dyDescent="0.2">
      <c r="A386" s="556"/>
      <c r="B386" s="556"/>
      <c r="C386" s="373" t="s">
        <v>571</v>
      </c>
      <c r="D386" s="296">
        <v>1857</v>
      </c>
      <c r="E386" s="296">
        <v>0</v>
      </c>
      <c r="F386" s="296">
        <v>790</v>
      </c>
      <c r="G386" s="296">
        <v>1067</v>
      </c>
      <c r="H386" s="296">
        <v>0</v>
      </c>
      <c r="I386" s="296">
        <v>0</v>
      </c>
      <c r="J386" s="296">
        <v>0</v>
      </c>
      <c r="K386" s="296">
        <v>0</v>
      </c>
    </row>
    <row r="387" spans="1:11" ht="12" customHeight="1" x14ac:dyDescent="0.2">
      <c r="A387" s="556"/>
      <c r="B387" s="556"/>
      <c r="C387" s="373" t="s">
        <v>377</v>
      </c>
      <c r="D387" s="296">
        <v>10499</v>
      </c>
      <c r="E387" s="296">
        <v>0</v>
      </c>
      <c r="F387" s="296">
        <v>2667</v>
      </c>
      <c r="G387" s="296">
        <v>7832</v>
      </c>
      <c r="H387" s="296">
        <v>0</v>
      </c>
      <c r="I387" s="296">
        <v>0</v>
      </c>
      <c r="J387" s="296">
        <v>0</v>
      </c>
      <c r="K387" s="296">
        <v>0</v>
      </c>
    </row>
    <row r="388" spans="1:11" ht="12" customHeight="1" x14ac:dyDescent="0.2">
      <c r="A388" s="556"/>
      <c r="B388" s="556"/>
      <c r="C388" s="373" t="s">
        <v>169</v>
      </c>
      <c r="D388" s="296">
        <v>3020</v>
      </c>
      <c r="E388" s="296">
        <v>0</v>
      </c>
      <c r="F388" s="296">
        <v>1986</v>
      </c>
      <c r="G388" s="296">
        <v>1034</v>
      </c>
      <c r="H388" s="296">
        <v>0</v>
      </c>
      <c r="I388" s="296">
        <v>0</v>
      </c>
      <c r="J388" s="296">
        <v>0</v>
      </c>
      <c r="K388" s="296">
        <v>0</v>
      </c>
    </row>
    <row r="389" spans="1:11" ht="12" customHeight="1" x14ac:dyDescent="0.2">
      <c r="A389" s="556"/>
      <c r="B389" s="555" t="s">
        <v>378</v>
      </c>
      <c r="C389" s="373" t="s">
        <v>149</v>
      </c>
      <c r="D389" s="296">
        <v>2548</v>
      </c>
      <c r="E389" s="296">
        <v>0</v>
      </c>
      <c r="F389" s="296">
        <v>1138</v>
      </c>
      <c r="G389" s="296">
        <v>1410</v>
      </c>
      <c r="H389" s="296">
        <v>0</v>
      </c>
      <c r="I389" s="296">
        <v>0</v>
      </c>
      <c r="J389" s="296">
        <v>0</v>
      </c>
      <c r="K389" s="296">
        <v>0</v>
      </c>
    </row>
    <row r="390" spans="1:11" ht="12" customHeight="1" x14ac:dyDescent="0.2">
      <c r="A390" s="556"/>
      <c r="B390" s="556"/>
      <c r="C390" s="373" t="s">
        <v>572</v>
      </c>
      <c r="D390" s="296">
        <v>2426</v>
      </c>
      <c r="E390" s="296">
        <v>0</v>
      </c>
      <c r="F390" s="296">
        <v>1048</v>
      </c>
      <c r="G390" s="296">
        <v>1378</v>
      </c>
      <c r="H390" s="296">
        <v>0</v>
      </c>
      <c r="I390" s="296">
        <v>0</v>
      </c>
      <c r="J390" s="296">
        <v>0</v>
      </c>
      <c r="K390" s="296">
        <v>0</v>
      </c>
    </row>
    <row r="391" spans="1:11" ht="12" customHeight="1" x14ac:dyDescent="0.2">
      <c r="A391" s="556"/>
      <c r="B391" s="556"/>
      <c r="C391" s="373" t="s">
        <v>169</v>
      </c>
      <c r="D391" s="296">
        <v>122</v>
      </c>
      <c r="E391" s="296">
        <v>0</v>
      </c>
      <c r="F391" s="296">
        <v>90</v>
      </c>
      <c r="G391" s="296">
        <v>32</v>
      </c>
      <c r="H391" s="296">
        <v>0</v>
      </c>
      <c r="I391" s="296">
        <v>0</v>
      </c>
      <c r="J391" s="296">
        <v>0</v>
      </c>
      <c r="K391" s="296">
        <v>0</v>
      </c>
    </row>
    <row r="392" spans="1:11" ht="12" customHeight="1" x14ac:dyDescent="0.2">
      <c r="A392" s="556"/>
      <c r="B392" s="373" t="s">
        <v>379</v>
      </c>
      <c r="C392" s="373" t="s">
        <v>380</v>
      </c>
      <c r="D392" s="296">
        <v>13231</v>
      </c>
      <c r="E392" s="296">
        <v>0</v>
      </c>
      <c r="F392" s="296">
        <v>3148</v>
      </c>
      <c r="G392" s="296">
        <v>10083</v>
      </c>
      <c r="H392" s="296">
        <v>0</v>
      </c>
      <c r="I392" s="296">
        <v>0</v>
      </c>
      <c r="J392" s="296">
        <v>0</v>
      </c>
      <c r="K392" s="296">
        <v>0</v>
      </c>
    </row>
    <row r="393" spans="1:11" ht="12" customHeight="1" x14ac:dyDescent="0.2">
      <c r="A393" s="556"/>
      <c r="B393" s="555" t="s">
        <v>381</v>
      </c>
      <c r="C393" s="373" t="s">
        <v>149</v>
      </c>
      <c r="D393" s="296">
        <v>42014</v>
      </c>
      <c r="E393" s="296">
        <v>0</v>
      </c>
      <c r="F393" s="296">
        <v>9585</v>
      </c>
      <c r="G393" s="296">
        <v>32429</v>
      </c>
      <c r="H393" s="296">
        <v>0</v>
      </c>
      <c r="I393" s="296">
        <v>0</v>
      </c>
      <c r="J393" s="296">
        <v>0</v>
      </c>
      <c r="K393" s="296">
        <v>0</v>
      </c>
    </row>
    <row r="394" spans="1:11" ht="12" customHeight="1" x14ac:dyDescent="0.2">
      <c r="A394" s="556"/>
      <c r="B394" s="556"/>
      <c r="C394" s="373" t="s">
        <v>573</v>
      </c>
      <c r="D394" s="296">
        <v>788</v>
      </c>
      <c r="E394" s="296">
        <v>0</v>
      </c>
      <c r="F394" s="296">
        <v>134</v>
      </c>
      <c r="G394" s="296">
        <v>654</v>
      </c>
      <c r="H394" s="296">
        <v>0</v>
      </c>
      <c r="I394" s="296">
        <v>0</v>
      </c>
      <c r="J394" s="296">
        <v>0</v>
      </c>
      <c r="K394" s="296">
        <v>0</v>
      </c>
    </row>
    <row r="395" spans="1:11" ht="12" customHeight="1" x14ac:dyDescent="0.2">
      <c r="A395" s="556"/>
      <c r="B395" s="556"/>
      <c r="C395" s="373" t="s">
        <v>574</v>
      </c>
      <c r="D395" s="296">
        <v>4296</v>
      </c>
      <c r="E395" s="296">
        <v>0</v>
      </c>
      <c r="F395" s="296">
        <v>836</v>
      </c>
      <c r="G395" s="296">
        <v>3460</v>
      </c>
      <c r="H395" s="296">
        <v>0</v>
      </c>
      <c r="I395" s="296">
        <v>0</v>
      </c>
      <c r="J395" s="296">
        <v>0</v>
      </c>
      <c r="K395" s="296">
        <v>0</v>
      </c>
    </row>
    <row r="396" spans="1:11" ht="12" customHeight="1" x14ac:dyDescent="0.2">
      <c r="A396" s="556"/>
      <c r="B396" s="556"/>
      <c r="C396" s="373" t="s">
        <v>382</v>
      </c>
      <c r="D396" s="296">
        <v>11222</v>
      </c>
      <c r="E396" s="296">
        <v>0</v>
      </c>
      <c r="F396" s="296">
        <v>2691</v>
      </c>
      <c r="G396" s="296">
        <v>8531</v>
      </c>
      <c r="H396" s="296">
        <v>0</v>
      </c>
      <c r="I396" s="296">
        <v>0</v>
      </c>
      <c r="J396" s="296">
        <v>0</v>
      </c>
      <c r="K396" s="296">
        <v>0</v>
      </c>
    </row>
    <row r="397" spans="1:11" ht="12" customHeight="1" x14ac:dyDescent="0.2">
      <c r="A397" s="556"/>
      <c r="B397" s="556"/>
      <c r="C397" s="373" t="s">
        <v>575</v>
      </c>
      <c r="D397" s="296">
        <v>1735</v>
      </c>
      <c r="E397" s="296">
        <v>0</v>
      </c>
      <c r="F397" s="296">
        <v>297</v>
      </c>
      <c r="G397" s="296">
        <v>1438</v>
      </c>
      <c r="H397" s="296">
        <v>0</v>
      </c>
      <c r="I397" s="296">
        <v>0</v>
      </c>
      <c r="J397" s="296">
        <v>0</v>
      </c>
      <c r="K397" s="296">
        <v>0</v>
      </c>
    </row>
    <row r="398" spans="1:11" ht="12" customHeight="1" x14ac:dyDescent="0.2">
      <c r="A398" s="556"/>
      <c r="B398" s="556"/>
      <c r="C398" s="373" t="s">
        <v>576</v>
      </c>
      <c r="D398" s="296">
        <v>2654</v>
      </c>
      <c r="E398" s="296">
        <v>0</v>
      </c>
      <c r="F398" s="296">
        <v>654</v>
      </c>
      <c r="G398" s="296">
        <v>2000</v>
      </c>
      <c r="H398" s="296">
        <v>0</v>
      </c>
      <c r="I398" s="296">
        <v>0</v>
      </c>
      <c r="J398" s="296">
        <v>0</v>
      </c>
      <c r="K398" s="296">
        <v>0</v>
      </c>
    </row>
    <row r="399" spans="1:11" ht="12" customHeight="1" x14ac:dyDescent="0.2">
      <c r="A399" s="556"/>
      <c r="B399" s="556"/>
      <c r="C399" s="373" t="s">
        <v>577</v>
      </c>
      <c r="D399" s="296">
        <v>2719</v>
      </c>
      <c r="E399" s="296">
        <v>0</v>
      </c>
      <c r="F399" s="296">
        <v>520</v>
      </c>
      <c r="G399" s="296">
        <v>2199</v>
      </c>
      <c r="H399" s="296">
        <v>0</v>
      </c>
      <c r="I399" s="296">
        <v>0</v>
      </c>
      <c r="J399" s="296">
        <v>0</v>
      </c>
      <c r="K399" s="296">
        <v>0</v>
      </c>
    </row>
    <row r="400" spans="1:11" ht="12" customHeight="1" x14ac:dyDescent="0.2">
      <c r="A400" s="556"/>
      <c r="B400" s="556"/>
      <c r="C400" s="373" t="s">
        <v>578</v>
      </c>
      <c r="D400" s="296">
        <v>513</v>
      </c>
      <c r="E400" s="296">
        <v>0</v>
      </c>
      <c r="F400" s="296">
        <v>127</v>
      </c>
      <c r="G400" s="296">
        <v>386</v>
      </c>
      <c r="H400" s="296">
        <v>0</v>
      </c>
      <c r="I400" s="296">
        <v>0</v>
      </c>
      <c r="J400" s="296">
        <v>0</v>
      </c>
      <c r="K400" s="296">
        <v>0</v>
      </c>
    </row>
    <row r="401" spans="1:11" ht="12" customHeight="1" x14ac:dyDescent="0.2">
      <c r="A401" s="556"/>
      <c r="B401" s="556"/>
      <c r="C401" s="373" t="s">
        <v>579</v>
      </c>
      <c r="D401" s="296">
        <v>2672</v>
      </c>
      <c r="E401" s="296">
        <v>0</v>
      </c>
      <c r="F401" s="296">
        <v>362</v>
      </c>
      <c r="G401" s="296">
        <v>2310</v>
      </c>
      <c r="H401" s="296">
        <v>0</v>
      </c>
      <c r="I401" s="296">
        <v>0</v>
      </c>
      <c r="J401" s="296">
        <v>0</v>
      </c>
      <c r="K401" s="296">
        <v>0</v>
      </c>
    </row>
    <row r="402" spans="1:11" ht="12" customHeight="1" x14ac:dyDescent="0.2">
      <c r="A402" s="556"/>
      <c r="B402" s="556"/>
      <c r="C402" s="373" t="s">
        <v>383</v>
      </c>
      <c r="D402" s="296">
        <v>13639</v>
      </c>
      <c r="E402" s="296">
        <v>0</v>
      </c>
      <c r="F402" s="296">
        <v>3806</v>
      </c>
      <c r="G402" s="296">
        <v>9833</v>
      </c>
      <c r="H402" s="296">
        <v>0</v>
      </c>
      <c r="I402" s="296">
        <v>0</v>
      </c>
      <c r="J402" s="296">
        <v>0</v>
      </c>
      <c r="K402" s="296">
        <v>0</v>
      </c>
    </row>
    <row r="403" spans="1:11" ht="12" customHeight="1" x14ac:dyDescent="0.2">
      <c r="A403" s="556"/>
      <c r="B403" s="556"/>
      <c r="C403" s="373" t="s">
        <v>169</v>
      </c>
      <c r="D403" s="296">
        <v>1776</v>
      </c>
      <c r="E403" s="296">
        <v>0</v>
      </c>
      <c r="F403" s="296">
        <v>158</v>
      </c>
      <c r="G403" s="296">
        <v>1618</v>
      </c>
      <c r="H403" s="296">
        <v>0</v>
      </c>
      <c r="I403" s="296">
        <v>0</v>
      </c>
      <c r="J403" s="296">
        <v>0</v>
      </c>
      <c r="K403" s="296">
        <v>0</v>
      </c>
    </row>
    <row r="404" spans="1:11" ht="12" customHeight="1" x14ac:dyDescent="0.2">
      <c r="A404" s="556"/>
      <c r="B404" s="555" t="s">
        <v>580</v>
      </c>
      <c r="C404" s="373" t="s">
        <v>149</v>
      </c>
      <c r="D404" s="296">
        <v>16633</v>
      </c>
      <c r="E404" s="296">
        <v>0</v>
      </c>
      <c r="F404" s="296">
        <v>4014</v>
      </c>
      <c r="G404" s="296">
        <v>12619</v>
      </c>
      <c r="H404" s="296">
        <v>0</v>
      </c>
      <c r="I404" s="296">
        <v>0</v>
      </c>
      <c r="J404" s="296">
        <v>0</v>
      </c>
      <c r="K404" s="296">
        <v>0</v>
      </c>
    </row>
    <row r="405" spans="1:11" ht="12" customHeight="1" x14ac:dyDescent="0.2">
      <c r="A405" s="556"/>
      <c r="B405" s="556"/>
      <c r="C405" s="373" t="s">
        <v>581</v>
      </c>
      <c r="D405" s="296">
        <v>9378</v>
      </c>
      <c r="E405" s="296">
        <v>0</v>
      </c>
      <c r="F405" s="296">
        <v>2309</v>
      </c>
      <c r="G405" s="296">
        <v>7069</v>
      </c>
      <c r="H405" s="296">
        <v>0</v>
      </c>
      <c r="I405" s="296">
        <v>0</v>
      </c>
      <c r="J405" s="296">
        <v>0</v>
      </c>
      <c r="K405" s="296">
        <v>0</v>
      </c>
    </row>
    <row r="406" spans="1:11" ht="12" customHeight="1" x14ac:dyDescent="0.2">
      <c r="A406" s="556"/>
      <c r="B406" s="556"/>
      <c r="C406" s="373" t="s">
        <v>582</v>
      </c>
      <c r="D406" s="296">
        <v>6518</v>
      </c>
      <c r="E406" s="296">
        <v>0</v>
      </c>
      <c r="F406" s="296">
        <v>1705</v>
      </c>
      <c r="G406" s="296">
        <v>4813</v>
      </c>
      <c r="H406" s="296">
        <v>0</v>
      </c>
      <c r="I406" s="296">
        <v>0</v>
      </c>
      <c r="J406" s="296">
        <v>0</v>
      </c>
      <c r="K406" s="296">
        <v>0</v>
      </c>
    </row>
    <row r="407" spans="1:11" ht="12" customHeight="1" x14ac:dyDescent="0.2">
      <c r="A407" s="556"/>
      <c r="B407" s="556"/>
      <c r="C407" s="373" t="s">
        <v>169</v>
      </c>
      <c r="D407" s="296">
        <v>737</v>
      </c>
      <c r="E407" s="296">
        <v>0</v>
      </c>
      <c r="F407" s="296">
        <v>0</v>
      </c>
      <c r="G407" s="296">
        <v>737</v>
      </c>
      <c r="H407" s="296">
        <v>0</v>
      </c>
      <c r="I407" s="296">
        <v>0</v>
      </c>
      <c r="J407" s="296">
        <v>0</v>
      </c>
      <c r="K407" s="296">
        <v>0</v>
      </c>
    </row>
    <row r="408" spans="1:11" ht="12" customHeight="1" x14ac:dyDescent="0.2">
      <c r="A408" s="556"/>
      <c r="B408" s="555" t="s">
        <v>583</v>
      </c>
      <c r="C408" s="373" t="s">
        <v>149</v>
      </c>
      <c r="D408" s="296">
        <v>3769</v>
      </c>
      <c r="E408" s="296">
        <v>0</v>
      </c>
      <c r="F408" s="296">
        <v>1212</v>
      </c>
      <c r="G408" s="296">
        <v>2557</v>
      </c>
      <c r="H408" s="296">
        <v>0</v>
      </c>
      <c r="I408" s="296">
        <v>0</v>
      </c>
      <c r="J408" s="296">
        <v>0</v>
      </c>
      <c r="K408" s="296">
        <v>0</v>
      </c>
    </row>
    <row r="409" spans="1:11" ht="12" customHeight="1" x14ac:dyDescent="0.2">
      <c r="A409" s="556"/>
      <c r="B409" s="556"/>
      <c r="C409" s="373" t="s">
        <v>584</v>
      </c>
      <c r="D409" s="296">
        <v>3183</v>
      </c>
      <c r="E409" s="296">
        <v>0</v>
      </c>
      <c r="F409" s="296">
        <v>1047</v>
      </c>
      <c r="G409" s="296">
        <v>2136</v>
      </c>
      <c r="H409" s="296">
        <v>0</v>
      </c>
      <c r="I409" s="296">
        <v>0</v>
      </c>
      <c r="J409" s="296">
        <v>0</v>
      </c>
      <c r="K409" s="296">
        <v>0</v>
      </c>
    </row>
    <row r="410" spans="1:11" ht="12" customHeight="1" x14ac:dyDescent="0.2">
      <c r="A410" s="556"/>
      <c r="B410" s="556"/>
      <c r="C410" s="373" t="s">
        <v>169</v>
      </c>
      <c r="D410" s="296">
        <v>586</v>
      </c>
      <c r="E410" s="296">
        <v>0</v>
      </c>
      <c r="F410" s="296">
        <v>165</v>
      </c>
      <c r="G410" s="296">
        <v>421</v>
      </c>
      <c r="H410" s="296">
        <v>0</v>
      </c>
      <c r="I410" s="296">
        <v>0</v>
      </c>
      <c r="J410" s="296">
        <v>0</v>
      </c>
      <c r="K410" s="296">
        <v>0</v>
      </c>
    </row>
    <row r="411" spans="1:11" ht="12" customHeight="1" x14ac:dyDescent="0.2">
      <c r="A411" s="556"/>
      <c r="B411" s="555" t="s">
        <v>585</v>
      </c>
      <c r="C411" s="373" t="s">
        <v>149</v>
      </c>
      <c r="D411" s="296">
        <v>1946</v>
      </c>
      <c r="E411" s="296">
        <v>0</v>
      </c>
      <c r="F411" s="296">
        <v>499</v>
      </c>
      <c r="G411" s="296">
        <v>1447</v>
      </c>
      <c r="H411" s="296">
        <v>0</v>
      </c>
      <c r="I411" s="296">
        <v>0</v>
      </c>
      <c r="J411" s="296">
        <v>0</v>
      </c>
      <c r="K411" s="296">
        <v>0</v>
      </c>
    </row>
    <row r="412" spans="1:11" ht="12" customHeight="1" x14ac:dyDescent="0.2">
      <c r="A412" s="556"/>
      <c r="B412" s="556"/>
      <c r="C412" s="373" t="s">
        <v>586</v>
      </c>
      <c r="D412" s="296">
        <v>596</v>
      </c>
      <c r="E412" s="296">
        <v>0</v>
      </c>
      <c r="F412" s="296">
        <v>204</v>
      </c>
      <c r="G412" s="296">
        <v>392</v>
      </c>
      <c r="H412" s="296">
        <v>0</v>
      </c>
      <c r="I412" s="296">
        <v>0</v>
      </c>
      <c r="J412" s="296">
        <v>0</v>
      </c>
      <c r="K412" s="296">
        <v>0</v>
      </c>
    </row>
    <row r="413" spans="1:11" ht="12" customHeight="1" x14ac:dyDescent="0.2">
      <c r="A413" s="556"/>
      <c r="B413" s="556"/>
      <c r="C413" s="373" t="s">
        <v>587</v>
      </c>
      <c r="D413" s="296">
        <v>1174</v>
      </c>
      <c r="E413" s="296">
        <v>0</v>
      </c>
      <c r="F413" s="296">
        <v>251</v>
      </c>
      <c r="G413" s="296">
        <v>923</v>
      </c>
      <c r="H413" s="296">
        <v>0</v>
      </c>
      <c r="I413" s="296">
        <v>0</v>
      </c>
      <c r="J413" s="296">
        <v>0</v>
      </c>
      <c r="K413" s="296">
        <v>0</v>
      </c>
    </row>
    <row r="414" spans="1:11" ht="12" customHeight="1" x14ac:dyDescent="0.2">
      <c r="A414" s="556"/>
      <c r="B414" s="556"/>
      <c r="C414" s="373" t="s">
        <v>169</v>
      </c>
      <c r="D414" s="296">
        <v>176</v>
      </c>
      <c r="E414" s="296">
        <v>0</v>
      </c>
      <c r="F414" s="296">
        <v>44</v>
      </c>
      <c r="G414" s="296">
        <v>132</v>
      </c>
      <c r="H414" s="296">
        <v>0</v>
      </c>
      <c r="I414" s="296">
        <v>0</v>
      </c>
      <c r="J414" s="296">
        <v>0</v>
      </c>
      <c r="K414" s="296">
        <v>0</v>
      </c>
    </row>
    <row r="415" spans="1:11" ht="12" customHeight="1" x14ac:dyDescent="0.2">
      <c r="A415" s="556"/>
      <c r="B415" s="373" t="s">
        <v>384</v>
      </c>
      <c r="C415" s="373" t="s">
        <v>385</v>
      </c>
      <c r="D415" s="296">
        <v>16985</v>
      </c>
      <c r="E415" s="296">
        <v>359</v>
      </c>
      <c r="F415" s="296">
        <v>3271</v>
      </c>
      <c r="G415" s="296">
        <v>13355</v>
      </c>
      <c r="H415" s="296">
        <v>0</v>
      </c>
      <c r="I415" s="296">
        <v>0</v>
      </c>
      <c r="J415" s="296">
        <v>0</v>
      </c>
      <c r="K415" s="296">
        <v>0</v>
      </c>
    </row>
    <row r="416" spans="1:11" ht="12" customHeight="1" x14ac:dyDescent="0.2">
      <c r="A416" s="556"/>
      <c r="B416" s="555" t="s">
        <v>386</v>
      </c>
      <c r="C416" s="373" t="s">
        <v>149</v>
      </c>
      <c r="D416" s="296">
        <v>24953</v>
      </c>
      <c r="E416" s="296">
        <v>0</v>
      </c>
      <c r="F416" s="296">
        <v>8105</v>
      </c>
      <c r="G416" s="296">
        <v>16848</v>
      </c>
      <c r="H416" s="296">
        <v>0</v>
      </c>
      <c r="I416" s="296">
        <v>0</v>
      </c>
      <c r="J416" s="296">
        <v>0</v>
      </c>
      <c r="K416" s="296">
        <v>0</v>
      </c>
    </row>
    <row r="417" spans="1:11" ht="12" customHeight="1" x14ac:dyDescent="0.2">
      <c r="A417" s="556"/>
      <c r="B417" s="556"/>
      <c r="C417" s="373" t="s">
        <v>588</v>
      </c>
      <c r="D417" s="296">
        <v>2659</v>
      </c>
      <c r="E417" s="296">
        <v>0</v>
      </c>
      <c r="F417" s="296">
        <v>1023</v>
      </c>
      <c r="G417" s="296">
        <v>1636</v>
      </c>
      <c r="H417" s="296">
        <v>0</v>
      </c>
      <c r="I417" s="296">
        <v>0</v>
      </c>
      <c r="J417" s="296">
        <v>0</v>
      </c>
      <c r="K417" s="296">
        <v>0</v>
      </c>
    </row>
    <row r="418" spans="1:11" ht="12" customHeight="1" x14ac:dyDescent="0.2">
      <c r="A418" s="556"/>
      <c r="B418" s="556"/>
      <c r="C418" s="373" t="s">
        <v>589</v>
      </c>
      <c r="D418" s="296">
        <v>7779</v>
      </c>
      <c r="E418" s="296">
        <v>0</v>
      </c>
      <c r="F418" s="296">
        <v>3890</v>
      </c>
      <c r="G418" s="296">
        <v>3889</v>
      </c>
      <c r="H418" s="296">
        <v>0</v>
      </c>
      <c r="I418" s="296">
        <v>0</v>
      </c>
      <c r="J418" s="296">
        <v>0</v>
      </c>
      <c r="K418" s="296">
        <v>0</v>
      </c>
    </row>
    <row r="419" spans="1:11" ht="12" customHeight="1" x14ac:dyDescent="0.2">
      <c r="A419" s="556"/>
      <c r="B419" s="556"/>
      <c r="C419" s="373" t="s">
        <v>387</v>
      </c>
      <c r="D419" s="296">
        <v>13566</v>
      </c>
      <c r="E419" s="296">
        <v>0</v>
      </c>
      <c r="F419" s="296">
        <v>3169</v>
      </c>
      <c r="G419" s="296">
        <v>10397</v>
      </c>
      <c r="H419" s="296">
        <v>0</v>
      </c>
      <c r="I419" s="296">
        <v>0</v>
      </c>
      <c r="J419" s="296">
        <v>0</v>
      </c>
      <c r="K419" s="296">
        <v>0</v>
      </c>
    </row>
    <row r="420" spans="1:11" ht="12" customHeight="1" x14ac:dyDescent="0.2">
      <c r="A420" s="556"/>
      <c r="B420" s="556"/>
      <c r="C420" s="373" t="s">
        <v>169</v>
      </c>
      <c r="D420" s="296">
        <v>949</v>
      </c>
      <c r="E420" s="296">
        <v>0</v>
      </c>
      <c r="F420" s="296">
        <v>23</v>
      </c>
      <c r="G420" s="296">
        <v>926</v>
      </c>
      <c r="H420" s="296">
        <v>0</v>
      </c>
      <c r="I420" s="296">
        <v>0</v>
      </c>
      <c r="J420" s="296">
        <v>0</v>
      </c>
      <c r="K420" s="296">
        <v>0</v>
      </c>
    </row>
    <row r="421" spans="1:11" ht="12" customHeight="1" x14ac:dyDescent="0.2">
      <c r="A421" s="556"/>
      <c r="B421" s="555" t="s">
        <v>388</v>
      </c>
      <c r="C421" s="373" t="s">
        <v>149</v>
      </c>
      <c r="D421" s="296">
        <v>6240</v>
      </c>
      <c r="E421" s="296">
        <v>0</v>
      </c>
      <c r="F421" s="296">
        <v>2742</v>
      </c>
      <c r="G421" s="296">
        <v>3498</v>
      </c>
      <c r="H421" s="296">
        <v>0</v>
      </c>
      <c r="I421" s="296">
        <v>0</v>
      </c>
      <c r="J421" s="296">
        <v>0</v>
      </c>
      <c r="K421" s="296">
        <v>0</v>
      </c>
    </row>
    <row r="422" spans="1:11" ht="12" customHeight="1" x14ac:dyDescent="0.2">
      <c r="A422" s="556"/>
      <c r="B422" s="556"/>
      <c r="C422" s="373" t="s">
        <v>389</v>
      </c>
      <c r="D422" s="296">
        <v>5289</v>
      </c>
      <c r="E422" s="296">
        <v>0</v>
      </c>
      <c r="F422" s="296">
        <v>2726</v>
      </c>
      <c r="G422" s="296">
        <v>2563</v>
      </c>
      <c r="H422" s="296">
        <v>0</v>
      </c>
      <c r="I422" s="296">
        <v>0</v>
      </c>
      <c r="J422" s="296">
        <v>0</v>
      </c>
      <c r="K422" s="296">
        <v>0</v>
      </c>
    </row>
    <row r="423" spans="1:11" ht="12" customHeight="1" x14ac:dyDescent="0.2">
      <c r="A423" s="556"/>
      <c r="B423" s="556"/>
      <c r="C423" s="373" t="s">
        <v>390</v>
      </c>
      <c r="D423" s="296">
        <v>951</v>
      </c>
      <c r="E423" s="296">
        <v>0</v>
      </c>
      <c r="F423" s="296">
        <v>16</v>
      </c>
      <c r="G423" s="296">
        <v>935</v>
      </c>
      <c r="H423" s="296">
        <v>0</v>
      </c>
      <c r="I423" s="296">
        <v>0</v>
      </c>
      <c r="J423" s="296">
        <v>0</v>
      </c>
      <c r="K423" s="296">
        <v>0</v>
      </c>
    </row>
    <row r="424" spans="1:11" ht="12" customHeight="1" x14ac:dyDescent="0.2">
      <c r="A424" s="556"/>
      <c r="B424" s="555" t="s">
        <v>590</v>
      </c>
      <c r="C424" s="373" t="s">
        <v>149</v>
      </c>
      <c r="D424" s="296">
        <v>2106</v>
      </c>
      <c r="E424" s="296">
        <v>0</v>
      </c>
      <c r="F424" s="296">
        <v>1155</v>
      </c>
      <c r="G424" s="296">
        <v>951</v>
      </c>
      <c r="H424" s="296">
        <v>0</v>
      </c>
      <c r="I424" s="296">
        <v>0</v>
      </c>
      <c r="J424" s="296">
        <v>0</v>
      </c>
      <c r="K424" s="296">
        <v>0</v>
      </c>
    </row>
    <row r="425" spans="1:11" ht="12" customHeight="1" x14ac:dyDescent="0.2">
      <c r="A425" s="556"/>
      <c r="B425" s="556"/>
      <c r="C425" s="373" t="s">
        <v>591</v>
      </c>
      <c r="D425" s="296">
        <v>1194</v>
      </c>
      <c r="E425" s="296">
        <v>0</v>
      </c>
      <c r="F425" s="296">
        <v>622</v>
      </c>
      <c r="G425" s="296">
        <v>572</v>
      </c>
      <c r="H425" s="296">
        <v>0</v>
      </c>
      <c r="I425" s="296">
        <v>0</v>
      </c>
      <c r="J425" s="296">
        <v>0</v>
      </c>
      <c r="K425" s="296">
        <v>0</v>
      </c>
    </row>
    <row r="426" spans="1:11" ht="12" customHeight="1" x14ac:dyDescent="0.2">
      <c r="A426" s="556"/>
      <c r="B426" s="556"/>
      <c r="C426" s="373" t="s">
        <v>592</v>
      </c>
      <c r="D426" s="296">
        <v>856</v>
      </c>
      <c r="E426" s="296">
        <v>0</v>
      </c>
      <c r="F426" s="296">
        <v>510</v>
      </c>
      <c r="G426" s="296">
        <v>346</v>
      </c>
      <c r="H426" s="296">
        <v>0</v>
      </c>
      <c r="I426" s="296">
        <v>0</v>
      </c>
      <c r="J426" s="296">
        <v>0</v>
      </c>
      <c r="K426" s="296">
        <v>0</v>
      </c>
    </row>
    <row r="427" spans="1:11" ht="12" customHeight="1" x14ac:dyDescent="0.2">
      <c r="A427" s="556"/>
      <c r="B427" s="556"/>
      <c r="C427" s="373" t="s">
        <v>169</v>
      </c>
      <c r="D427" s="296">
        <v>56</v>
      </c>
      <c r="E427" s="296">
        <v>0</v>
      </c>
      <c r="F427" s="296">
        <v>23</v>
      </c>
      <c r="G427" s="296">
        <v>33</v>
      </c>
      <c r="H427" s="296">
        <v>0</v>
      </c>
      <c r="I427" s="296">
        <v>0</v>
      </c>
      <c r="J427" s="296">
        <v>0</v>
      </c>
      <c r="K427" s="296">
        <v>0</v>
      </c>
    </row>
    <row r="428" spans="1:11" ht="12" customHeight="1" x14ac:dyDescent="0.2">
      <c r="A428" s="556"/>
      <c r="B428" s="555" t="s">
        <v>391</v>
      </c>
      <c r="C428" s="373" t="s">
        <v>149</v>
      </c>
      <c r="D428" s="296">
        <v>16922</v>
      </c>
      <c r="E428" s="296">
        <v>0</v>
      </c>
      <c r="F428" s="296">
        <v>3796</v>
      </c>
      <c r="G428" s="296">
        <v>13126</v>
      </c>
      <c r="H428" s="296">
        <v>0</v>
      </c>
      <c r="I428" s="296">
        <v>0</v>
      </c>
      <c r="J428" s="296">
        <v>0</v>
      </c>
      <c r="K428" s="296">
        <v>0</v>
      </c>
    </row>
    <row r="429" spans="1:11" ht="12" customHeight="1" x14ac:dyDescent="0.2">
      <c r="A429" s="556"/>
      <c r="B429" s="556"/>
      <c r="C429" s="373" t="s">
        <v>392</v>
      </c>
      <c r="D429" s="296">
        <v>16840</v>
      </c>
      <c r="E429" s="296">
        <v>0</v>
      </c>
      <c r="F429" s="296">
        <v>3756</v>
      </c>
      <c r="G429" s="296">
        <v>13084</v>
      </c>
      <c r="H429" s="296">
        <v>0</v>
      </c>
      <c r="I429" s="296">
        <v>0</v>
      </c>
      <c r="J429" s="296">
        <v>0</v>
      </c>
      <c r="K429" s="296">
        <v>0</v>
      </c>
    </row>
    <row r="430" spans="1:11" ht="12" customHeight="1" x14ac:dyDescent="0.2">
      <c r="A430" s="556"/>
      <c r="B430" s="556"/>
      <c r="C430" s="373" t="s">
        <v>169</v>
      </c>
      <c r="D430" s="296">
        <v>82</v>
      </c>
      <c r="E430" s="296">
        <v>0</v>
      </c>
      <c r="F430" s="296">
        <v>40</v>
      </c>
      <c r="G430" s="296">
        <v>42</v>
      </c>
      <c r="H430" s="296">
        <v>0</v>
      </c>
      <c r="I430" s="296">
        <v>0</v>
      </c>
      <c r="J430" s="296">
        <v>0</v>
      </c>
      <c r="K430" s="296">
        <v>0</v>
      </c>
    </row>
    <row r="431" spans="1:11" ht="12" customHeight="1" x14ac:dyDescent="0.2">
      <c r="A431" s="556"/>
      <c r="B431" s="373" t="s">
        <v>393</v>
      </c>
      <c r="C431" s="373" t="s">
        <v>394</v>
      </c>
      <c r="D431" s="296">
        <v>3462</v>
      </c>
      <c r="E431" s="296">
        <v>0</v>
      </c>
      <c r="F431" s="296">
        <v>2846</v>
      </c>
      <c r="G431" s="296">
        <v>616</v>
      </c>
      <c r="H431" s="296">
        <v>0</v>
      </c>
      <c r="I431" s="296">
        <v>0</v>
      </c>
      <c r="J431" s="296">
        <v>0</v>
      </c>
      <c r="K431" s="296">
        <v>0</v>
      </c>
    </row>
    <row r="432" spans="1:11" ht="12" customHeight="1" x14ac:dyDescent="0.2">
      <c r="A432" s="556"/>
      <c r="B432" s="373" t="s">
        <v>593</v>
      </c>
      <c r="C432" s="373" t="s">
        <v>169</v>
      </c>
      <c r="D432" s="296">
        <v>477</v>
      </c>
      <c r="E432" s="296">
        <v>0</v>
      </c>
      <c r="F432" s="296">
        <v>256</v>
      </c>
      <c r="G432" s="296">
        <v>221</v>
      </c>
      <c r="H432" s="296">
        <v>0</v>
      </c>
      <c r="I432" s="296">
        <v>0</v>
      </c>
      <c r="J432" s="296">
        <v>0</v>
      </c>
      <c r="K432" s="296">
        <v>0</v>
      </c>
    </row>
    <row r="433" spans="1:11" ht="12" customHeight="1" x14ac:dyDescent="0.2">
      <c r="A433" s="556"/>
      <c r="B433" s="373" t="s">
        <v>594</v>
      </c>
      <c r="C433" s="373" t="s">
        <v>169</v>
      </c>
      <c r="D433" s="296">
        <v>542</v>
      </c>
      <c r="E433" s="296">
        <v>0</v>
      </c>
      <c r="F433" s="296">
        <v>0</v>
      </c>
      <c r="G433" s="296">
        <v>542</v>
      </c>
      <c r="H433" s="296">
        <v>0</v>
      </c>
      <c r="I433" s="296">
        <v>0</v>
      </c>
      <c r="J433" s="296">
        <v>0</v>
      </c>
      <c r="K433" s="296">
        <v>0</v>
      </c>
    </row>
    <row r="434" spans="1:11" ht="12" customHeight="1" x14ac:dyDescent="0.2">
      <c r="A434" s="556"/>
      <c r="B434" s="373" t="s">
        <v>395</v>
      </c>
      <c r="C434" s="373" t="s">
        <v>396</v>
      </c>
      <c r="D434" s="296">
        <v>6929</v>
      </c>
      <c r="E434" s="296">
        <v>0</v>
      </c>
      <c r="F434" s="296">
        <v>5122</v>
      </c>
      <c r="G434" s="296">
        <v>1807</v>
      </c>
      <c r="H434" s="296">
        <v>0</v>
      </c>
      <c r="I434" s="296">
        <v>0</v>
      </c>
      <c r="J434" s="296">
        <v>0</v>
      </c>
      <c r="K434" s="296">
        <v>0</v>
      </c>
    </row>
    <row r="435" spans="1:11" ht="12" customHeight="1" x14ac:dyDescent="0.2">
      <c r="A435" s="556"/>
      <c r="B435" s="373" t="s">
        <v>595</v>
      </c>
      <c r="C435" s="373" t="s">
        <v>169</v>
      </c>
      <c r="D435" s="296">
        <v>17</v>
      </c>
      <c r="E435" s="296">
        <v>0</v>
      </c>
      <c r="F435" s="296">
        <v>0</v>
      </c>
      <c r="G435" s="296">
        <v>17</v>
      </c>
      <c r="H435" s="296">
        <v>0</v>
      </c>
      <c r="I435" s="296">
        <v>0</v>
      </c>
      <c r="J435" s="296">
        <v>0</v>
      </c>
      <c r="K435" s="296">
        <v>0</v>
      </c>
    </row>
    <row r="436" spans="1:11" ht="12" customHeight="1" x14ac:dyDescent="0.2">
      <c r="A436" s="556"/>
      <c r="B436" s="555" t="s">
        <v>596</v>
      </c>
      <c r="C436" s="373" t="s">
        <v>149</v>
      </c>
      <c r="D436" s="296">
        <v>17775</v>
      </c>
      <c r="E436" s="296">
        <v>0</v>
      </c>
      <c r="F436" s="296">
        <v>4542</v>
      </c>
      <c r="G436" s="296">
        <v>13233</v>
      </c>
      <c r="H436" s="296">
        <v>0</v>
      </c>
      <c r="I436" s="296">
        <v>0</v>
      </c>
      <c r="J436" s="296">
        <v>0</v>
      </c>
      <c r="K436" s="296">
        <v>0</v>
      </c>
    </row>
    <row r="437" spans="1:11" ht="12" customHeight="1" x14ac:dyDescent="0.2">
      <c r="A437" s="556"/>
      <c r="B437" s="556"/>
      <c r="C437" s="373" t="s">
        <v>597</v>
      </c>
      <c r="D437" s="296">
        <v>16852</v>
      </c>
      <c r="E437" s="296">
        <v>0</v>
      </c>
      <c r="F437" s="296">
        <v>4534</v>
      </c>
      <c r="G437" s="296">
        <v>12318</v>
      </c>
      <c r="H437" s="296">
        <v>0</v>
      </c>
      <c r="I437" s="296">
        <v>0</v>
      </c>
      <c r="J437" s="296">
        <v>0</v>
      </c>
      <c r="K437" s="296">
        <v>0</v>
      </c>
    </row>
    <row r="438" spans="1:11" ht="12" customHeight="1" x14ac:dyDescent="0.2">
      <c r="A438" s="556"/>
      <c r="B438" s="556"/>
      <c r="C438" s="373" t="s">
        <v>598</v>
      </c>
      <c r="D438" s="296">
        <v>849</v>
      </c>
      <c r="E438" s="296">
        <v>0</v>
      </c>
      <c r="F438" s="296">
        <v>8</v>
      </c>
      <c r="G438" s="296">
        <v>841</v>
      </c>
      <c r="H438" s="296">
        <v>0</v>
      </c>
      <c r="I438" s="296">
        <v>0</v>
      </c>
      <c r="J438" s="296">
        <v>0</v>
      </c>
      <c r="K438" s="296">
        <v>0</v>
      </c>
    </row>
    <row r="439" spans="1:11" ht="12" customHeight="1" x14ac:dyDescent="0.2">
      <c r="A439" s="556"/>
      <c r="B439" s="556"/>
      <c r="C439" s="373" t="s">
        <v>169</v>
      </c>
      <c r="D439" s="296">
        <v>74</v>
      </c>
      <c r="E439" s="296">
        <v>0</v>
      </c>
      <c r="F439" s="296">
        <v>0</v>
      </c>
      <c r="G439" s="296">
        <v>74</v>
      </c>
      <c r="H439" s="296">
        <v>0</v>
      </c>
      <c r="I439" s="296">
        <v>0</v>
      </c>
      <c r="J439" s="296">
        <v>0</v>
      </c>
      <c r="K439" s="296">
        <v>0</v>
      </c>
    </row>
    <row r="440" spans="1:11" ht="12" customHeight="1" x14ac:dyDescent="0.2">
      <c r="A440" s="556"/>
      <c r="B440" s="373" t="s">
        <v>397</v>
      </c>
      <c r="C440" s="373" t="s">
        <v>398</v>
      </c>
      <c r="D440" s="296">
        <v>15201</v>
      </c>
      <c r="E440" s="296">
        <v>0</v>
      </c>
      <c r="F440" s="296">
        <v>2046</v>
      </c>
      <c r="G440" s="296">
        <v>13155</v>
      </c>
      <c r="H440" s="296">
        <v>0</v>
      </c>
      <c r="I440" s="296">
        <v>0</v>
      </c>
      <c r="J440" s="296">
        <v>0</v>
      </c>
      <c r="K440" s="296">
        <v>0</v>
      </c>
    </row>
    <row r="441" spans="1:11" ht="12" customHeight="1" x14ac:dyDescent="0.2">
      <c r="A441" s="556"/>
      <c r="B441" s="373" t="s">
        <v>599</v>
      </c>
      <c r="C441" s="373" t="s">
        <v>169</v>
      </c>
      <c r="D441" s="296">
        <v>311</v>
      </c>
      <c r="E441" s="296">
        <v>0</v>
      </c>
      <c r="F441" s="296">
        <v>174</v>
      </c>
      <c r="G441" s="296">
        <v>137</v>
      </c>
      <c r="H441" s="296">
        <v>0</v>
      </c>
      <c r="I441" s="296">
        <v>0</v>
      </c>
      <c r="J441" s="296">
        <v>0</v>
      </c>
      <c r="K441" s="296">
        <v>0</v>
      </c>
    </row>
    <row r="442" spans="1:11" ht="12" customHeight="1" x14ac:dyDescent="0.2">
      <c r="A442" s="556"/>
      <c r="B442" s="373" t="s">
        <v>600</v>
      </c>
      <c r="C442" s="373" t="s">
        <v>169</v>
      </c>
      <c r="D442" s="296">
        <v>101</v>
      </c>
      <c r="E442" s="296">
        <v>0</v>
      </c>
      <c r="F442" s="296">
        <v>0</v>
      </c>
      <c r="G442" s="296">
        <v>101</v>
      </c>
      <c r="H442" s="296">
        <v>0</v>
      </c>
      <c r="I442" s="296">
        <v>0</v>
      </c>
      <c r="J442" s="296">
        <v>0</v>
      </c>
      <c r="K442" s="296">
        <v>0</v>
      </c>
    </row>
    <row r="443" spans="1:11" ht="12" customHeight="1" x14ac:dyDescent="0.2">
      <c r="A443" s="556"/>
      <c r="B443" s="373" t="s">
        <v>601</v>
      </c>
      <c r="C443" s="373" t="s">
        <v>602</v>
      </c>
      <c r="D443" s="296">
        <v>2708</v>
      </c>
      <c r="E443" s="296">
        <v>0</v>
      </c>
      <c r="F443" s="296">
        <v>670</v>
      </c>
      <c r="G443" s="296">
        <v>2038</v>
      </c>
      <c r="H443" s="296">
        <v>0</v>
      </c>
      <c r="I443" s="296">
        <v>0</v>
      </c>
      <c r="J443" s="296">
        <v>0</v>
      </c>
      <c r="K443" s="296">
        <v>0</v>
      </c>
    </row>
    <row r="444" spans="1:11" ht="12" customHeight="1" x14ac:dyDescent="0.2">
      <c r="A444" s="556"/>
      <c r="B444" s="555" t="s">
        <v>399</v>
      </c>
      <c r="C444" s="373" t="s">
        <v>149</v>
      </c>
      <c r="D444" s="296">
        <v>6623</v>
      </c>
      <c r="E444" s="296">
        <v>0</v>
      </c>
      <c r="F444" s="296">
        <v>1378</v>
      </c>
      <c r="G444" s="296">
        <v>5245</v>
      </c>
      <c r="H444" s="296">
        <v>0</v>
      </c>
      <c r="I444" s="296">
        <v>0</v>
      </c>
      <c r="J444" s="296">
        <v>0</v>
      </c>
      <c r="K444" s="296">
        <v>0</v>
      </c>
    </row>
    <row r="445" spans="1:11" ht="12" customHeight="1" x14ac:dyDescent="0.2">
      <c r="A445" s="556"/>
      <c r="B445" s="556"/>
      <c r="C445" s="373" t="s">
        <v>400</v>
      </c>
      <c r="D445" s="296">
        <v>6220</v>
      </c>
      <c r="E445" s="296">
        <v>0</v>
      </c>
      <c r="F445" s="296">
        <v>1341</v>
      </c>
      <c r="G445" s="296">
        <v>4879</v>
      </c>
      <c r="H445" s="296">
        <v>0</v>
      </c>
      <c r="I445" s="296">
        <v>0</v>
      </c>
      <c r="J445" s="296">
        <v>0</v>
      </c>
      <c r="K445" s="296">
        <v>0</v>
      </c>
    </row>
    <row r="446" spans="1:11" ht="12" customHeight="1" x14ac:dyDescent="0.2">
      <c r="A446" s="556"/>
      <c r="B446" s="556"/>
      <c r="C446" s="373" t="s">
        <v>169</v>
      </c>
      <c r="D446" s="296">
        <v>403</v>
      </c>
      <c r="E446" s="296">
        <v>0</v>
      </c>
      <c r="F446" s="296">
        <v>37</v>
      </c>
      <c r="G446" s="296">
        <v>366</v>
      </c>
      <c r="H446" s="296">
        <v>0</v>
      </c>
      <c r="I446" s="296">
        <v>0</v>
      </c>
      <c r="J446" s="296">
        <v>0</v>
      </c>
      <c r="K446" s="296">
        <v>0</v>
      </c>
    </row>
    <row r="447" spans="1:11" ht="12" customHeight="1" x14ac:dyDescent="0.2">
      <c r="A447" s="556"/>
      <c r="B447" s="555" t="s">
        <v>603</v>
      </c>
      <c r="C447" s="373" t="s">
        <v>149</v>
      </c>
      <c r="D447" s="296">
        <v>2544</v>
      </c>
      <c r="E447" s="296">
        <v>0</v>
      </c>
      <c r="F447" s="296">
        <v>894</v>
      </c>
      <c r="G447" s="296">
        <v>1650</v>
      </c>
      <c r="H447" s="296">
        <v>0</v>
      </c>
      <c r="I447" s="296">
        <v>0</v>
      </c>
      <c r="J447" s="296">
        <v>0</v>
      </c>
      <c r="K447" s="296">
        <v>0</v>
      </c>
    </row>
    <row r="448" spans="1:11" ht="12" customHeight="1" x14ac:dyDescent="0.2">
      <c r="A448" s="556"/>
      <c r="B448" s="556"/>
      <c r="C448" s="373" t="s">
        <v>604</v>
      </c>
      <c r="D448" s="296">
        <v>919</v>
      </c>
      <c r="E448" s="296">
        <v>0</v>
      </c>
      <c r="F448" s="296">
        <v>393</v>
      </c>
      <c r="G448" s="296">
        <v>526</v>
      </c>
      <c r="H448" s="296">
        <v>0</v>
      </c>
      <c r="I448" s="296">
        <v>0</v>
      </c>
      <c r="J448" s="296">
        <v>0</v>
      </c>
      <c r="K448" s="296">
        <v>0</v>
      </c>
    </row>
    <row r="449" spans="1:11" ht="12" customHeight="1" x14ac:dyDescent="0.2">
      <c r="A449" s="556"/>
      <c r="B449" s="556"/>
      <c r="C449" s="373" t="s">
        <v>605</v>
      </c>
      <c r="D449" s="296">
        <v>720</v>
      </c>
      <c r="E449" s="296">
        <v>0</v>
      </c>
      <c r="F449" s="296">
        <v>245</v>
      </c>
      <c r="G449" s="296">
        <v>475</v>
      </c>
      <c r="H449" s="296">
        <v>0</v>
      </c>
      <c r="I449" s="296">
        <v>0</v>
      </c>
      <c r="J449" s="296">
        <v>0</v>
      </c>
      <c r="K449" s="296">
        <v>0</v>
      </c>
    </row>
    <row r="450" spans="1:11" ht="12" customHeight="1" x14ac:dyDescent="0.2">
      <c r="A450" s="556"/>
      <c r="B450" s="556"/>
      <c r="C450" s="373" t="s">
        <v>606</v>
      </c>
      <c r="D450" s="296">
        <v>729</v>
      </c>
      <c r="E450" s="296">
        <v>0</v>
      </c>
      <c r="F450" s="296">
        <v>214</v>
      </c>
      <c r="G450" s="296">
        <v>515</v>
      </c>
      <c r="H450" s="296">
        <v>0</v>
      </c>
      <c r="I450" s="296">
        <v>0</v>
      </c>
      <c r="J450" s="296">
        <v>0</v>
      </c>
      <c r="K450" s="296">
        <v>0</v>
      </c>
    </row>
    <row r="451" spans="1:11" ht="12" customHeight="1" x14ac:dyDescent="0.2">
      <c r="A451" s="556"/>
      <c r="B451" s="556"/>
      <c r="C451" s="373" t="s">
        <v>169</v>
      </c>
      <c r="D451" s="296">
        <v>176</v>
      </c>
      <c r="E451" s="296">
        <v>0</v>
      </c>
      <c r="F451" s="296">
        <v>42</v>
      </c>
      <c r="G451" s="296">
        <v>134</v>
      </c>
      <c r="H451" s="296">
        <v>0</v>
      </c>
      <c r="I451" s="296">
        <v>0</v>
      </c>
      <c r="J451" s="296">
        <v>0</v>
      </c>
      <c r="K451" s="296">
        <v>0</v>
      </c>
    </row>
    <row r="452" spans="1:11" ht="12" customHeight="1" x14ac:dyDescent="0.2">
      <c r="A452" s="556"/>
      <c r="B452" s="555" t="s">
        <v>607</v>
      </c>
      <c r="C452" s="373" t="s">
        <v>149</v>
      </c>
      <c r="D452" s="296">
        <v>13328</v>
      </c>
      <c r="E452" s="296">
        <v>0</v>
      </c>
      <c r="F452" s="296">
        <v>3095</v>
      </c>
      <c r="G452" s="296">
        <v>10233</v>
      </c>
      <c r="H452" s="296">
        <v>0</v>
      </c>
      <c r="I452" s="296">
        <v>0</v>
      </c>
      <c r="J452" s="296">
        <v>0</v>
      </c>
      <c r="K452" s="296">
        <v>0</v>
      </c>
    </row>
    <row r="453" spans="1:11" ht="12" customHeight="1" x14ac:dyDescent="0.2">
      <c r="A453" s="556"/>
      <c r="B453" s="556"/>
      <c r="C453" s="373" t="s">
        <v>608</v>
      </c>
      <c r="D453" s="296">
        <v>1154</v>
      </c>
      <c r="E453" s="296">
        <v>0</v>
      </c>
      <c r="F453" s="296">
        <v>99</v>
      </c>
      <c r="G453" s="296">
        <v>1055</v>
      </c>
      <c r="H453" s="296">
        <v>0</v>
      </c>
      <c r="I453" s="296">
        <v>0</v>
      </c>
      <c r="J453" s="296">
        <v>0</v>
      </c>
      <c r="K453" s="296">
        <v>0</v>
      </c>
    </row>
    <row r="454" spans="1:11" ht="12" customHeight="1" x14ac:dyDescent="0.2">
      <c r="A454" s="556"/>
      <c r="B454" s="556"/>
      <c r="C454" s="373" t="s">
        <v>609</v>
      </c>
      <c r="D454" s="296">
        <v>536</v>
      </c>
      <c r="E454" s="296">
        <v>0</v>
      </c>
      <c r="F454" s="296">
        <v>96</v>
      </c>
      <c r="G454" s="296">
        <v>440</v>
      </c>
      <c r="H454" s="296">
        <v>0</v>
      </c>
      <c r="I454" s="296">
        <v>0</v>
      </c>
      <c r="J454" s="296">
        <v>0</v>
      </c>
      <c r="K454" s="296">
        <v>0</v>
      </c>
    </row>
    <row r="455" spans="1:11" ht="12" customHeight="1" x14ac:dyDescent="0.2">
      <c r="A455" s="556"/>
      <c r="B455" s="556"/>
      <c r="C455" s="373" t="s">
        <v>610</v>
      </c>
      <c r="D455" s="296">
        <v>11507</v>
      </c>
      <c r="E455" s="296">
        <v>0</v>
      </c>
      <c r="F455" s="296">
        <v>2900</v>
      </c>
      <c r="G455" s="296">
        <v>8607</v>
      </c>
      <c r="H455" s="296">
        <v>0</v>
      </c>
      <c r="I455" s="296">
        <v>0</v>
      </c>
      <c r="J455" s="296">
        <v>0</v>
      </c>
      <c r="K455" s="296">
        <v>0</v>
      </c>
    </row>
    <row r="456" spans="1:11" ht="12" customHeight="1" x14ac:dyDescent="0.2">
      <c r="A456" s="556"/>
      <c r="B456" s="556"/>
      <c r="C456" s="373" t="s">
        <v>169</v>
      </c>
      <c r="D456" s="296">
        <v>131</v>
      </c>
      <c r="E456" s="296">
        <v>0</v>
      </c>
      <c r="F456" s="296">
        <v>0</v>
      </c>
      <c r="G456" s="296">
        <v>131</v>
      </c>
      <c r="H456" s="296">
        <v>0</v>
      </c>
      <c r="I456" s="296">
        <v>0</v>
      </c>
      <c r="J456" s="296">
        <v>0</v>
      </c>
      <c r="K456" s="296">
        <v>0</v>
      </c>
    </row>
    <row r="457" spans="1:11" ht="12" customHeight="1" x14ac:dyDescent="0.2">
      <c r="A457" s="556"/>
      <c r="B457" s="373" t="s">
        <v>401</v>
      </c>
      <c r="C457" s="373" t="s">
        <v>402</v>
      </c>
      <c r="D457" s="296">
        <v>6275</v>
      </c>
      <c r="E457" s="296">
        <v>0</v>
      </c>
      <c r="F457" s="296">
        <v>2575</v>
      </c>
      <c r="G457" s="296">
        <v>3700</v>
      </c>
      <c r="H457" s="296">
        <v>0</v>
      </c>
      <c r="I457" s="296">
        <v>0</v>
      </c>
      <c r="J457" s="296">
        <v>0</v>
      </c>
      <c r="K457" s="296">
        <v>0</v>
      </c>
    </row>
    <row r="458" spans="1:11" ht="12" customHeight="1" x14ac:dyDescent="0.2">
      <c r="A458" s="556"/>
      <c r="B458" s="555" t="s">
        <v>403</v>
      </c>
      <c r="C458" s="373" t="s">
        <v>149</v>
      </c>
      <c r="D458" s="296">
        <v>16045</v>
      </c>
      <c r="E458" s="296">
        <v>0</v>
      </c>
      <c r="F458" s="296">
        <v>9527</v>
      </c>
      <c r="G458" s="296">
        <v>6518</v>
      </c>
      <c r="H458" s="296">
        <v>0</v>
      </c>
      <c r="I458" s="296">
        <v>0</v>
      </c>
      <c r="J458" s="296">
        <v>0</v>
      </c>
      <c r="K458" s="296">
        <v>0</v>
      </c>
    </row>
    <row r="459" spans="1:11" ht="12" customHeight="1" x14ac:dyDescent="0.2">
      <c r="A459" s="556"/>
      <c r="B459" s="556"/>
      <c r="C459" s="373" t="s">
        <v>611</v>
      </c>
      <c r="D459" s="296">
        <v>1206</v>
      </c>
      <c r="E459" s="296">
        <v>0</v>
      </c>
      <c r="F459" s="296">
        <v>618</v>
      </c>
      <c r="G459" s="296">
        <v>588</v>
      </c>
      <c r="H459" s="296">
        <v>0</v>
      </c>
      <c r="I459" s="296">
        <v>0</v>
      </c>
      <c r="J459" s="296">
        <v>0</v>
      </c>
      <c r="K459" s="296">
        <v>0</v>
      </c>
    </row>
    <row r="460" spans="1:11" ht="12" customHeight="1" x14ac:dyDescent="0.2">
      <c r="A460" s="556"/>
      <c r="B460" s="556"/>
      <c r="C460" s="373" t="s">
        <v>404</v>
      </c>
      <c r="D460" s="296">
        <v>5306</v>
      </c>
      <c r="E460" s="296">
        <v>0</v>
      </c>
      <c r="F460" s="296">
        <v>3411</v>
      </c>
      <c r="G460" s="296">
        <v>1895</v>
      </c>
      <c r="H460" s="296">
        <v>0</v>
      </c>
      <c r="I460" s="296">
        <v>0</v>
      </c>
      <c r="J460" s="296">
        <v>0</v>
      </c>
      <c r="K460" s="296">
        <v>0</v>
      </c>
    </row>
    <row r="461" spans="1:11" ht="12" customHeight="1" x14ac:dyDescent="0.2">
      <c r="A461" s="556"/>
      <c r="B461" s="556"/>
      <c r="C461" s="373" t="s">
        <v>405</v>
      </c>
      <c r="D461" s="296">
        <v>2793</v>
      </c>
      <c r="E461" s="296">
        <v>0</v>
      </c>
      <c r="F461" s="296">
        <v>1358</v>
      </c>
      <c r="G461" s="296">
        <v>1435</v>
      </c>
      <c r="H461" s="296">
        <v>0</v>
      </c>
      <c r="I461" s="296">
        <v>0</v>
      </c>
      <c r="J461" s="296">
        <v>0</v>
      </c>
      <c r="K461" s="296">
        <v>0</v>
      </c>
    </row>
    <row r="462" spans="1:11" ht="12" customHeight="1" x14ac:dyDescent="0.2">
      <c r="A462" s="556"/>
      <c r="B462" s="556"/>
      <c r="C462" s="373" t="s">
        <v>406</v>
      </c>
      <c r="D462" s="296">
        <v>6423</v>
      </c>
      <c r="E462" s="296">
        <v>0</v>
      </c>
      <c r="F462" s="296">
        <v>3914</v>
      </c>
      <c r="G462" s="296">
        <v>2509</v>
      </c>
      <c r="H462" s="296">
        <v>0</v>
      </c>
      <c r="I462" s="296">
        <v>0</v>
      </c>
      <c r="J462" s="296">
        <v>0</v>
      </c>
      <c r="K462" s="296">
        <v>0</v>
      </c>
    </row>
    <row r="463" spans="1:11" ht="12" customHeight="1" x14ac:dyDescent="0.2">
      <c r="A463" s="556"/>
      <c r="B463" s="556"/>
      <c r="C463" s="373" t="s">
        <v>169</v>
      </c>
      <c r="D463" s="296">
        <v>317</v>
      </c>
      <c r="E463" s="296">
        <v>0</v>
      </c>
      <c r="F463" s="296">
        <v>226</v>
      </c>
      <c r="G463" s="296">
        <v>91</v>
      </c>
      <c r="H463" s="296">
        <v>0</v>
      </c>
      <c r="I463" s="296">
        <v>0</v>
      </c>
      <c r="J463" s="296">
        <v>0</v>
      </c>
      <c r="K463" s="296">
        <v>0</v>
      </c>
    </row>
    <row r="464" spans="1:11" ht="12" customHeight="1" x14ac:dyDescent="0.2">
      <c r="A464" s="556"/>
      <c r="B464" s="373" t="s">
        <v>407</v>
      </c>
      <c r="C464" s="373" t="s">
        <v>408</v>
      </c>
      <c r="D464" s="296">
        <v>21523</v>
      </c>
      <c r="E464" s="296">
        <v>0</v>
      </c>
      <c r="F464" s="296">
        <v>5659</v>
      </c>
      <c r="G464" s="296">
        <v>15864</v>
      </c>
      <c r="H464" s="296">
        <v>0</v>
      </c>
      <c r="I464" s="296">
        <v>0</v>
      </c>
      <c r="J464" s="296">
        <v>0</v>
      </c>
      <c r="K464" s="296">
        <v>0</v>
      </c>
    </row>
    <row r="465" spans="1:11" ht="12" customHeight="1" x14ac:dyDescent="0.2">
      <c r="A465" s="556"/>
      <c r="B465" s="373" t="s">
        <v>612</v>
      </c>
      <c r="C465" s="373" t="s">
        <v>613</v>
      </c>
      <c r="D465" s="296">
        <v>9844</v>
      </c>
      <c r="E465" s="296">
        <v>0</v>
      </c>
      <c r="F465" s="296">
        <v>1790</v>
      </c>
      <c r="G465" s="296">
        <v>8054</v>
      </c>
      <c r="H465" s="296">
        <v>0</v>
      </c>
      <c r="I465" s="296">
        <v>0</v>
      </c>
      <c r="J465" s="296">
        <v>0</v>
      </c>
      <c r="K465" s="296">
        <v>0</v>
      </c>
    </row>
    <row r="466" spans="1:11" ht="12" customHeight="1" x14ac:dyDescent="0.2">
      <c r="A466" s="556"/>
      <c r="B466" s="555" t="s">
        <v>614</v>
      </c>
      <c r="C466" s="373" t="s">
        <v>149</v>
      </c>
      <c r="D466" s="296">
        <v>7005</v>
      </c>
      <c r="E466" s="296">
        <v>0</v>
      </c>
      <c r="F466" s="296">
        <v>923</v>
      </c>
      <c r="G466" s="296">
        <v>6082</v>
      </c>
      <c r="H466" s="296">
        <v>0</v>
      </c>
      <c r="I466" s="296">
        <v>0</v>
      </c>
      <c r="J466" s="296">
        <v>0</v>
      </c>
      <c r="K466" s="296">
        <v>0</v>
      </c>
    </row>
    <row r="467" spans="1:11" ht="12" customHeight="1" x14ac:dyDescent="0.2">
      <c r="A467" s="556"/>
      <c r="B467" s="556"/>
      <c r="C467" s="373" t="s">
        <v>615</v>
      </c>
      <c r="D467" s="296">
        <v>6555</v>
      </c>
      <c r="E467" s="296">
        <v>0</v>
      </c>
      <c r="F467" s="296">
        <v>923</v>
      </c>
      <c r="G467" s="296">
        <v>5632</v>
      </c>
      <c r="H467" s="296">
        <v>0</v>
      </c>
      <c r="I467" s="296">
        <v>0</v>
      </c>
      <c r="J467" s="296">
        <v>0</v>
      </c>
      <c r="K467" s="296">
        <v>0</v>
      </c>
    </row>
    <row r="468" spans="1:11" ht="12" customHeight="1" x14ac:dyDescent="0.2">
      <c r="A468" s="556"/>
      <c r="B468" s="556"/>
      <c r="C468" s="373" t="s">
        <v>169</v>
      </c>
      <c r="D468" s="296">
        <v>450</v>
      </c>
      <c r="E468" s="296">
        <v>0</v>
      </c>
      <c r="F468" s="296">
        <v>0</v>
      </c>
      <c r="G468" s="296">
        <v>450</v>
      </c>
      <c r="H468" s="296">
        <v>0</v>
      </c>
      <c r="I468" s="296">
        <v>0</v>
      </c>
      <c r="J468" s="296">
        <v>0</v>
      </c>
      <c r="K468" s="296">
        <v>0</v>
      </c>
    </row>
    <row r="469" spans="1:11" ht="12" customHeight="1" x14ac:dyDescent="0.2">
      <c r="A469" s="556"/>
      <c r="B469" s="373" t="s">
        <v>616</v>
      </c>
      <c r="C469" s="373" t="s">
        <v>169</v>
      </c>
      <c r="D469" s="296">
        <v>181</v>
      </c>
      <c r="E469" s="296">
        <v>0</v>
      </c>
      <c r="F469" s="296">
        <v>115</v>
      </c>
      <c r="G469" s="296">
        <v>66</v>
      </c>
      <c r="H469" s="296">
        <v>0</v>
      </c>
      <c r="I469" s="296">
        <v>0</v>
      </c>
      <c r="J469" s="296">
        <v>0</v>
      </c>
      <c r="K469" s="296">
        <v>0</v>
      </c>
    </row>
    <row r="470" spans="1:11" ht="12" customHeight="1" x14ac:dyDescent="0.2">
      <c r="A470" s="556"/>
      <c r="B470" s="555" t="s">
        <v>409</v>
      </c>
      <c r="C470" s="373" t="s">
        <v>149</v>
      </c>
      <c r="D470" s="296">
        <v>76205</v>
      </c>
      <c r="E470" s="296">
        <v>0</v>
      </c>
      <c r="F470" s="296">
        <v>13726</v>
      </c>
      <c r="G470" s="296">
        <v>62479</v>
      </c>
      <c r="H470" s="296">
        <v>0</v>
      </c>
      <c r="I470" s="296">
        <v>0</v>
      </c>
      <c r="J470" s="296">
        <v>0</v>
      </c>
      <c r="K470" s="296">
        <v>0</v>
      </c>
    </row>
    <row r="471" spans="1:11" ht="12" customHeight="1" x14ac:dyDescent="0.2">
      <c r="A471" s="556"/>
      <c r="B471" s="556"/>
      <c r="C471" s="373" t="s">
        <v>617</v>
      </c>
      <c r="D471" s="296">
        <v>1402</v>
      </c>
      <c r="E471" s="296">
        <v>0</v>
      </c>
      <c r="F471" s="296">
        <v>11</v>
      </c>
      <c r="G471" s="296">
        <v>1391</v>
      </c>
      <c r="H471" s="296">
        <v>0</v>
      </c>
      <c r="I471" s="296">
        <v>0</v>
      </c>
      <c r="J471" s="296">
        <v>0</v>
      </c>
      <c r="K471" s="296">
        <v>0</v>
      </c>
    </row>
    <row r="472" spans="1:11" ht="12" customHeight="1" x14ac:dyDescent="0.2">
      <c r="A472" s="556"/>
      <c r="B472" s="556"/>
      <c r="C472" s="373" t="s">
        <v>618</v>
      </c>
      <c r="D472" s="296">
        <v>578</v>
      </c>
      <c r="E472" s="296">
        <v>0</v>
      </c>
      <c r="F472" s="296">
        <v>60</v>
      </c>
      <c r="G472" s="296">
        <v>518</v>
      </c>
      <c r="H472" s="296">
        <v>0</v>
      </c>
      <c r="I472" s="296">
        <v>0</v>
      </c>
      <c r="J472" s="296">
        <v>0</v>
      </c>
      <c r="K472" s="296">
        <v>0</v>
      </c>
    </row>
    <row r="473" spans="1:11" ht="12" customHeight="1" x14ac:dyDescent="0.2">
      <c r="A473" s="556"/>
      <c r="B473" s="556"/>
      <c r="C473" s="373" t="s">
        <v>411</v>
      </c>
      <c r="D473" s="296">
        <v>14798</v>
      </c>
      <c r="E473" s="296">
        <v>0</v>
      </c>
      <c r="F473" s="296">
        <v>2675</v>
      </c>
      <c r="G473" s="296">
        <v>12123</v>
      </c>
      <c r="H473" s="296">
        <v>0</v>
      </c>
      <c r="I473" s="296">
        <v>0</v>
      </c>
      <c r="J473" s="296">
        <v>0</v>
      </c>
      <c r="K473" s="296">
        <v>0</v>
      </c>
    </row>
    <row r="474" spans="1:11" ht="12" customHeight="1" x14ac:dyDescent="0.2">
      <c r="A474" s="556"/>
      <c r="B474" s="556"/>
      <c r="C474" s="373" t="s">
        <v>619</v>
      </c>
      <c r="D474" s="296">
        <v>2581</v>
      </c>
      <c r="E474" s="296">
        <v>0</v>
      </c>
      <c r="F474" s="296">
        <v>0</v>
      </c>
      <c r="G474" s="296">
        <v>2581</v>
      </c>
      <c r="H474" s="296">
        <v>0</v>
      </c>
      <c r="I474" s="296">
        <v>0</v>
      </c>
      <c r="J474" s="296">
        <v>0</v>
      </c>
      <c r="K474" s="296">
        <v>0</v>
      </c>
    </row>
    <row r="475" spans="1:11" ht="12" customHeight="1" x14ac:dyDescent="0.2">
      <c r="A475" s="556"/>
      <c r="B475" s="556"/>
      <c r="C475" s="373" t="s">
        <v>410</v>
      </c>
      <c r="D475" s="296">
        <v>56031</v>
      </c>
      <c r="E475" s="296">
        <v>0</v>
      </c>
      <c r="F475" s="296">
        <v>10978</v>
      </c>
      <c r="G475" s="296">
        <v>45053</v>
      </c>
      <c r="H475" s="296">
        <v>0</v>
      </c>
      <c r="I475" s="296">
        <v>0</v>
      </c>
      <c r="J475" s="296">
        <v>0</v>
      </c>
      <c r="K475" s="296">
        <v>0</v>
      </c>
    </row>
    <row r="476" spans="1:11" ht="12" customHeight="1" x14ac:dyDescent="0.2">
      <c r="A476" s="556"/>
      <c r="B476" s="556"/>
      <c r="C476" s="373" t="s">
        <v>169</v>
      </c>
      <c r="D476" s="296">
        <v>815</v>
      </c>
      <c r="E476" s="296">
        <v>0</v>
      </c>
      <c r="F476" s="296">
        <v>2</v>
      </c>
      <c r="G476" s="296">
        <v>813</v>
      </c>
      <c r="H476" s="296">
        <v>0</v>
      </c>
      <c r="I476" s="296">
        <v>0</v>
      </c>
      <c r="J476" s="296">
        <v>0</v>
      </c>
      <c r="K476" s="296">
        <v>0</v>
      </c>
    </row>
    <row r="477" spans="1:11" ht="12" customHeight="1" x14ac:dyDescent="0.2">
      <c r="A477" s="556"/>
      <c r="B477" s="373" t="s">
        <v>620</v>
      </c>
      <c r="C477" s="373" t="s">
        <v>169</v>
      </c>
      <c r="D477" s="296">
        <v>108</v>
      </c>
      <c r="E477" s="296">
        <v>0</v>
      </c>
      <c r="F477" s="296">
        <v>74</v>
      </c>
      <c r="G477" s="296">
        <v>34</v>
      </c>
      <c r="H477" s="296">
        <v>0</v>
      </c>
      <c r="I477" s="296">
        <v>0</v>
      </c>
      <c r="J477" s="296">
        <v>0</v>
      </c>
      <c r="K477" s="296">
        <v>0</v>
      </c>
    </row>
    <row r="478" spans="1:11" ht="12" customHeight="1" x14ac:dyDescent="0.2">
      <c r="A478" s="556"/>
      <c r="B478" s="555" t="s">
        <v>621</v>
      </c>
      <c r="C478" s="373" t="s">
        <v>149</v>
      </c>
      <c r="D478" s="296">
        <v>1242</v>
      </c>
      <c r="E478" s="296">
        <v>0</v>
      </c>
      <c r="F478" s="296">
        <v>707</v>
      </c>
      <c r="G478" s="296">
        <v>535</v>
      </c>
      <c r="H478" s="296">
        <v>0</v>
      </c>
      <c r="I478" s="296">
        <v>0</v>
      </c>
      <c r="J478" s="296">
        <v>0</v>
      </c>
      <c r="K478" s="296">
        <v>0</v>
      </c>
    </row>
    <row r="479" spans="1:11" ht="12" customHeight="1" x14ac:dyDescent="0.2">
      <c r="A479" s="556"/>
      <c r="B479" s="556"/>
      <c r="C479" s="373" t="s">
        <v>622</v>
      </c>
      <c r="D479" s="296">
        <v>1116</v>
      </c>
      <c r="E479" s="296">
        <v>0</v>
      </c>
      <c r="F479" s="296">
        <v>635</v>
      </c>
      <c r="G479" s="296">
        <v>481</v>
      </c>
      <c r="H479" s="296">
        <v>0</v>
      </c>
      <c r="I479" s="296">
        <v>0</v>
      </c>
      <c r="J479" s="296">
        <v>0</v>
      </c>
      <c r="K479" s="296">
        <v>0</v>
      </c>
    </row>
    <row r="480" spans="1:11" ht="12" customHeight="1" x14ac:dyDescent="0.2">
      <c r="A480" s="556"/>
      <c r="B480" s="556"/>
      <c r="C480" s="373" t="s">
        <v>169</v>
      </c>
      <c r="D480" s="296">
        <v>126</v>
      </c>
      <c r="E480" s="296">
        <v>0</v>
      </c>
      <c r="F480" s="296">
        <v>72</v>
      </c>
      <c r="G480" s="296">
        <v>54</v>
      </c>
      <c r="H480" s="296">
        <v>0</v>
      </c>
      <c r="I480" s="296">
        <v>0</v>
      </c>
      <c r="J480" s="296">
        <v>0</v>
      </c>
      <c r="K480" s="296">
        <v>0</v>
      </c>
    </row>
    <row r="481" spans="1:25" ht="12" customHeight="1" x14ac:dyDescent="0.2">
      <c r="A481" s="556"/>
      <c r="B481" s="555" t="s">
        <v>623</v>
      </c>
      <c r="C481" s="373" t="s">
        <v>149</v>
      </c>
      <c r="D481" s="296">
        <v>10567</v>
      </c>
      <c r="E481" s="296">
        <v>0</v>
      </c>
      <c r="F481" s="296">
        <v>2849</v>
      </c>
      <c r="G481" s="296">
        <v>7718</v>
      </c>
      <c r="H481" s="296">
        <v>0</v>
      </c>
      <c r="I481" s="296">
        <v>0</v>
      </c>
      <c r="J481" s="296">
        <v>0</v>
      </c>
      <c r="K481" s="296">
        <v>0</v>
      </c>
    </row>
    <row r="482" spans="1:25" ht="12" customHeight="1" x14ac:dyDescent="0.2">
      <c r="A482" s="556"/>
      <c r="B482" s="556"/>
      <c r="C482" s="373" t="s">
        <v>624</v>
      </c>
      <c r="D482" s="296">
        <v>5408</v>
      </c>
      <c r="E482" s="296">
        <v>0</v>
      </c>
      <c r="F482" s="296">
        <v>1342</v>
      </c>
      <c r="G482" s="296">
        <v>4066</v>
      </c>
      <c r="H482" s="296">
        <v>0</v>
      </c>
      <c r="I482" s="296">
        <v>0</v>
      </c>
      <c r="J482" s="296">
        <v>0</v>
      </c>
      <c r="K482" s="296">
        <v>0</v>
      </c>
    </row>
    <row r="483" spans="1:25" ht="12" customHeight="1" x14ac:dyDescent="0.2">
      <c r="A483" s="556"/>
      <c r="B483" s="556"/>
      <c r="C483" s="373" t="s">
        <v>625</v>
      </c>
      <c r="D483" s="296">
        <v>5096</v>
      </c>
      <c r="E483" s="296">
        <v>0</v>
      </c>
      <c r="F483" s="296">
        <v>1507</v>
      </c>
      <c r="G483" s="296">
        <v>3589</v>
      </c>
      <c r="H483" s="296">
        <v>0</v>
      </c>
      <c r="I483" s="296">
        <v>0</v>
      </c>
      <c r="J483" s="296">
        <v>0</v>
      </c>
      <c r="K483" s="296">
        <v>0</v>
      </c>
    </row>
    <row r="484" spans="1:25" ht="12" customHeight="1" x14ac:dyDescent="0.2">
      <c r="A484" s="556"/>
      <c r="B484" s="556"/>
      <c r="C484" s="373" t="s">
        <v>169</v>
      </c>
      <c r="D484" s="296">
        <v>63</v>
      </c>
      <c r="E484" s="296">
        <v>0</v>
      </c>
      <c r="F484" s="296">
        <v>0</v>
      </c>
      <c r="G484" s="296">
        <v>63</v>
      </c>
      <c r="H484" s="296">
        <v>0</v>
      </c>
      <c r="I484" s="296">
        <v>0</v>
      </c>
      <c r="J484" s="296">
        <v>0</v>
      </c>
      <c r="K484" s="296">
        <v>0</v>
      </c>
    </row>
    <row r="485" spans="1:25" ht="12" customHeight="1" x14ac:dyDescent="0.2">
      <c r="A485" s="556"/>
      <c r="B485" s="373" t="s">
        <v>626</v>
      </c>
      <c r="C485" s="373" t="s">
        <v>169</v>
      </c>
      <c r="D485" s="296">
        <v>4</v>
      </c>
      <c r="E485" s="296">
        <v>0</v>
      </c>
      <c r="F485" s="296">
        <v>1</v>
      </c>
      <c r="G485" s="296">
        <v>3</v>
      </c>
      <c r="H485" s="296">
        <v>0</v>
      </c>
      <c r="I485" s="296">
        <v>0</v>
      </c>
      <c r="J485" s="296">
        <v>0</v>
      </c>
      <c r="K485" s="296">
        <v>0</v>
      </c>
    </row>
    <row r="486" spans="1:25" s="101" customFormat="1" ht="12" customHeight="1" x14ac:dyDescent="0.2">
      <c r="A486" s="536" t="s">
        <v>26</v>
      </c>
      <c r="B486" s="538"/>
      <c r="C486" s="538"/>
      <c r="D486" s="538"/>
      <c r="E486" s="538"/>
      <c r="F486" s="538"/>
      <c r="G486" s="538"/>
      <c r="H486" s="538"/>
      <c r="I486" s="538"/>
      <c r="J486" s="538"/>
      <c r="K486" s="348"/>
      <c r="M486" s="398"/>
      <c r="N486" s="398"/>
      <c r="O486" s="398"/>
      <c r="P486" s="398"/>
      <c r="Q486" s="398"/>
      <c r="R486" s="398"/>
      <c r="S486" s="398"/>
      <c r="T486" s="398"/>
      <c r="U486" s="398"/>
      <c r="V486" s="398"/>
      <c r="W486" s="398"/>
      <c r="X486" s="398"/>
      <c r="Y486" s="398"/>
    </row>
    <row r="487" spans="1:25" s="101" customFormat="1" ht="12" customHeight="1" x14ac:dyDescent="0.2">
      <c r="A487" s="166"/>
      <c r="B487" s="180" t="s">
        <v>18</v>
      </c>
      <c r="C487" s="253"/>
      <c r="D487" s="299">
        <v>28262</v>
      </c>
      <c r="E487" s="299">
        <v>0</v>
      </c>
      <c r="F487" s="299">
        <v>3833</v>
      </c>
      <c r="G487" s="299">
        <v>24429</v>
      </c>
      <c r="H487" s="299">
        <v>0</v>
      </c>
      <c r="I487" s="299">
        <v>0</v>
      </c>
      <c r="J487" s="299">
        <v>0</v>
      </c>
      <c r="K487" s="299">
        <v>0</v>
      </c>
      <c r="M487" s="389"/>
      <c r="N487" s="397"/>
      <c r="O487" s="398"/>
      <c r="P487" s="392"/>
      <c r="Q487" s="392"/>
      <c r="R487" s="392"/>
      <c r="S487" s="392"/>
      <c r="T487" s="392"/>
      <c r="U487" s="392"/>
      <c r="V487" s="392"/>
      <c r="W487" s="392"/>
      <c r="X487" s="395"/>
      <c r="Y487" s="395"/>
    </row>
    <row r="488" spans="1:25" ht="12" customHeight="1" x14ac:dyDescent="0.2">
      <c r="A488" s="556"/>
      <c r="B488" s="555" t="s">
        <v>627</v>
      </c>
      <c r="C488" s="373" t="s">
        <v>149</v>
      </c>
      <c r="D488" s="296">
        <v>21903</v>
      </c>
      <c r="E488" s="296">
        <v>0</v>
      </c>
      <c r="F488" s="296">
        <v>3095</v>
      </c>
      <c r="G488" s="296">
        <v>18808</v>
      </c>
      <c r="H488" s="296">
        <v>0</v>
      </c>
      <c r="I488" s="296">
        <v>0</v>
      </c>
      <c r="J488" s="296">
        <v>0</v>
      </c>
      <c r="K488" s="296">
        <v>0</v>
      </c>
    </row>
    <row r="489" spans="1:25" ht="12" customHeight="1" x14ac:dyDescent="0.2">
      <c r="A489" s="556"/>
      <c r="B489" s="556"/>
      <c r="C489" s="373" t="s">
        <v>628</v>
      </c>
      <c r="D489" s="296">
        <v>906</v>
      </c>
      <c r="E489" s="296">
        <v>0</v>
      </c>
      <c r="F489" s="296">
        <v>91</v>
      </c>
      <c r="G489" s="296">
        <v>815</v>
      </c>
      <c r="H489" s="296">
        <v>0</v>
      </c>
      <c r="I489" s="296">
        <v>0</v>
      </c>
      <c r="J489" s="296">
        <v>0</v>
      </c>
      <c r="K489" s="296">
        <v>0</v>
      </c>
    </row>
    <row r="490" spans="1:25" ht="12" customHeight="1" x14ac:dyDescent="0.2">
      <c r="A490" s="556"/>
      <c r="B490" s="556"/>
      <c r="C490" s="373" t="s">
        <v>629</v>
      </c>
      <c r="D490" s="296">
        <v>3682</v>
      </c>
      <c r="E490" s="296">
        <v>0</v>
      </c>
      <c r="F490" s="296">
        <v>596</v>
      </c>
      <c r="G490" s="296">
        <v>3086</v>
      </c>
      <c r="H490" s="296">
        <v>0</v>
      </c>
      <c r="I490" s="296">
        <v>0</v>
      </c>
      <c r="J490" s="296">
        <v>0</v>
      </c>
      <c r="K490" s="296">
        <v>0</v>
      </c>
    </row>
    <row r="491" spans="1:25" ht="12" customHeight="1" x14ac:dyDescent="0.2">
      <c r="A491" s="556"/>
      <c r="B491" s="556"/>
      <c r="C491" s="373" t="s">
        <v>630</v>
      </c>
      <c r="D491" s="296">
        <v>591</v>
      </c>
      <c r="E491" s="296">
        <v>0</v>
      </c>
      <c r="F491" s="296">
        <v>0</v>
      </c>
      <c r="G491" s="296">
        <v>591</v>
      </c>
      <c r="H491" s="296">
        <v>0</v>
      </c>
      <c r="I491" s="296">
        <v>0</v>
      </c>
      <c r="J491" s="296">
        <v>0</v>
      </c>
      <c r="K491" s="296">
        <v>0</v>
      </c>
    </row>
    <row r="492" spans="1:25" ht="12" customHeight="1" x14ac:dyDescent="0.2">
      <c r="A492" s="556"/>
      <c r="B492" s="556"/>
      <c r="C492" s="373" t="s">
        <v>631</v>
      </c>
      <c r="D492" s="296">
        <v>5309</v>
      </c>
      <c r="E492" s="296">
        <v>0</v>
      </c>
      <c r="F492" s="296">
        <v>879</v>
      </c>
      <c r="G492" s="296">
        <v>4430</v>
      </c>
      <c r="H492" s="296">
        <v>0</v>
      </c>
      <c r="I492" s="296">
        <v>0</v>
      </c>
      <c r="J492" s="296">
        <v>0</v>
      </c>
      <c r="K492" s="296">
        <v>0</v>
      </c>
    </row>
    <row r="493" spans="1:25" ht="12" customHeight="1" x14ac:dyDescent="0.2">
      <c r="A493" s="556"/>
      <c r="B493" s="556"/>
      <c r="C493" s="373" t="s">
        <v>632</v>
      </c>
      <c r="D493" s="296">
        <v>3004</v>
      </c>
      <c r="E493" s="296">
        <v>0</v>
      </c>
      <c r="F493" s="296">
        <v>345</v>
      </c>
      <c r="G493" s="296">
        <v>2659</v>
      </c>
      <c r="H493" s="296">
        <v>0</v>
      </c>
      <c r="I493" s="296">
        <v>0</v>
      </c>
      <c r="J493" s="296">
        <v>0</v>
      </c>
      <c r="K493" s="296">
        <v>0</v>
      </c>
    </row>
    <row r="494" spans="1:25" ht="12" customHeight="1" x14ac:dyDescent="0.2">
      <c r="A494" s="556"/>
      <c r="B494" s="556"/>
      <c r="C494" s="373" t="s">
        <v>633</v>
      </c>
      <c r="D494" s="296">
        <v>8204</v>
      </c>
      <c r="E494" s="296">
        <v>0</v>
      </c>
      <c r="F494" s="296">
        <v>1178</v>
      </c>
      <c r="G494" s="296">
        <v>7026</v>
      </c>
      <c r="H494" s="296">
        <v>0</v>
      </c>
      <c r="I494" s="296">
        <v>0</v>
      </c>
      <c r="J494" s="296">
        <v>0</v>
      </c>
      <c r="K494" s="296">
        <v>0</v>
      </c>
    </row>
    <row r="495" spans="1:25" ht="12" customHeight="1" x14ac:dyDescent="0.2">
      <c r="A495" s="556"/>
      <c r="B495" s="556"/>
      <c r="C495" s="373" t="s">
        <v>169</v>
      </c>
      <c r="D495" s="296">
        <v>207</v>
      </c>
      <c r="E495" s="296">
        <v>0</v>
      </c>
      <c r="F495" s="296">
        <v>6</v>
      </c>
      <c r="G495" s="296">
        <v>201</v>
      </c>
      <c r="H495" s="296">
        <v>0</v>
      </c>
      <c r="I495" s="296">
        <v>0</v>
      </c>
      <c r="J495" s="296">
        <v>0</v>
      </c>
      <c r="K495" s="296">
        <v>0</v>
      </c>
    </row>
    <row r="496" spans="1:25" ht="12" customHeight="1" x14ac:dyDescent="0.2">
      <c r="A496" s="556"/>
      <c r="B496" s="373" t="s">
        <v>634</v>
      </c>
      <c r="C496" s="373" t="s">
        <v>169</v>
      </c>
      <c r="D496" s="296">
        <v>37</v>
      </c>
      <c r="E496" s="296">
        <v>0</v>
      </c>
      <c r="F496" s="296">
        <v>0</v>
      </c>
      <c r="G496" s="296">
        <v>37</v>
      </c>
      <c r="H496" s="296">
        <v>0</v>
      </c>
      <c r="I496" s="296">
        <v>0</v>
      </c>
      <c r="J496" s="296">
        <v>0</v>
      </c>
      <c r="K496" s="296">
        <v>0</v>
      </c>
    </row>
    <row r="497" spans="1:25" ht="12" customHeight="1" x14ac:dyDescent="0.2">
      <c r="A497" s="556"/>
      <c r="B497" s="373" t="s">
        <v>635</v>
      </c>
      <c r="C497" s="373" t="s">
        <v>169</v>
      </c>
      <c r="D497" s="296">
        <v>319</v>
      </c>
      <c r="E497" s="296">
        <v>0</v>
      </c>
      <c r="F497" s="296">
        <v>222</v>
      </c>
      <c r="G497" s="296">
        <v>97</v>
      </c>
      <c r="H497" s="296">
        <v>0</v>
      </c>
      <c r="I497" s="296">
        <v>0</v>
      </c>
      <c r="J497" s="296">
        <v>0</v>
      </c>
      <c r="K497" s="296">
        <v>0</v>
      </c>
    </row>
    <row r="498" spans="1:25" ht="12" customHeight="1" x14ac:dyDescent="0.2">
      <c r="A498" s="556"/>
      <c r="B498" s="373" t="s">
        <v>636</v>
      </c>
      <c r="C498" s="373" t="s">
        <v>169</v>
      </c>
      <c r="D498" s="296">
        <v>108</v>
      </c>
      <c r="E498" s="296">
        <v>0</v>
      </c>
      <c r="F498" s="296">
        <v>0</v>
      </c>
      <c r="G498" s="296">
        <v>108</v>
      </c>
      <c r="H498" s="296">
        <v>0</v>
      </c>
      <c r="I498" s="296">
        <v>0</v>
      </c>
      <c r="J498" s="296">
        <v>0</v>
      </c>
      <c r="K498" s="296">
        <v>0</v>
      </c>
    </row>
    <row r="499" spans="1:25" ht="12" customHeight="1" x14ac:dyDescent="0.2">
      <c r="A499" s="556"/>
      <c r="B499" s="373" t="s">
        <v>637</v>
      </c>
      <c r="C499" s="373" t="s">
        <v>169</v>
      </c>
      <c r="D499" s="296">
        <v>75</v>
      </c>
      <c r="E499" s="296">
        <v>0</v>
      </c>
      <c r="F499" s="296">
        <v>0</v>
      </c>
      <c r="G499" s="296">
        <v>75</v>
      </c>
      <c r="H499" s="296">
        <v>0</v>
      </c>
      <c r="I499" s="296">
        <v>0</v>
      </c>
      <c r="J499" s="296">
        <v>0</v>
      </c>
      <c r="K499" s="296">
        <v>0</v>
      </c>
    </row>
    <row r="500" spans="1:25" ht="12" customHeight="1" x14ac:dyDescent="0.2">
      <c r="A500" s="556"/>
      <c r="B500" s="555" t="s">
        <v>638</v>
      </c>
      <c r="C500" s="373" t="s">
        <v>149</v>
      </c>
      <c r="D500" s="296">
        <v>5803</v>
      </c>
      <c r="E500" s="296">
        <v>0</v>
      </c>
      <c r="F500" s="296">
        <v>516</v>
      </c>
      <c r="G500" s="296">
        <v>5287</v>
      </c>
      <c r="H500" s="296">
        <v>0</v>
      </c>
      <c r="I500" s="296">
        <v>0</v>
      </c>
      <c r="J500" s="296">
        <v>0</v>
      </c>
      <c r="K500" s="296">
        <v>0</v>
      </c>
    </row>
    <row r="501" spans="1:25" ht="12" customHeight="1" x14ac:dyDescent="0.2">
      <c r="A501" s="556"/>
      <c r="B501" s="556"/>
      <c r="C501" s="373" t="s">
        <v>639</v>
      </c>
      <c r="D501" s="296">
        <v>5212</v>
      </c>
      <c r="E501" s="296">
        <v>0</v>
      </c>
      <c r="F501" s="296">
        <v>474</v>
      </c>
      <c r="G501" s="296">
        <v>4738</v>
      </c>
      <c r="H501" s="296">
        <v>0</v>
      </c>
      <c r="I501" s="296">
        <v>0</v>
      </c>
      <c r="J501" s="296">
        <v>0</v>
      </c>
      <c r="K501" s="296">
        <v>0</v>
      </c>
    </row>
    <row r="502" spans="1:25" ht="12" customHeight="1" x14ac:dyDescent="0.2">
      <c r="A502" s="556"/>
      <c r="B502" s="556"/>
      <c r="C502" s="373" t="s">
        <v>640</v>
      </c>
      <c r="D502" s="296">
        <v>590</v>
      </c>
      <c r="E502" s="296">
        <v>0</v>
      </c>
      <c r="F502" s="296">
        <v>42</v>
      </c>
      <c r="G502" s="296">
        <v>548</v>
      </c>
      <c r="H502" s="296">
        <v>0</v>
      </c>
      <c r="I502" s="296">
        <v>0</v>
      </c>
      <c r="J502" s="296">
        <v>0</v>
      </c>
      <c r="K502" s="296">
        <v>0</v>
      </c>
    </row>
    <row r="503" spans="1:25" ht="12" customHeight="1" x14ac:dyDescent="0.2">
      <c r="A503" s="556"/>
      <c r="B503" s="556"/>
      <c r="C503" s="373" t="s">
        <v>169</v>
      </c>
      <c r="D503" s="296">
        <v>1</v>
      </c>
      <c r="E503" s="296">
        <v>0</v>
      </c>
      <c r="F503" s="296">
        <v>0</v>
      </c>
      <c r="G503" s="296">
        <v>1</v>
      </c>
      <c r="H503" s="296">
        <v>0</v>
      </c>
      <c r="I503" s="296">
        <v>0</v>
      </c>
      <c r="J503" s="296">
        <v>0</v>
      </c>
      <c r="K503" s="296">
        <v>0</v>
      </c>
    </row>
    <row r="504" spans="1:25" ht="12" customHeight="1" x14ac:dyDescent="0.2">
      <c r="A504" s="556"/>
      <c r="B504" s="373" t="s">
        <v>641</v>
      </c>
      <c r="C504" s="373" t="s">
        <v>169</v>
      </c>
      <c r="D504" s="296">
        <v>2</v>
      </c>
      <c r="E504" s="296">
        <v>0</v>
      </c>
      <c r="F504" s="296">
        <v>0</v>
      </c>
      <c r="G504" s="296">
        <v>2</v>
      </c>
      <c r="H504" s="296">
        <v>0</v>
      </c>
      <c r="I504" s="296">
        <v>0</v>
      </c>
      <c r="J504" s="296">
        <v>0</v>
      </c>
      <c r="K504" s="296">
        <v>0</v>
      </c>
    </row>
    <row r="505" spans="1:25" ht="12" customHeight="1" x14ac:dyDescent="0.2">
      <c r="A505" s="556"/>
      <c r="B505" s="373" t="s">
        <v>642</v>
      </c>
      <c r="C505" s="373" t="s">
        <v>169</v>
      </c>
      <c r="D505" s="296">
        <v>13</v>
      </c>
      <c r="E505" s="296">
        <v>0</v>
      </c>
      <c r="F505" s="296">
        <v>0</v>
      </c>
      <c r="G505" s="296">
        <v>13</v>
      </c>
      <c r="H505" s="296">
        <v>0</v>
      </c>
      <c r="I505" s="296">
        <v>0</v>
      </c>
      <c r="J505" s="296">
        <v>0</v>
      </c>
      <c r="K505" s="296">
        <v>0</v>
      </c>
    </row>
    <row r="506" spans="1:25" ht="12" customHeight="1" x14ac:dyDescent="0.2">
      <c r="A506" s="556"/>
      <c r="B506" s="373" t="s">
        <v>643</v>
      </c>
      <c r="C506" s="373" t="s">
        <v>169</v>
      </c>
      <c r="D506" s="296">
        <v>2</v>
      </c>
      <c r="E506" s="296">
        <v>0</v>
      </c>
      <c r="F506" s="296">
        <v>0</v>
      </c>
      <c r="G506" s="296">
        <v>2</v>
      </c>
      <c r="H506" s="296">
        <v>0</v>
      </c>
      <c r="I506" s="296">
        <v>0</v>
      </c>
      <c r="J506" s="296">
        <v>0</v>
      </c>
      <c r="K506" s="296">
        <v>0</v>
      </c>
    </row>
    <row r="507" spans="1:25" s="100" customFormat="1" ht="12" customHeight="1" x14ac:dyDescent="0.2">
      <c r="A507" s="536" t="s">
        <v>27</v>
      </c>
      <c r="B507" s="536"/>
      <c r="C507" s="536"/>
      <c r="D507" s="536"/>
      <c r="E507" s="536"/>
      <c r="F507" s="536"/>
      <c r="G507" s="536"/>
      <c r="H507" s="536"/>
      <c r="I507" s="536"/>
      <c r="J507" s="536"/>
      <c r="K507" s="348"/>
      <c r="M507" s="396"/>
      <c r="N507" s="396"/>
      <c r="O507" s="396"/>
      <c r="P507" s="396"/>
      <c r="Q507" s="396"/>
      <c r="R507" s="396"/>
      <c r="S507" s="396"/>
      <c r="T507" s="396"/>
      <c r="U507" s="396"/>
      <c r="V507" s="396"/>
      <c r="W507" s="396"/>
      <c r="X507" s="396"/>
      <c r="Y507" s="396"/>
    </row>
    <row r="508" spans="1:25" s="101" customFormat="1" ht="12" customHeight="1" x14ac:dyDescent="0.2">
      <c r="A508" s="166"/>
      <c r="B508" s="180" t="s">
        <v>18</v>
      </c>
      <c r="C508" s="253"/>
      <c r="D508" s="299">
        <v>322006</v>
      </c>
      <c r="E508" s="299">
        <v>329</v>
      </c>
      <c r="F508" s="299">
        <v>99333</v>
      </c>
      <c r="G508" s="299">
        <v>222344</v>
      </c>
      <c r="H508" s="299">
        <v>0</v>
      </c>
      <c r="I508" s="299">
        <v>0</v>
      </c>
      <c r="J508" s="299">
        <v>0</v>
      </c>
      <c r="K508" s="299">
        <v>0</v>
      </c>
      <c r="M508" s="389"/>
      <c r="N508" s="397"/>
      <c r="O508" s="398"/>
      <c r="P508" s="392"/>
      <c r="Q508" s="392"/>
      <c r="R508" s="392"/>
      <c r="S508" s="392"/>
      <c r="T508" s="392"/>
      <c r="U508" s="392"/>
      <c r="V508" s="392"/>
      <c r="W508" s="392"/>
      <c r="X508" s="395"/>
      <c r="Y508" s="395"/>
    </row>
    <row r="509" spans="1:25" ht="12" customHeight="1" x14ac:dyDescent="0.2">
      <c r="A509" s="556"/>
      <c r="B509" s="555" t="s">
        <v>412</v>
      </c>
      <c r="C509" s="373" t="s">
        <v>149</v>
      </c>
      <c r="D509" s="296">
        <v>37164</v>
      </c>
      <c r="E509" s="296">
        <v>329</v>
      </c>
      <c r="F509" s="296">
        <v>16097</v>
      </c>
      <c r="G509" s="296">
        <v>20738</v>
      </c>
      <c r="H509" s="296">
        <v>0</v>
      </c>
      <c r="I509" s="296">
        <v>0</v>
      </c>
      <c r="J509" s="296">
        <v>0</v>
      </c>
      <c r="K509" s="296">
        <v>0</v>
      </c>
    </row>
    <row r="510" spans="1:25" ht="12" customHeight="1" x14ac:dyDescent="0.2">
      <c r="A510" s="556"/>
      <c r="B510" s="556"/>
      <c r="C510" s="373" t="s">
        <v>644</v>
      </c>
      <c r="D510" s="296">
        <v>1720</v>
      </c>
      <c r="E510" s="296">
        <v>0</v>
      </c>
      <c r="F510" s="296">
        <v>362</v>
      </c>
      <c r="G510" s="296">
        <v>1358</v>
      </c>
      <c r="H510" s="296">
        <v>0</v>
      </c>
      <c r="I510" s="296">
        <v>0</v>
      </c>
      <c r="J510" s="296">
        <v>0</v>
      </c>
      <c r="K510" s="296">
        <v>0</v>
      </c>
    </row>
    <row r="511" spans="1:25" ht="12" customHeight="1" x14ac:dyDescent="0.2">
      <c r="A511" s="556"/>
      <c r="B511" s="556"/>
      <c r="C511" s="373" t="s">
        <v>645</v>
      </c>
      <c r="D511" s="296">
        <v>733</v>
      </c>
      <c r="E511" s="296">
        <v>0</v>
      </c>
      <c r="F511" s="296">
        <v>51</v>
      </c>
      <c r="G511" s="296">
        <v>682</v>
      </c>
      <c r="H511" s="296">
        <v>0</v>
      </c>
      <c r="I511" s="296">
        <v>0</v>
      </c>
      <c r="J511" s="296">
        <v>0</v>
      </c>
      <c r="K511" s="296">
        <v>0</v>
      </c>
    </row>
    <row r="512" spans="1:25" ht="12" customHeight="1" x14ac:dyDescent="0.2">
      <c r="A512" s="556"/>
      <c r="B512" s="556"/>
      <c r="C512" s="373" t="s">
        <v>646</v>
      </c>
      <c r="D512" s="296">
        <v>822</v>
      </c>
      <c r="E512" s="296">
        <v>0</v>
      </c>
      <c r="F512" s="296">
        <v>19</v>
      </c>
      <c r="G512" s="296">
        <v>803</v>
      </c>
      <c r="H512" s="296">
        <v>0</v>
      </c>
      <c r="I512" s="296">
        <v>0</v>
      </c>
      <c r="J512" s="296">
        <v>0</v>
      </c>
      <c r="K512" s="296">
        <v>0</v>
      </c>
    </row>
    <row r="513" spans="1:11" ht="12" customHeight="1" x14ac:dyDescent="0.2">
      <c r="A513" s="556"/>
      <c r="B513" s="556"/>
      <c r="C513" s="373" t="s">
        <v>413</v>
      </c>
      <c r="D513" s="296">
        <v>16627</v>
      </c>
      <c r="E513" s="296">
        <v>329</v>
      </c>
      <c r="F513" s="296">
        <v>13037</v>
      </c>
      <c r="G513" s="296">
        <v>3261</v>
      </c>
      <c r="H513" s="296">
        <v>0</v>
      </c>
      <c r="I513" s="296">
        <v>0</v>
      </c>
      <c r="J513" s="296">
        <v>0</v>
      </c>
      <c r="K513" s="296">
        <v>0</v>
      </c>
    </row>
    <row r="514" spans="1:11" ht="12" customHeight="1" x14ac:dyDescent="0.2">
      <c r="A514" s="556"/>
      <c r="B514" s="556"/>
      <c r="C514" s="373" t="s">
        <v>647</v>
      </c>
      <c r="D514" s="296">
        <v>1477</v>
      </c>
      <c r="E514" s="296">
        <v>0</v>
      </c>
      <c r="F514" s="296">
        <v>240</v>
      </c>
      <c r="G514" s="296">
        <v>1237</v>
      </c>
      <c r="H514" s="296">
        <v>0</v>
      </c>
      <c r="I514" s="296">
        <v>0</v>
      </c>
      <c r="J514" s="296">
        <v>0</v>
      </c>
      <c r="K514" s="296">
        <v>0</v>
      </c>
    </row>
    <row r="515" spans="1:11" ht="12" customHeight="1" x14ac:dyDescent="0.2">
      <c r="A515" s="556"/>
      <c r="B515" s="556"/>
      <c r="C515" s="373" t="s">
        <v>648</v>
      </c>
      <c r="D515" s="296">
        <v>601</v>
      </c>
      <c r="E515" s="296">
        <v>0</v>
      </c>
      <c r="F515" s="296">
        <v>33</v>
      </c>
      <c r="G515" s="296">
        <v>568</v>
      </c>
      <c r="H515" s="296">
        <v>0</v>
      </c>
      <c r="I515" s="296">
        <v>0</v>
      </c>
      <c r="J515" s="296">
        <v>0</v>
      </c>
      <c r="K515" s="296">
        <v>0</v>
      </c>
    </row>
    <row r="516" spans="1:11" ht="12" customHeight="1" x14ac:dyDescent="0.2">
      <c r="A516" s="556"/>
      <c r="B516" s="556"/>
      <c r="C516" s="373" t="s">
        <v>415</v>
      </c>
      <c r="D516" s="296">
        <v>8524</v>
      </c>
      <c r="E516" s="296">
        <v>0</v>
      </c>
      <c r="F516" s="296">
        <v>1598</v>
      </c>
      <c r="G516" s="296">
        <v>6926</v>
      </c>
      <c r="H516" s="296">
        <v>0</v>
      </c>
      <c r="I516" s="296">
        <v>0</v>
      </c>
      <c r="J516" s="296">
        <v>0</v>
      </c>
      <c r="K516" s="296">
        <v>0</v>
      </c>
    </row>
    <row r="517" spans="1:11" ht="12" customHeight="1" x14ac:dyDescent="0.2">
      <c r="A517" s="556"/>
      <c r="B517" s="556"/>
      <c r="C517" s="373" t="s">
        <v>414</v>
      </c>
      <c r="D517" s="296">
        <v>3862</v>
      </c>
      <c r="E517" s="296">
        <v>0</v>
      </c>
      <c r="F517" s="296">
        <v>757</v>
      </c>
      <c r="G517" s="296">
        <v>3105</v>
      </c>
      <c r="H517" s="296">
        <v>0</v>
      </c>
      <c r="I517" s="296">
        <v>0</v>
      </c>
      <c r="J517" s="296">
        <v>0</v>
      </c>
      <c r="K517" s="296">
        <v>0</v>
      </c>
    </row>
    <row r="518" spans="1:11" ht="12" customHeight="1" x14ac:dyDescent="0.2">
      <c r="A518" s="556"/>
      <c r="B518" s="556"/>
      <c r="C518" s="373" t="s">
        <v>649</v>
      </c>
      <c r="D518" s="296">
        <v>779</v>
      </c>
      <c r="E518" s="296">
        <v>0</v>
      </c>
      <c r="F518" s="296">
        <v>0</v>
      </c>
      <c r="G518" s="296">
        <v>779</v>
      </c>
      <c r="H518" s="296">
        <v>0</v>
      </c>
      <c r="I518" s="296">
        <v>0</v>
      </c>
      <c r="J518" s="296">
        <v>0</v>
      </c>
      <c r="K518" s="296">
        <v>0</v>
      </c>
    </row>
    <row r="519" spans="1:11" ht="12" customHeight="1" x14ac:dyDescent="0.2">
      <c r="A519" s="556"/>
      <c r="B519" s="556"/>
      <c r="C519" s="373" t="s">
        <v>169</v>
      </c>
      <c r="D519" s="296">
        <v>2019</v>
      </c>
      <c r="E519" s="296">
        <v>0</v>
      </c>
      <c r="F519" s="296">
        <v>0</v>
      </c>
      <c r="G519" s="296">
        <v>2019</v>
      </c>
      <c r="H519" s="296">
        <v>0</v>
      </c>
      <c r="I519" s="296">
        <v>0</v>
      </c>
      <c r="J519" s="296">
        <v>0</v>
      </c>
      <c r="K519" s="296">
        <v>0</v>
      </c>
    </row>
    <row r="520" spans="1:11" ht="12" customHeight="1" x14ac:dyDescent="0.2">
      <c r="A520" s="556"/>
      <c r="B520" s="555" t="s">
        <v>416</v>
      </c>
      <c r="C520" s="373" t="s">
        <v>149</v>
      </c>
      <c r="D520" s="296">
        <v>20479</v>
      </c>
      <c r="E520" s="296">
        <v>0</v>
      </c>
      <c r="F520" s="296">
        <v>5716</v>
      </c>
      <c r="G520" s="296">
        <v>14763</v>
      </c>
      <c r="H520" s="296">
        <v>0</v>
      </c>
      <c r="I520" s="296">
        <v>0</v>
      </c>
      <c r="J520" s="296">
        <v>0</v>
      </c>
      <c r="K520" s="296">
        <v>0</v>
      </c>
    </row>
    <row r="521" spans="1:11" ht="12" customHeight="1" x14ac:dyDescent="0.2">
      <c r="A521" s="556"/>
      <c r="B521" s="556"/>
      <c r="C521" s="373" t="s">
        <v>417</v>
      </c>
      <c r="D521" s="296">
        <v>9794</v>
      </c>
      <c r="E521" s="296">
        <v>0</v>
      </c>
      <c r="F521" s="296">
        <v>1863</v>
      </c>
      <c r="G521" s="296">
        <v>7931</v>
      </c>
      <c r="H521" s="296">
        <v>0</v>
      </c>
      <c r="I521" s="296">
        <v>0</v>
      </c>
      <c r="J521" s="296">
        <v>0</v>
      </c>
      <c r="K521" s="296">
        <v>0</v>
      </c>
    </row>
    <row r="522" spans="1:11" ht="12" customHeight="1" x14ac:dyDescent="0.2">
      <c r="A522" s="556"/>
      <c r="B522" s="556"/>
      <c r="C522" s="373" t="s">
        <v>650</v>
      </c>
      <c r="D522" s="296">
        <v>10469</v>
      </c>
      <c r="E522" s="296">
        <v>0</v>
      </c>
      <c r="F522" s="296">
        <v>3850</v>
      </c>
      <c r="G522" s="296">
        <v>6619</v>
      </c>
      <c r="H522" s="296">
        <v>0</v>
      </c>
      <c r="I522" s="296">
        <v>0</v>
      </c>
      <c r="J522" s="296">
        <v>0</v>
      </c>
      <c r="K522" s="296">
        <v>0</v>
      </c>
    </row>
    <row r="523" spans="1:11" ht="12" customHeight="1" x14ac:dyDescent="0.2">
      <c r="A523" s="556"/>
      <c r="B523" s="556"/>
      <c r="C523" s="373" t="s">
        <v>169</v>
      </c>
      <c r="D523" s="296">
        <v>216</v>
      </c>
      <c r="E523" s="296">
        <v>0</v>
      </c>
      <c r="F523" s="296">
        <v>3</v>
      </c>
      <c r="G523" s="296">
        <v>213</v>
      </c>
      <c r="H523" s="296">
        <v>0</v>
      </c>
      <c r="I523" s="296">
        <v>0</v>
      </c>
      <c r="J523" s="296">
        <v>0</v>
      </c>
      <c r="K523" s="296">
        <v>0</v>
      </c>
    </row>
    <row r="524" spans="1:11" ht="12" customHeight="1" x14ac:dyDescent="0.2">
      <c r="A524" s="556"/>
      <c r="B524" s="555" t="s">
        <v>418</v>
      </c>
      <c r="C524" s="373" t="s">
        <v>149</v>
      </c>
      <c r="D524" s="296">
        <v>264363</v>
      </c>
      <c r="E524" s="296">
        <v>0</v>
      </c>
      <c r="F524" s="296">
        <v>77520</v>
      </c>
      <c r="G524" s="296">
        <v>186843</v>
      </c>
      <c r="H524" s="296">
        <v>0</v>
      </c>
      <c r="I524" s="296">
        <v>0</v>
      </c>
      <c r="J524" s="296">
        <v>0</v>
      </c>
      <c r="K524" s="296">
        <v>0</v>
      </c>
    </row>
    <row r="525" spans="1:11" ht="12" customHeight="1" x14ac:dyDescent="0.2">
      <c r="A525" s="556"/>
      <c r="B525" s="556"/>
      <c r="C525" s="373" t="s">
        <v>651</v>
      </c>
      <c r="D525" s="296">
        <v>7528</v>
      </c>
      <c r="E525" s="296">
        <v>0</v>
      </c>
      <c r="F525" s="296">
        <v>2460</v>
      </c>
      <c r="G525" s="296">
        <v>5068</v>
      </c>
      <c r="H525" s="296">
        <v>0</v>
      </c>
      <c r="I525" s="296">
        <v>0</v>
      </c>
      <c r="J525" s="296">
        <v>0</v>
      </c>
      <c r="K525" s="296">
        <v>0</v>
      </c>
    </row>
    <row r="526" spans="1:11" ht="12" customHeight="1" x14ac:dyDescent="0.2">
      <c r="A526" s="556"/>
      <c r="B526" s="556"/>
      <c r="C526" s="373" t="s">
        <v>652</v>
      </c>
      <c r="D526" s="296">
        <v>1958</v>
      </c>
      <c r="E526" s="296">
        <v>0</v>
      </c>
      <c r="F526" s="296">
        <v>630</v>
      </c>
      <c r="G526" s="296">
        <v>1328</v>
      </c>
      <c r="H526" s="296">
        <v>0</v>
      </c>
      <c r="I526" s="296">
        <v>0</v>
      </c>
      <c r="J526" s="296">
        <v>0</v>
      </c>
      <c r="K526" s="296">
        <v>0</v>
      </c>
    </row>
    <row r="527" spans="1:11" ht="12" customHeight="1" x14ac:dyDescent="0.2">
      <c r="A527" s="556"/>
      <c r="B527" s="556"/>
      <c r="C527" s="373" t="s">
        <v>653</v>
      </c>
      <c r="D527" s="296">
        <v>518</v>
      </c>
      <c r="E527" s="296">
        <v>0</v>
      </c>
      <c r="F527" s="296">
        <v>86</v>
      </c>
      <c r="G527" s="296">
        <v>432</v>
      </c>
      <c r="H527" s="296">
        <v>0</v>
      </c>
      <c r="I527" s="296">
        <v>0</v>
      </c>
      <c r="J527" s="296">
        <v>0</v>
      </c>
      <c r="K527" s="296">
        <v>0</v>
      </c>
    </row>
    <row r="528" spans="1:11" ht="12" customHeight="1" x14ac:dyDescent="0.2">
      <c r="A528" s="556"/>
      <c r="B528" s="556"/>
      <c r="C528" s="373" t="s">
        <v>419</v>
      </c>
      <c r="D528" s="296">
        <v>14161</v>
      </c>
      <c r="E528" s="296">
        <v>0</v>
      </c>
      <c r="F528" s="296">
        <v>2779</v>
      </c>
      <c r="G528" s="296">
        <v>11382</v>
      </c>
      <c r="H528" s="296">
        <v>0</v>
      </c>
      <c r="I528" s="296">
        <v>0</v>
      </c>
      <c r="J528" s="296">
        <v>0</v>
      </c>
      <c r="K528" s="296">
        <v>0</v>
      </c>
    </row>
    <row r="529" spans="1:11" ht="12" customHeight="1" x14ac:dyDescent="0.2">
      <c r="A529" s="556"/>
      <c r="B529" s="556"/>
      <c r="C529" s="373" t="s">
        <v>654</v>
      </c>
      <c r="D529" s="296">
        <v>3574</v>
      </c>
      <c r="E529" s="296">
        <v>0</v>
      </c>
      <c r="F529" s="296">
        <v>723</v>
      </c>
      <c r="G529" s="296">
        <v>2851</v>
      </c>
      <c r="H529" s="296">
        <v>0</v>
      </c>
      <c r="I529" s="296">
        <v>0</v>
      </c>
      <c r="J529" s="296">
        <v>0</v>
      </c>
      <c r="K529" s="296">
        <v>0</v>
      </c>
    </row>
    <row r="530" spans="1:11" ht="12" customHeight="1" x14ac:dyDescent="0.2">
      <c r="A530" s="556"/>
      <c r="B530" s="556"/>
      <c r="C530" s="373" t="s">
        <v>426</v>
      </c>
      <c r="D530" s="296">
        <v>8908</v>
      </c>
      <c r="E530" s="296">
        <v>0</v>
      </c>
      <c r="F530" s="296">
        <v>3216</v>
      </c>
      <c r="G530" s="296">
        <v>5692</v>
      </c>
      <c r="H530" s="296">
        <v>0</v>
      </c>
      <c r="I530" s="296">
        <v>0</v>
      </c>
      <c r="J530" s="296">
        <v>0</v>
      </c>
      <c r="K530" s="296">
        <v>0</v>
      </c>
    </row>
    <row r="531" spans="1:11" ht="12" customHeight="1" x14ac:dyDescent="0.2">
      <c r="A531" s="556"/>
      <c r="B531" s="556"/>
      <c r="C531" s="373" t="s">
        <v>655</v>
      </c>
      <c r="D531" s="296">
        <v>1390</v>
      </c>
      <c r="E531" s="296">
        <v>0</v>
      </c>
      <c r="F531" s="296">
        <v>427</v>
      </c>
      <c r="G531" s="296">
        <v>963</v>
      </c>
      <c r="H531" s="296">
        <v>0</v>
      </c>
      <c r="I531" s="296">
        <v>0</v>
      </c>
      <c r="J531" s="296">
        <v>0</v>
      </c>
      <c r="K531" s="296">
        <v>0</v>
      </c>
    </row>
    <row r="532" spans="1:11" ht="12" customHeight="1" x14ac:dyDescent="0.2">
      <c r="A532" s="556"/>
      <c r="B532" s="556"/>
      <c r="C532" s="373" t="s">
        <v>656</v>
      </c>
      <c r="D532" s="296">
        <v>1445</v>
      </c>
      <c r="E532" s="296">
        <v>0</v>
      </c>
      <c r="F532" s="296">
        <v>293</v>
      </c>
      <c r="G532" s="296">
        <v>1152</v>
      </c>
      <c r="H532" s="296">
        <v>0</v>
      </c>
      <c r="I532" s="296">
        <v>0</v>
      </c>
      <c r="J532" s="296">
        <v>0</v>
      </c>
      <c r="K532" s="296">
        <v>0</v>
      </c>
    </row>
    <row r="533" spans="1:11" ht="12" customHeight="1" x14ac:dyDescent="0.2">
      <c r="A533" s="556"/>
      <c r="B533" s="556"/>
      <c r="C533" s="373" t="s">
        <v>657</v>
      </c>
      <c r="D533" s="296">
        <v>6278</v>
      </c>
      <c r="E533" s="296">
        <v>0</v>
      </c>
      <c r="F533" s="296">
        <v>2011</v>
      </c>
      <c r="G533" s="296">
        <v>4267</v>
      </c>
      <c r="H533" s="296">
        <v>0</v>
      </c>
      <c r="I533" s="296">
        <v>0</v>
      </c>
      <c r="J533" s="296">
        <v>0</v>
      </c>
      <c r="K533" s="296">
        <v>0</v>
      </c>
    </row>
    <row r="534" spans="1:11" ht="12" customHeight="1" x14ac:dyDescent="0.2">
      <c r="A534" s="556"/>
      <c r="B534" s="556"/>
      <c r="C534" s="373" t="s">
        <v>658</v>
      </c>
      <c r="D534" s="296">
        <v>5449</v>
      </c>
      <c r="E534" s="296">
        <v>0</v>
      </c>
      <c r="F534" s="296">
        <v>1517</v>
      </c>
      <c r="G534" s="296">
        <v>3932</v>
      </c>
      <c r="H534" s="296">
        <v>0</v>
      </c>
      <c r="I534" s="296">
        <v>0</v>
      </c>
      <c r="J534" s="296">
        <v>0</v>
      </c>
      <c r="K534" s="296">
        <v>0</v>
      </c>
    </row>
    <row r="535" spans="1:11" ht="12" customHeight="1" x14ac:dyDescent="0.2">
      <c r="A535" s="556"/>
      <c r="B535" s="556"/>
      <c r="C535" s="373" t="s">
        <v>659</v>
      </c>
      <c r="D535" s="296">
        <v>3601</v>
      </c>
      <c r="E535" s="296">
        <v>0</v>
      </c>
      <c r="F535" s="296">
        <v>1130</v>
      </c>
      <c r="G535" s="296">
        <v>2471</v>
      </c>
      <c r="H535" s="296">
        <v>0</v>
      </c>
      <c r="I535" s="296">
        <v>0</v>
      </c>
      <c r="J535" s="296">
        <v>0</v>
      </c>
      <c r="K535" s="296">
        <v>0</v>
      </c>
    </row>
    <row r="536" spans="1:11" ht="12" customHeight="1" x14ac:dyDescent="0.2">
      <c r="A536" s="556"/>
      <c r="B536" s="556"/>
      <c r="C536" s="373" t="s">
        <v>660</v>
      </c>
      <c r="D536" s="296">
        <v>601</v>
      </c>
      <c r="E536" s="296">
        <v>0</v>
      </c>
      <c r="F536" s="296">
        <v>176</v>
      </c>
      <c r="G536" s="296">
        <v>425</v>
      </c>
      <c r="H536" s="296">
        <v>0</v>
      </c>
      <c r="I536" s="296">
        <v>0</v>
      </c>
      <c r="J536" s="296">
        <v>0</v>
      </c>
      <c r="K536" s="296">
        <v>0</v>
      </c>
    </row>
    <row r="537" spans="1:11" ht="12" customHeight="1" x14ac:dyDescent="0.2">
      <c r="A537" s="556"/>
      <c r="B537" s="556"/>
      <c r="C537" s="373" t="s">
        <v>661</v>
      </c>
      <c r="D537" s="296">
        <v>738</v>
      </c>
      <c r="E537" s="296">
        <v>0</v>
      </c>
      <c r="F537" s="296">
        <v>142</v>
      </c>
      <c r="G537" s="296">
        <v>596</v>
      </c>
      <c r="H537" s="296">
        <v>0</v>
      </c>
      <c r="I537" s="296">
        <v>0</v>
      </c>
      <c r="J537" s="296">
        <v>0</v>
      </c>
      <c r="K537" s="296">
        <v>0</v>
      </c>
    </row>
    <row r="538" spans="1:11" ht="12" customHeight="1" x14ac:dyDescent="0.2">
      <c r="A538" s="556"/>
      <c r="B538" s="556"/>
      <c r="C538" s="373" t="s">
        <v>662</v>
      </c>
      <c r="D538" s="296">
        <v>922</v>
      </c>
      <c r="E538" s="296">
        <v>0</v>
      </c>
      <c r="F538" s="296">
        <v>0</v>
      </c>
      <c r="G538" s="296">
        <v>922</v>
      </c>
      <c r="H538" s="296">
        <v>0</v>
      </c>
      <c r="I538" s="296">
        <v>0</v>
      </c>
      <c r="J538" s="296">
        <v>0</v>
      </c>
      <c r="K538" s="296">
        <v>0</v>
      </c>
    </row>
    <row r="539" spans="1:11" ht="12" customHeight="1" x14ac:dyDescent="0.2">
      <c r="A539" s="556"/>
      <c r="B539" s="556"/>
      <c r="C539" s="373" t="s">
        <v>663</v>
      </c>
      <c r="D539" s="296">
        <v>5460</v>
      </c>
      <c r="E539" s="296">
        <v>0</v>
      </c>
      <c r="F539" s="296">
        <v>1761</v>
      </c>
      <c r="G539" s="296">
        <v>3699</v>
      </c>
      <c r="H539" s="296">
        <v>0</v>
      </c>
      <c r="I539" s="296">
        <v>0</v>
      </c>
      <c r="J539" s="296">
        <v>0</v>
      </c>
      <c r="K539" s="296">
        <v>0</v>
      </c>
    </row>
    <row r="540" spans="1:11" ht="12" customHeight="1" x14ac:dyDescent="0.2">
      <c r="A540" s="556"/>
      <c r="B540" s="556"/>
      <c r="C540" s="373" t="s">
        <v>664</v>
      </c>
      <c r="D540" s="296">
        <v>1142</v>
      </c>
      <c r="E540" s="296">
        <v>0</v>
      </c>
      <c r="F540" s="296">
        <v>208</v>
      </c>
      <c r="G540" s="296">
        <v>934</v>
      </c>
      <c r="H540" s="296">
        <v>0</v>
      </c>
      <c r="I540" s="296">
        <v>0</v>
      </c>
      <c r="J540" s="296">
        <v>0</v>
      </c>
      <c r="K540" s="296">
        <v>0</v>
      </c>
    </row>
    <row r="541" spans="1:11" ht="12" customHeight="1" x14ac:dyDescent="0.2">
      <c r="A541" s="556"/>
      <c r="B541" s="556"/>
      <c r="C541" s="373" t="s">
        <v>665</v>
      </c>
      <c r="D541" s="296">
        <v>837</v>
      </c>
      <c r="E541" s="296">
        <v>0</v>
      </c>
      <c r="F541" s="296">
        <v>121</v>
      </c>
      <c r="G541" s="296">
        <v>716</v>
      </c>
      <c r="H541" s="296">
        <v>0</v>
      </c>
      <c r="I541" s="296">
        <v>0</v>
      </c>
      <c r="J541" s="296">
        <v>0</v>
      </c>
      <c r="K541" s="296">
        <v>0</v>
      </c>
    </row>
    <row r="542" spans="1:11" ht="12" customHeight="1" x14ac:dyDescent="0.2">
      <c r="A542" s="556"/>
      <c r="B542" s="556"/>
      <c r="C542" s="373" t="s">
        <v>666</v>
      </c>
      <c r="D542" s="296">
        <v>832</v>
      </c>
      <c r="E542" s="296">
        <v>0</v>
      </c>
      <c r="F542" s="296">
        <v>103</v>
      </c>
      <c r="G542" s="296">
        <v>729</v>
      </c>
      <c r="H542" s="296">
        <v>0</v>
      </c>
      <c r="I542" s="296">
        <v>0</v>
      </c>
      <c r="J542" s="296">
        <v>0</v>
      </c>
      <c r="K542" s="296">
        <v>0</v>
      </c>
    </row>
    <row r="543" spans="1:11" ht="12" customHeight="1" x14ac:dyDescent="0.2">
      <c r="A543" s="556"/>
      <c r="B543" s="556"/>
      <c r="C543" s="373" t="s">
        <v>423</v>
      </c>
      <c r="D543" s="296">
        <v>4377</v>
      </c>
      <c r="E543" s="296">
        <v>0</v>
      </c>
      <c r="F543" s="296">
        <v>767</v>
      </c>
      <c r="G543" s="296">
        <v>3610</v>
      </c>
      <c r="H543" s="296">
        <v>0</v>
      </c>
      <c r="I543" s="296">
        <v>0</v>
      </c>
      <c r="J543" s="296">
        <v>0</v>
      </c>
      <c r="K543" s="296">
        <v>0</v>
      </c>
    </row>
    <row r="544" spans="1:11" ht="12" customHeight="1" x14ac:dyDescent="0.2">
      <c r="A544" s="556"/>
      <c r="B544" s="556"/>
      <c r="C544" s="373" t="s">
        <v>424</v>
      </c>
      <c r="D544" s="296">
        <v>16626</v>
      </c>
      <c r="E544" s="296">
        <v>0</v>
      </c>
      <c r="F544" s="296">
        <v>4797</v>
      </c>
      <c r="G544" s="296">
        <v>11829</v>
      </c>
      <c r="H544" s="296">
        <v>0</v>
      </c>
      <c r="I544" s="296">
        <v>0</v>
      </c>
      <c r="J544" s="296">
        <v>0</v>
      </c>
      <c r="K544" s="296">
        <v>0</v>
      </c>
    </row>
    <row r="545" spans="1:11" ht="12" customHeight="1" x14ac:dyDescent="0.2">
      <c r="A545" s="556"/>
      <c r="B545" s="556"/>
      <c r="C545" s="373" t="s">
        <v>425</v>
      </c>
      <c r="D545" s="296">
        <v>19935</v>
      </c>
      <c r="E545" s="296">
        <v>0</v>
      </c>
      <c r="F545" s="296">
        <v>4384</v>
      </c>
      <c r="G545" s="296">
        <v>15551</v>
      </c>
      <c r="H545" s="296">
        <v>0</v>
      </c>
      <c r="I545" s="296">
        <v>0</v>
      </c>
      <c r="J545" s="296">
        <v>0</v>
      </c>
      <c r="K545" s="296">
        <v>0</v>
      </c>
    </row>
    <row r="546" spans="1:11" ht="12" customHeight="1" x14ac:dyDescent="0.2">
      <c r="A546" s="556"/>
      <c r="B546" s="556"/>
      <c r="C546" s="373" t="s">
        <v>667</v>
      </c>
      <c r="D546" s="296">
        <v>3746</v>
      </c>
      <c r="E546" s="296">
        <v>0</v>
      </c>
      <c r="F546" s="296">
        <v>929</v>
      </c>
      <c r="G546" s="296">
        <v>2817</v>
      </c>
      <c r="H546" s="296">
        <v>0</v>
      </c>
      <c r="I546" s="296">
        <v>0</v>
      </c>
      <c r="J546" s="296">
        <v>0</v>
      </c>
      <c r="K546" s="296">
        <v>0</v>
      </c>
    </row>
    <row r="547" spans="1:11" ht="12" customHeight="1" x14ac:dyDescent="0.2">
      <c r="A547" s="556"/>
      <c r="B547" s="556"/>
      <c r="C547" s="373" t="s">
        <v>668</v>
      </c>
      <c r="D547" s="296">
        <v>1384</v>
      </c>
      <c r="E547" s="296">
        <v>0</v>
      </c>
      <c r="F547" s="296">
        <v>319</v>
      </c>
      <c r="G547" s="296">
        <v>1065</v>
      </c>
      <c r="H547" s="296">
        <v>0</v>
      </c>
      <c r="I547" s="296">
        <v>0</v>
      </c>
      <c r="J547" s="296">
        <v>0</v>
      </c>
      <c r="K547" s="296">
        <v>0</v>
      </c>
    </row>
    <row r="548" spans="1:11" ht="12" customHeight="1" x14ac:dyDescent="0.2">
      <c r="A548" s="556"/>
      <c r="B548" s="556"/>
      <c r="C548" s="373" t="s">
        <v>669</v>
      </c>
      <c r="D548" s="296">
        <v>946</v>
      </c>
      <c r="E548" s="296">
        <v>0</v>
      </c>
      <c r="F548" s="296">
        <v>384</v>
      </c>
      <c r="G548" s="296">
        <v>562</v>
      </c>
      <c r="H548" s="296">
        <v>0</v>
      </c>
      <c r="I548" s="296">
        <v>0</v>
      </c>
      <c r="J548" s="296">
        <v>0</v>
      </c>
      <c r="K548" s="296">
        <v>0</v>
      </c>
    </row>
    <row r="549" spans="1:11" ht="12" customHeight="1" x14ac:dyDescent="0.2">
      <c r="A549" s="556"/>
      <c r="B549" s="556"/>
      <c r="C549" s="373" t="s">
        <v>422</v>
      </c>
      <c r="D549" s="296">
        <v>52961</v>
      </c>
      <c r="E549" s="296">
        <v>0</v>
      </c>
      <c r="F549" s="296">
        <v>22152</v>
      </c>
      <c r="G549" s="296">
        <v>30809</v>
      </c>
      <c r="H549" s="296">
        <v>0</v>
      </c>
      <c r="I549" s="296">
        <v>0</v>
      </c>
      <c r="J549" s="296">
        <v>0</v>
      </c>
      <c r="K549" s="296">
        <v>0</v>
      </c>
    </row>
    <row r="550" spans="1:11" ht="12" customHeight="1" x14ac:dyDescent="0.2">
      <c r="A550" s="556"/>
      <c r="B550" s="556"/>
      <c r="C550" s="373" t="s">
        <v>420</v>
      </c>
      <c r="D550" s="296">
        <v>21292</v>
      </c>
      <c r="E550" s="296">
        <v>0</v>
      </c>
      <c r="F550" s="296">
        <v>8112</v>
      </c>
      <c r="G550" s="296">
        <v>13180</v>
      </c>
      <c r="H550" s="296">
        <v>0</v>
      </c>
      <c r="I550" s="296">
        <v>0</v>
      </c>
      <c r="J550" s="296">
        <v>0</v>
      </c>
      <c r="K550" s="296">
        <v>0</v>
      </c>
    </row>
    <row r="551" spans="1:11" ht="12" customHeight="1" x14ac:dyDescent="0.2">
      <c r="A551" s="556"/>
      <c r="B551" s="556"/>
      <c r="C551" s="373" t="s">
        <v>670</v>
      </c>
      <c r="D551" s="296">
        <v>3947</v>
      </c>
      <c r="E551" s="296">
        <v>0</v>
      </c>
      <c r="F551" s="296">
        <v>957</v>
      </c>
      <c r="G551" s="296">
        <v>2990</v>
      </c>
      <c r="H551" s="296">
        <v>0</v>
      </c>
      <c r="I551" s="296">
        <v>0</v>
      </c>
      <c r="J551" s="296">
        <v>0</v>
      </c>
      <c r="K551" s="296">
        <v>0</v>
      </c>
    </row>
    <row r="552" spans="1:11" ht="12" customHeight="1" x14ac:dyDescent="0.2">
      <c r="A552" s="556"/>
      <c r="B552" s="556"/>
      <c r="C552" s="373" t="s">
        <v>427</v>
      </c>
      <c r="D552" s="296">
        <v>7033</v>
      </c>
      <c r="E552" s="296">
        <v>0</v>
      </c>
      <c r="F552" s="296">
        <v>550</v>
      </c>
      <c r="G552" s="296">
        <v>6483</v>
      </c>
      <c r="H552" s="296">
        <v>0</v>
      </c>
      <c r="I552" s="296">
        <v>0</v>
      </c>
      <c r="J552" s="296">
        <v>0</v>
      </c>
      <c r="K552" s="296">
        <v>0</v>
      </c>
    </row>
    <row r="553" spans="1:11" ht="12" customHeight="1" x14ac:dyDescent="0.2">
      <c r="A553" s="556"/>
      <c r="B553" s="556"/>
      <c r="C553" s="373" t="s">
        <v>671</v>
      </c>
      <c r="D553" s="296">
        <v>3477</v>
      </c>
      <c r="E553" s="296">
        <v>0</v>
      </c>
      <c r="F553" s="296">
        <v>833</v>
      </c>
      <c r="G553" s="296">
        <v>2644</v>
      </c>
      <c r="H553" s="296">
        <v>0</v>
      </c>
      <c r="I553" s="296">
        <v>0</v>
      </c>
      <c r="J553" s="296">
        <v>0</v>
      </c>
      <c r="K553" s="296">
        <v>0</v>
      </c>
    </row>
    <row r="554" spans="1:11" ht="12" customHeight="1" x14ac:dyDescent="0.2">
      <c r="A554" s="556"/>
      <c r="B554" s="556"/>
      <c r="C554" s="373" t="s">
        <v>672</v>
      </c>
      <c r="D554" s="296">
        <v>1290</v>
      </c>
      <c r="E554" s="296">
        <v>0</v>
      </c>
      <c r="F554" s="296">
        <v>232</v>
      </c>
      <c r="G554" s="296">
        <v>1058</v>
      </c>
      <c r="H554" s="296">
        <v>0</v>
      </c>
      <c r="I554" s="296">
        <v>0</v>
      </c>
      <c r="J554" s="296">
        <v>0</v>
      </c>
      <c r="K554" s="296">
        <v>0</v>
      </c>
    </row>
    <row r="555" spans="1:11" ht="12" customHeight="1" x14ac:dyDescent="0.2">
      <c r="A555" s="556"/>
      <c r="B555" s="556"/>
      <c r="C555" s="373" t="s">
        <v>673</v>
      </c>
      <c r="D555" s="296">
        <v>916</v>
      </c>
      <c r="E555" s="296">
        <v>0</v>
      </c>
      <c r="F555" s="296">
        <v>145</v>
      </c>
      <c r="G555" s="296">
        <v>771</v>
      </c>
      <c r="H555" s="296">
        <v>0</v>
      </c>
      <c r="I555" s="296">
        <v>0</v>
      </c>
      <c r="J555" s="296">
        <v>0</v>
      </c>
      <c r="K555" s="296">
        <v>0</v>
      </c>
    </row>
    <row r="556" spans="1:11" ht="12" customHeight="1" x14ac:dyDescent="0.2">
      <c r="A556" s="556"/>
      <c r="B556" s="556"/>
      <c r="C556" s="373" t="s">
        <v>674</v>
      </c>
      <c r="D556" s="296">
        <v>1557</v>
      </c>
      <c r="E556" s="296">
        <v>0</v>
      </c>
      <c r="F556" s="296">
        <v>303</v>
      </c>
      <c r="G556" s="296">
        <v>1254</v>
      </c>
      <c r="H556" s="296">
        <v>0</v>
      </c>
      <c r="I556" s="296">
        <v>0</v>
      </c>
      <c r="J556" s="296">
        <v>0</v>
      </c>
      <c r="K556" s="296">
        <v>0</v>
      </c>
    </row>
    <row r="557" spans="1:11" ht="12" customHeight="1" x14ac:dyDescent="0.2">
      <c r="A557" s="556"/>
      <c r="B557" s="556"/>
      <c r="C557" s="373" t="s">
        <v>675</v>
      </c>
      <c r="D557" s="296">
        <v>2272</v>
      </c>
      <c r="E557" s="296">
        <v>0</v>
      </c>
      <c r="F557" s="296">
        <v>532</v>
      </c>
      <c r="G557" s="296">
        <v>1740</v>
      </c>
      <c r="H557" s="296">
        <v>0</v>
      </c>
      <c r="I557" s="296">
        <v>0</v>
      </c>
      <c r="J557" s="296">
        <v>0</v>
      </c>
      <c r="K557" s="296">
        <v>0</v>
      </c>
    </row>
    <row r="558" spans="1:11" ht="12" customHeight="1" x14ac:dyDescent="0.2">
      <c r="A558" s="556"/>
      <c r="B558" s="556"/>
      <c r="C558" s="373" t="s">
        <v>676</v>
      </c>
      <c r="D558" s="296">
        <v>2214</v>
      </c>
      <c r="E558" s="296">
        <v>0</v>
      </c>
      <c r="F558" s="296">
        <v>665</v>
      </c>
      <c r="G558" s="296">
        <v>1549</v>
      </c>
      <c r="H558" s="296">
        <v>0</v>
      </c>
      <c r="I558" s="296">
        <v>0</v>
      </c>
      <c r="J558" s="296">
        <v>0</v>
      </c>
      <c r="K558" s="296">
        <v>0</v>
      </c>
    </row>
    <row r="559" spans="1:11" ht="12" customHeight="1" x14ac:dyDescent="0.2">
      <c r="A559" s="556"/>
      <c r="B559" s="556"/>
      <c r="C559" s="373" t="s">
        <v>677</v>
      </c>
      <c r="D559" s="296">
        <v>500</v>
      </c>
      <c r="E559" s="296">
        <v>0</v>
      </c>
      <c r="F559" s="296">
        <v>120</v>
      </c>
      <c r="G559" s="296">
        <v>380</v>
      </c>
      <c r="H559" s="296">
        <v>0</v>
      </c>
      <c r="I559" s="296">
        <v>0</v>
      </c>
      <c r="J559" s="296">
        <v>0</v>
      </c>
      <c r="K559" s="296">
        <v>0</v>
      </c>
    </row>
    <row r="560" spans="1:11" ht="12" customHeight="1" x14ac:dyDescent="0.2">
      <c r="A560" s="556"/>
      <c r="B560" s="556"/>
      <c r="C560" s="373" t="s">
        <v>678</v>
      </c>
      <c r="D560" s="296">
        <v>3165</v>
      </c>
      <c r="E560" s="296">
        <v>0</v>
      </c>
      <c r="F560" s="296">
        <v>722</v>
      </c>
      <c r="G560" s="296">
        <v>2443</v>
      </c>
      <c r="H560" s="296">
        <v>0</v>
      </c>
      <c r="I560" s="296">
        <v>0</v>
      </c>
      <c r="J560" s="296">
        <v>0</v>
      </c>
      <c r="K560" s="296">
        <v>0</v>
      </c>
    </row>
    <row r="561" spans="1:25" ht="12" customHeight="1" x14ac:dyDescent="0.2">
      <c r="A561" s="556"/>
      <c r="B561" s="556"/>
      <c r="C561" s="373" t="s">
        <v>428</v>
      </c>
      <c r="D561" s="296">
        <v>14371</v>
      </c>
      <c r="E561" s="296">
        <v>0</v>
      </c>
      <c r="F561" s="296">
        <v>3056</v>
      </c>
      <c r="G561" s="296">
        <v>11315</v>
      </c>
      <c r="H561" s="296">
        <v>0</v>
      </c>
      <c r="I561" s="296">
        <v>0</v>
      </c>
      <c r="J561" s="296">
        <v>0</v>
      </c>
      <c r="K561" s="296">
        <v>0</v>
      </c>
    </row>
    <row r="562" spans="1:25" ht="12" customHeight="1" x14ac:dyDescent="0.2">
      <c r="A562" s="556"/>
      <c r="B562" s="556"/>
      <c r="C562" s="373" t="s">
        <v>679</v>
      </c>
      <c r="D562" s="296">
        <v>5011</v>
      </c>
      <c r="E562" s="296">
        <v>0</v>
      </c>
      <c r="F562" s="296">
        <v>1560</v>
      </c>
      <c r="G562" s="296">
        <v>3451</v>
      </c>
      <c r="H562" s="296">
        <v>0</v>
      </c>
      <c r="I562" s="296">
        <v>0</v>
      </c>
      <c r="J562" s="296">
        <v>0</v>
      </c>
      <c r="K562" s="296">
        <v>0</v>
      </c>
    </row>
    <row r="563" spans="1:25" ht="12" customHeight="1" x14ac:dyDescent="0.2">
      <c r="A563" s="556"/>
      <c r="B563" s="556"/>
      <c r="C563" s="373" t="s">
        <v>680</v>
      </c>
      <c r="D563" s="296">
        <v>1051</v>
      </c>
      <c r="E563" s="296">
        <v>0</v>
      </c>
      <c r="F563" s="296">
        <v>243</v>
      </c>
      <c r="G563" s="296">
        <v>808</v>
      </c>
      <c r="H563" s="296">
        <v>0</v>
      </c>
      <c r="I563" s="296">
        <v>0</v>
      </c>
      <c r="J563" s="296">
        <v>0</v>
      </c>
      <c r="K563" s="296">
        <v>0</v>
      </c>
    </row>
    <row r="564" spans="1:25" ht="12" customHeight="1" x14ac:dyDescent="0.2">
      <c r="A564" s="556"/>
      <c r="B564" s="556"/>
      <c r="C564" s="373" t="s">
        <v>429</v>
      </c>
      <c r="D564" s="296">
        <v>6121</v>
      </c>
      <c r="E564" s="296">
        <v>0</v>
      </c>
      <c r="F564" s="296">
        <v>475</v>
      </c>
      <c r="G564" s="296">
        <v>5646</v>
      </c>
      <c r="H564" s="296">
        <v>0</v>
      </c>
      <c r="I564" s="296">
        <v>0</v>
      </c>
      <c r="J564" s="296">
        <v>0</v>
      </c>
      <c r="K564" s="296">
        <v>0</v>
      </c>
    </row>
    <row r="565" spans="1:25" ht="12" customHeight="1" x14ac:dyDescent="0.2">
      <c r="A565" s="556"/>
      <c r="B565" s="556"/>
      <c r="C565" s="373" t="s">
        <v>421</v>
      </c>
      <c r="D565" s="296">
        <v>11484</v>
      </c>
      <c r="E565" s="296">
        <v>0</v>
      </c>
      <c r="F565" s="296">
        <v>5920</v>
      </c>
      <c r="G565" s="296">
        <v>5564</v>
      </c>
      <c r="H565" s="296">
        <v>0</v>
      </c>
      <c r="I565" s="296">
        <v>0</v>
      </c>
      <c r="J565" s="296">
        <v>0</v>
      </c>
      <c r="K565" s="296">
        <v>0</v>
      </c>
    </row>
    <row r="566" spans="1:25" ht="12" customHeight="1" x14ac:dyDescent="0.2">
      <c r="A566" s="556"/>
      <c r="B566" s="556"/>
      <c r="C566" s="373" t="s">
        <v>169</v>
      </c>
      <c r="D566" s="296">
        <v>13345</v>
      </c>
      <c r="E566" s="296">
        <v>0</v>
      </c>
      <c r="F566" s="296">
        <v>1580</v>
      </c>
      <c r="G566" s="296">
        <v>11765</v>
      </c>
      <c r="H566" s="296">
        <v>0</v>
      </c>
      <c r="I566" s="296">
        <v>0</v>
      </c>
      <c r="J566" s="296">
        <v>0</v>
      </c>
      <c r="K566" s="296">
        <v>0</v>
      </c>
    </row>
    <row r="567" spans="1:25" s="101" customFormat="1" ht="12" customHeight="1" x14ac:dyDescent="0.2">
      <c r="A567" s="536" t="s">
        <v>11</v>
      </c>
      <c r="B567" s="536"/>
      <c r="C567" s="536"/>
      <c r="D567" s="536"/>
      <c r="E567" s="536"/>
      <c r="F567" s="536"/>
      <c r="G567" s="536"/>
      <c r="H567" s="536"/>
      <c r="I567" s="536"/>
      <c r="J567" s="536"/>
      <c r="K567" s="348"/>
      <c r="M567" s="398"/>
      <c r="N567" s="398"/>
      <c r="O567" s="399"/>
      <c r="P567" s="399"/>
      <c r="Q567" s="399"/>
      <c r="R567" s="399"/>
      <c r="S567" s="399"/>
      <c r="T567" s="399"/>
      <c r="U567" s="399"/>
      <c r="V567" s="399"/>
      <c r="W567" s="398"/>
      <c r="X567" s="398"/>
      <c r="Y567" s="398"/>
    </row>
    <row r="568" spans="1:25" s="101" customFormat="1" ht="12" customHeight="1" x14ac:dyDescent="0.2">
      <c r="A568" s="166"/>
      <c r="B568" s="180" t="s">
        <v>18</v>
      </c>
      <c r="C568" s="253"/>
      <c r="D568" s="299">
        <v>40312</v>
      </c>
      <c r="E568" s="299">
        <v>0</v>
      </c>
      <c r="F568" s="299">
        <v>7448</v>
      </c>
      <c r="G568" s="299">
        <v>32864</v>
      </c>
      <c r="H568" s="299">
        <v>0</v>
      </c>
      <c r="I568" s="299">
        <v>0</v>
      </c>
      <c r="J568" s="299">
        <v>0</v>
      </c>
      <c r="K568" s="299">
        <v>0</v>
      </c>
      <c r="M568" s="389"/>
      <c r="N568" s="397"/>
      <c r="O568" s="398"/>
      <c r="P568" s="392"/>
      <c r="Q568" s="392"/>
      <c r="R568" s="392"/>
      <c r="S568" s="392"/>
      <c r="T568" s="392"/>
      <c r="U568" s="392"/>
      <c r="V568" s="392"/>
      <c r="W568" s="392"/>
      <c r="X568" s="395"/>
      <c r="Y568" s="395"/>
    </row>
    <row r="569" spans="1:25" ht="12" customHeight="1" x14ac:dyDescent="0.2">
      <c r="A569" s="556"/>
      <c r="B569" s="373" t="s">
        <v>681</v>
      </c>
      <c r="C569" s="373" t="s">
        <v>169</v>
      </c>
      <c r="D569" s="296">
        <v>2</v>
      </c>
      <c r="E569" s="296">
        <v>0</v>
      </c>
      <c r="F569" s="296">
        <v>0</v>
      </c>
      <c r="G569" s="296">
        <v>2</v>
      </c>
      <c r="H569" s="296">
        <v>0</v>
      </c>
      <c r="I569" s="296">
        <v>0</v>
      </c>
      <c r="J569" s="296">
        <v>0</v>
      </c>
      <c r="K569" s="296">
        <v>0</v>
      </c>
    </row>
    <row r="570" spans="1:25" ht="12" customHeight="1" x14ac:dyDescent="0.2">
      <c r="A570" s="556"/>
      <c r="B570" s="373" t="s">
        <v>682</v>
      </c>
      <c r="C570" s="373" t="s">
        <v>169</v>
      </c>
      <c r="D570" s="296">
        <v>77</v>
      </c>
      <c r="E570" s="296">
        <v>0</v>
      </c>
      <c r="F570" s="296">
        <v>11</v>
      </c>
      <c r="G570" s="296">
        <v>66</v>
      </c>
      <c r="H570" s="296">
        <v>0</v>
      </c>
      <c r="I570" s="296">
        <v>0</v>
      </c>
      <c r="J570" s="296">
        <v>0</v>
      </c>
      <c r="K570" s="296">
        <v>0</v>
      </c>
    </row>
    <row r="571" spans="1:25" ht="12" customHeight="1" x14ac:dyDescent="0.2">
      <c r="A571" s="556"/>
      <c r="B571" s="373" t="s">
        <v>683</v>
      </c>
      <c r="C571" s="373" t="s">
        <v>169</v>
      </c>
      <c r="D571" s="296">
        <v>259</v>
      </c>
      <c r="E571" s="296">
        <v>0</v>
      </c>
      <c r="F571" s="296">
        <v>39</v>
      </c>
      <c r="G571" s="296">
        <v>220</v>
      </c>
      <c r="H571" s="296">
        <v>0</v>
      </c>
      <c r="I571" s="296">
        <v>0</v>
      </c>
      <c r="J571" s="296">
        <v>0</v>
      </c>
      <c r="K571" s="296">
        <v>0</v>
      </c>
    </row>
    <row r="572" spans="1:25" ht="12" customHeight="1" x14ac:dyDescent="0.2">
      <c r="A572" s="556"/>
      <c r="B572" s="373" t="s">
        <v>684</v>
      </c>
      <c r="C572" s="373" t="s">
        <v>169</v>
      </c>
      <c r="D572" s="296">
        <v>469</v>
      </c>
      <c r="E572" s="296">
        <v>0</v>
      </c>
      <c r="F572" s="296">
        <v>219</v>
      </c>
      <c r="G572" s="296">
        <v>250</v>
      </c>
      <c r="H572" s="296">
        <v>0</v>
      </c>
      <c r="I572" s="296">
        <v>0</v>
      </c>
      <c r="J572" s="296">
        <v>0</v>
      </c>
      <c r="K572" s="296">
        <v>0</v>
      </c>
    </row>
    <row r="573" spans="1:25" ht="12" customHeight="1" x14ac:dyDescent="0.2">
      <c r="A573" s="556"/>
      <c r="B573" s="373" t="s">
        <v>685</v>
      </c>
      <c r="C573" s="373" t="s">
        <v>685</v>
      </c>
      <c r="D573" s="296">
        <v>514</v>
      </c>
      <c r="E573" s="296">
        <v>0</v>
      </c>
      <c r="F573" s="296">
        <v>152</v>
      </c>
      <c r="G573" s="296">
        <v>362</v>
      </c>
      <c r="H573" s="296">
        <v>0</v>
      </c>
      <c r="I573" s="296">
        <v>0</v>
      </c>
      <c r="J573" s="296">
        <v>0</v>
      </c>
      <c r="K573" s="296">
        <v>0</v>
      </c>
    </row>
    <row r="574" spans="1:25" ht="12" customHeight="1" x14ac:dyDescent="0.2">
      <c r="A574" s="556"/>
      <c r="B574" s="373" t="s">
        <v>686</v>
      </c>
      <c r="C574" s="373" t="s">
        <v>169</v>
      </c>
      <c r="D574" s="296">
        <v>8</v>
      </c>
      <c r="E574" s="296">
        <v>0</v>
      </c>
      <c r="F574" s="296">
        <v>0</v>
      </c>
      <c r="G574" s="296">
        <v>8</v>
      </c>
      <c r="H574" s="296">
        <v>0</v>
      </c>
      <c r="I574" s="296">
        <v>0</v>
      </c>
      <c r="J574" s="296">
        <v>0</v>
      </c>
      <c r="K574" s="296">
        <v>0</v>
      </c>
    </row>
    <row r="575" spans="1:25" ht="12" customHeight="1" x14ac:dyDescent="0.2">
      <c r="A575" s="556"/>
      <c r="B575" s="373" t="s">
        <v>687</v>
      </c>
      <c r="C575" s="373" t="s">
        <v>169</v>
      </c>
      <c r="D575" s="296">
        <v>167</v>
      </c>
      <c r="E575" s="296">
        <v>0</v>
      </c>
      <c r="F575" s="296">
        <v>53</v>
      </c>
      <c r="G575" s="296">
        <v>114</v>
      </c>
      <c r="H575" s="296">
        <v>0</v>
      </c>
      <c r="I575" s="296">
        <v>0</v>
      </c>
      <c r="J575" s="296">
        <v>0</v>
      </c>
      <c r="K575" s="296">
        <v>0</v>
      </c>
    </row>
    <row r="576" spans="1:25" ht="12" customHeight="1" x14ac:dyDescent="0.2">
      <c r="A576" s="556"/>
      <c r="B576" s="373" t="s">
        <v>688</v>
      </c>
      <c r="C576" s="373" t="s">
        <v>169</v>
      </c>
      <c r="D576" s="296">
        <v>82</v>
      </c>
      <c r="E576" s="296">
        <v>0</v>
      </c>
      <c r="F576" s="296">
        <v>26</v>
      </c>
      <c r="G576" s="296">
        <v>56</v>
      </c>
      <c r="H576" s="296">
        <v>0</v>
      </c>
      <c r="I576" s="296">
        <v>0</v>
      </c>
      <c r="J576" s="296">
        <v>0</v>
      </c>
      <c r="K576" s="296">
        <v>0</v>
      </c>
    </row>
    <row r="577" spans="1:11" ht="12" customHeight="1" x14ac:dyDescent="0.2">
      <c r="A577" s="556"/>
      <c r="B577" s="555" t="s">
        <v>430</v>
      </c>
      <c r="C577" s="373" t="s">
        <v>149</v>
      </c>
      <c r="D577" s="296">
        <v>12086</v>
      </c>
      <c r="E577" s="296">
        <v>0</v>
      </c>
      <c r="F577" s="296">
        <v>1191</v>
      </c>
      <c r="G577" s="296">
        <v>10895</v>
      </c>
      <c r="H577" s="296">
        <v>0</v>
      </c>
      <c r="I577" s="296">
        <v>0</v>
      </c>
      <c r="J577" s="296">
        <v>0</v>
      </c>
      <c r="K577" s="296">
        <v>0</v>
      </c>
    </row>
    <row r="578" spans="1:11" ht="12" customHeight="1" x14ac:dyDescent="0.2">
      <c r="A578" s="556"/>
      <c r="B578" s="556"/>
      <c r="C578" s="373" t="s">
        <v>431</v>
      </c>
      <c r="D578" s="296">
        <v>7029</v>
      </c>
      <c r="E578" s="296">
        <v>0</v>
      </c>
      <c r="F578" s="296">
        <v>14</v>
      </c>
      <c r="G578" s="296">
        <v>7015</v>
      </c>
      <c r="H578" s="296">
        <v>0</v>
      </c>
      <c r="I578" s="296">
        <v>0</v>
      </c>
      <c r="J578" s="296">
        <v>0</v>
      </c>
      <c r="K578" s="296">
        <v>0</v>
      </c>
    </row>
    <row r="579" spans="1:11" ht="12" customHeight="1" x14ac:dyDescent="0.2">
      <c r="A579" s="556"/>
      <c r="B579" s="556"/>
      <c r="C579" s="373" t="s">
        <v>432</v>
      </c>
      <c r="D579" s="296">
        <v>5040</v>
      </c>
      <c r="E579" s="296">
        <v>0</v>
      </c>
      <c r="F579" s="296">
        <v>1177</v>
      </c>
      <c r="G579" s="296">
        <v>3863</v>
      </c>
      <c r="H579" s="296">
        <v>0</v>
      </c>
      <c r="I579" s="296">
        <v>0</v>
      </c>
      <c r="J579" s="296">
        <v>0</v>
      </c>
      <c r="K579" s="296">
        <v>0</v>
      </c>
    </row>
    <row r="580" spans="1:11" ht="12" customHeight="1" x14ac:dyDescent="0.2">
      <c r="A580" s="556"/>
      <c r="B580" s="556"/>
      <c r="C580" s="373" t="s">
        <v>169</v>
      </c>
      <c r="D580" s="296">
        <v>17</v>
      </c>
      <c r="E580" s="296">
        <v>0</v>
      </c>
      <c r="F580" s="296">
        <v>0</v>
      </c>
      <c r="G580" s="296">
        <v>17</v>
      </c>
      <c r="H580" s="296">
        <v>0</v>
      </c>
      <c r="I580" s="296">
        <v>0</v>
      </c>
      <c r="J580" s="296">
        <v>0</v>
      </c>
      <c r="K580" s="296">
        <v>0</v>
      </c>
    </row>
    <row r="581" spans="1:11" ht="12" customHeight="1" x14ac:dyDescent="0.2">
      <c r="A581" s="556"/>
      <c r="B581" s="555" t="s">
        <v>433</v>
      </c>
      <c r="C581" s="373" t="s">
        <v>149</v>
      </c>
      <c r="D581" s="296">
        <v>4029</v>
      </c>
      <c r="E581" s="296">
        <v>0</v>
      </c>
      <c r="F581" s="296">
        <v>574</v>
      </c>
      <c r="G581" s="296">
        <v>3455</v>
      </c>
      <c r="H581" s="296">
        <v>0</v>
      </c>
      <c r="I581" s="296">
        <v>0</v>
      </c>
      <c r="J581" s="296">
        <v>0</v>
      </c>
      <c r="K581" s="296">
        <v>0</v>
      </c>
    </row>
    <row r="582" spans="1:11" ht="12" customHeight="1" x14ac:dyDescent="0.2">
      <c r="A582" s="556"/>
      <c r="B582" s="556"/>
      <c r="C582" s="373" t="s">
        <v>434</v>
      </c>
      <c r="D582" s="296">
        <v>3735</v>
      </c>
      <c r="E582" s="296">
        <v>0</v>
      </c>
      <c r="F582" s="296">
        <v>518</v>
      </c>
      <c r="G582" s="296">
        <v>3217</v>
      </c>
      <c r="H582" s="296">
        <v>0</v>
      </c>
      <c r="I582" s="296">
        <v>0</v>
      </c>
      <c r="J582" s="296">
        <v>0</v>
      </c>
      <c r="K582" s="296">
        <v>0</v>
      </c>
    </row>
    <row r="583" spans="1:11" ht="12" customHeight="1" x14ac:dyDescent="0.2">
      <c r="A583" s="556"/>
      <c r="B583" s="556"/>
      <c r="C583" s="373" t="s">
        <v>169</v>
      </c>
      <c r="D583" s="296">
        <v>294</v>
      </c>
      <c r="E583" s="296">
        <v>0</v>
      </c>
      <c r="F583" s="296">
        <v>56</v>
      </c>
      <c r="G583" s="296">
        <v>238</v>
      </c>
      <c r="H583" s="296">
        <v>0</v>
      </c>
      <c r="I583" s="296">
        <v>0</v>
      </c>
      <c r="J583" s="296">
        <v>0</v>
      </c>
      <c r="K583" s="296">
        <v>0</v>
      </c>
    </row>
    <row r="584" spans="1:11" ht="12" customHeight="1" x14ac:dyDescent="0.2">
      <c r="A584" s="556"/>
      <c r="B584" s="555" t="s">
        <v>435</v>
      </c>
      <c r="C584" s="373" t="s">
        <v>149</v>
      </c>
      <c r="D584" s="296">
        <v>9953</v>
      </c>
      <c r="E584" s="296">
        <v>0</v>
      </c>
      <c r="F584" s="296">
        <v>845</v>
      </c>
      <c r="G584" s="296">
        <v>9108</v>
      </c>
      <c r="H584" s="296">
        <v>0</v>
      </c>
      <c r="I584" s="296">
        <v>0</v>
      </c>
      <c r="J584" s="296">
        <v>0</v>
      </c>
      <c r="K584" s="296">
        <v>0</v>
      </c>
    </row>
    <row r="585" spans="1:11" ht="12" customHeight="1" x14ac:dyDescent="0.2">
      <c r="A585" s="556"/>
      <c r="B585" s="556"/>
      <c r="C585" s="373" t="s">
        <v>436</v>
      </c>
      <c r="D585" s="296">
        <v>6685</v>
      </c>
      <c r="E585" s="296">
        <v>0</v>
      </c>
      <c r="F585" s="296">
        <v>791</v>
      </c>
      <c r="G585" s="296">
        <v>5894</v>
      </c>
      <c r="H585" s="296">
        <v>0</v>
      </c>
      <c r="I585" s="296">
        <v>0</v>
      </c>
      <c r="J585" s="296">
        <v>0</v>
      </c>
      <c r="K585" s="296">
        <v>0</v>
      </c>
    </row>
    <row r="586" spans="1:11" ht="12" customHeight="1" x14ac:dyDescent="0.2">
      <c r="A586" s="556"/>
      <c r="B586" s="556"/>
      <c r="C586" s="373" t="s">
        <v>689</v>
      </c>
      <c r="D586" s="296">
        <v>2709</v>
      </c>
      <c r="E586" s="296">
        <v>0</v>
      </c>
      <c r="F586" s="296">
        <v>12</v>
      </c>
      <c r="G586" s="296">
        <v>2697</v>
      </c>
      <c r="H586" s="296">
        <v>0</v>
      </c>
      <c r="I586" s="296">
        <v>0</v>
      </c>
      <c r="J586" s="296">
        <v>0</v>
      </c>
      <c r="K586" s="296">
        <v>0</v>
      </c>
    </row>
    <row r="587" spans="1:11" ht="12" customHeight="1" x14ac:dyDescent="0.2">
      <c r="A587" s="556"/>
      <c r="B587" s="556"/>
      <c r="C587" s="373" t="s">
        <v>169</v>
      </c>
      <c r="D587" s="296">
        <v>559</v>
      </c>
      <c r="E587" s="296">
        <v>0</v>
      </c>
      <c r="F587" s="296">
        <v>42</v>
      </c>
      <c r="G587" s="296">
        <v>517</v>
      </c>
      <c r="H587" s="296">
        <v>0</v>
      </c>
      <c r="I587" s="296">
        <v>0</v>
      </c>
      <c r="J587" s="296">
        <v>0</v>
      </c>
      <c r="K587" s="296">
        <v>0</v>
      </c>
    </row>
    <row r="588" spans="1:11" ht="12" customHeight="1" x14ac:dyDescent="0.2">
      <c r="A588" s="556"/>
      <c r="B588" s="373" t="s">
        <v>690</v>
      </c>
      <c r="C588" s="373" t="s">
        <v>169</v>
      </c>
      <c r="D588" s="296">
        <v>235</v>
      </c>
      <c r="E588" s="296">
        <v>0</v>
      </c>
      <c r="F588" s="296">
        <v>68</v>
      </c>
      <c r="G588" s="296">
        <v>167</v>
      </c>
      <c r="H588" s="296">
        <v>0</v>
      </c>
      <c r="I588" s="296">
        <v>0</v>
      </c>
      <c r="J588" s="296">
        <v>0</v>
      </c>
      <c r="K588" s="296">
        <v>0</v>
      </c>
    </row>
    <row r="589" spans="1:11" ht="12" customHeight="1" x14ac:dyDescent="0.2">
      <c r="A589" s="556"/>
      <c r="B589" s="373" t="s">
        <v>691</v>
      </c>
      <c r="C589" s="373" t="s">
        <v>169</v>
      </c>
      <c r="D589" s="296">
        <v>62</v>
      </c>
      <c r="E589" s="296">
        <v>0</v>
      </c>
      <c r="F589" s="296">
        <v>10</v>
      </c>
      <c r="G589" s="296">
        <v>52</v>
      </c>
      <c r="H589" s="296">
        <v>0</v>
      </c>
      <c r="I589" s="296">
        <v>0</v>
      </c>
      <c r="J589" s="296">
        <v>0</v>
      </c>
      <c r="K589" s="296">
        <v>0</v>
      </c>
    </row>
    <row r="590" spans="1:11" ht="12" customHeight="1" x14ac:dyDescent="0.2">
      <c r="A590" s="556"/>
      <c r="B590" s="373" t="s">
        <v>692</v>
      </c>
      <c r="C590" s="373" t="s">
        <v>693</v>
      </c>
      <c r="D590" s="296">
        <v>1293</v>
      </c>
      <c r="E590" s="296">
        <v>0</v>
      </c>
      <c r="F590" s="296">
        <v>1043</v>
      </c>
      <c r="G590" s="296">
        <v>250</v>
      </c>
      <c r="H590" s="296">
        <v>0</v>
      </c>
      <c r="I590" s="296">
        <v>0</v>
      </c>
      <c r="J590" s="296">
        <v>0</v>
      </c>
      <c r="K590" s="296">
        <v>0</v>
      </c>
    </row>
    <row r="591" spans="1:11" ht="12" customHeight="1" x14ac:dyDescent="0.2">
      <c r="A591" s="556"/>
      <c r="B591" s="373" t="s">
        <v>694</v>
      </c>
      <c r="C591" s="373" t="s">
        <v>695</v>
      </c>
      <c r="D591" s="296">
        <v>743</v>
      </c>
      <c r="E591" s="296">
        <v>0</v>
      </c>
      <c r="F591" s="296">
        <v>126</v>
      </c>
      <c r="G591" s="296">
        <v>617</v>
      </c>
      <c r="H591" s="296">
        <v>0</v>
      </c>
      <c r="I591" s="296">
        <v>0</v>
      </c>
      <c r="J591" s="296">
        <v>0</v>
      </c>
      <c r="K591" s="296">
        <v>0</v>
      </c>
    </row>
    <row r="592" spans="1:11" ht="12" customHeight="1" x14ac:dyDescent="0.2">
      <c r="A592" s="556"/>
      <c r="B592" s="373" t="s">
        <v>696</v>
      </c>
      <c r="C592" s="373" t="s">
        <v>169</v>
      </c>
      <c r="D592" s="296">
        <v>20</v>
      </c>
      <c r="E592" s="296">
        <v>0</v>
      </c>
      <c r="F592" s="296">
        <v>8</v>
      </c>
      <c r="G592" s="296">
        <v>12</v>
      </c>
      <c r="H592" s="296">
        <v>0</v>
      </c>
      <c r="I592" s="296">
        <v>0</v>
      </c>
      <c r="J592" s="296">
        <v>0</v>
      </c>
      <c r="K592" s="296">
        <v>0</v>
      </c>
    </row>
    <row r="593" spans="1:11" ht="12" customHeight="1" x14ac:dyDescent="0.2">
      <c r="A593" s="556"/>
      <c r="B593" s="373" t="s">
        <v>697</v>
      </c>
      <c r="C593" s="373" t="s">
        <v>169</v>
      </c>
      <c r="D593" s="296">
        <v>129</v>
      </c>
      <c r="E593" s="296">
        <v>0</v>
      </c>
      <c r="F593" s="296">
        <v>4</v>
      </c>
      <c r="G593" s="296">
        <v>125</v>
      </c>
      <c r="H593" s="296">
        <v>0</v>
      </c>
      <c r="I593" s="296">
        <v>0</v>
      </c>
      <c r="J593" s="296">
        <v>0</v>
      </c>
      <c r="K593" s="296">
        <v>0</v>
      </c>
    </row>
    <row r="594" spans="1:11" ht="12" customHeight="1" x14ac:dyDescent="0.2">
      <c r="A594" s="556"/>
      <c r="B594" s="555" t="s">
        <v>437</v>
      </c>
      <c r="C594" s="373" t="s">
        <v>149</v>
      </c>
      <c r="D594" s="296">
        <v>3181</v>
      </c>
      <c r="E594" s="296">
        <v>0</v>
      </c>
      <c r="F594" s="296">
        <v>48</v>
      </c>
      <c r="G594" s="296">
        <v>3133</v>
      </c>
      <c r="H594" s="296">
        <v>0</v>
      </c>
      <c r="I594" s="296">
        <v>0</v>
      </c>
      <c r="J594" s="296">
        <v>0</v>
      </c>
      <c r="K594" s="296">
        <v>0</v>
      </c>
    </row>
    <row r="595" spans="1:11" ht="12" customHeight="1" x14ac:dyDescent="0.2">
      <c r="A595" s="556"/>
      <c r="B595" s="556"/>
      <c r="C595" s="373" t="s">
        <v>438</v>
      </c>
      <c r="D595" s="296">
        <v>3158</v>
      </c>
      <c r="E595" s="296">
        <v>0</v>
      </c>
      <c r="F595" s="296">
        <v>42</v>
      </c>
      <c r="G595" s="296">
        <v>3116</v>
      </c>
      <c r="H595" s="296">
        <v>0</v>
      </c>
      <c r="I595" s="296">
        <v>0</v>
      </c>
      <c r="J595" s="296">
        <v>0</v>
      </c>
      <c r="K595" s="296">
        <v>0</v>
      </c>
    </row>
    <row r="596" spans="1:11" ht="12" customHeight="1" x14ac:dyDescent="0.2">
      <c r="A596" s="556"/>
      <c r="B596" s="556"/>
      <c r="C596" s="373" t="s">
        <v>169</v>
      </c>
      <c r="D596" s="296">
        <v>23</v>
      </c>
      <c r="E596" s="296">
        <v>0</v>
      </c>
      <c r="F596" s="296">
        <v>6</v>
      </c>
      <c r="G596" s="296">
        <v>17</v>
      </c>
      <c r="H596" s="296">
        <v>0</v>
      </c>
      <c r="I596" s="296">
        <v>0</v>
      </c>
      <c r="J596" s="296">
        <v>0</v>
      </c>
      <c r="K596" s="296">
        <v>0</v>
      </c>
    </row>
    <row r="597" spans="1:11" ht="12" customHeight="1" x14ac:dyDescent="0.2">
      <c r="A597" s="556"/>
      <c r="B597" s="373" t="s">
        <v>698</v>
      </c>
      <c r="C597" s="373" t="s">
        <v>699</v>
      </c>
      <c r="D597" s="296">
        <v>1259</v>
      </c>
      <c r="E597" s="296">
        <v>0</v>
      </c>
      <c r="F597" s="296">
        <v>966</v>
      </c>
      <c r="G597" s="296">
        <v>293</v>
      </c>
      <c r="H597" s="296">
        <v>0</v>
      </c>
      <c r="I597" s="296">
        <v>0</v>
      </c>
      <c r="J597" s="296">
        <v>0</v>
      </c>
      <c r="K597" s="296">
        <v>0</v>
      </c>
    </row>
    <row r="598" spans="1:11" ht="12" customHeight="1" x14ac:dyDescent="0.2">
      <c r="A598" s="556"/>
      <c r="B598" s="555" t="s">
        <v>700</v>
      </c>
      <c r="C598" s="373" t="s">
        <v>149</v>
      </c>
      <c r="D598" s="296">
        <v>1257</v>
      </c>
      <c r="E598" s="296">
        <v>0</v>
      </c>
      <c r="F598" s="296">
        <v>565</v>
      </c>
      <c r="G598" s="296">
        <v>692</v>
      </c>
      <c r="H598" s="296">
        <v>0</v>
      </c>
      <c r="I598" s="296">
        <v>0</v>
      </c>
      <c r="J598" s="296">
        <v>0</v>
      </c>
      <c r="K598" s="296">
        <v>0</v>
      </c>
    </row>
    <row r="599" spans="1:11" ht="12" customHeight="1" x14ac:dyDescent="0.2">
      <c r="A599" s="556"/>
      <c r="B599" s="556"/>
      <c r="C599" s="373" t="s">
        <v>701</v>
      </c>
      <c r="D599" s="296">
        <v>701</v>
      </c>
      <c r="E599" s="296">
        <v>0</v>
      </c>
      <c r="F599" s="296">
        <v>427</v>
      </c>
      <c r="G599" s="296">
        <v>274</v>
      </c>
      <c r="H599" s="296">
        <v>0</v>
      </c>
      <c r="I599" s="296">
        <v>0</v>
      </c>
      <c r="J599" s="296">
        <v>0</v>
      </c>
      <c r="K599" s="296">
        <v>0</v>
      </c>
    </row>
    <row r="600" spans="1:11" ht="12" customHeight="1" x14ac:dyDescent="0.2">
      <c r="A600" s="556"/>
      <c r="B600" s="556"/>
      <c r="C600" s="373" t="s">
        <v>169</v>
      </c>
      <c r="D600" s="296">
        <v>556</v>
      </c>
      <c r="E600" s="296">
        <v>0</v>
      </c>
      <c r="F600" s="296">
        <v>138</v>
      </c>
      <c r="G600" s="296">
        <v>418</v>
      </c>
      <c r="H600" s="296">
        <v>0</v>
      </c>
      <c r="I600" s="296">
        <v>0</v>
      </c>
      <c r="J600" s="296">
        <v>0</v>
      </c>
      <c r="K600" s="296">
        <v>0</v>
      </c>
    </row>
    <row r="601" spans="1:11" ht="12" customHeight="1" x14ac:dyDescent="0.2">
      <c r="A601" s="556"/>
      <c r="B601" s="373" t="s">
        <v>702</v>
      </c>
      <c r="C601" s="373" t="s">
        <v>169</v>
      </c>
      <c r="D601" s="296">
        <v>132</v>
      </c>
      <c r="E601" s="296">
        <v>0</v>
      </c>
      <c r="F601" s="296">
        <v>0</v>
      </c>
      <c r="G601" s="296">
        <v>132</v>
      </c>
      <c r="H601" s="296">
        <v>0</v>
      </c>
      <c r="I601" s="296">
        <v>0</v>
      </c>
      <c r="J601" s="296">
        <v>0</v>
      </c>
      <c r="K601" s="296">
        <v>0</v>
      </c>
    </row>
    <row r="602" spans="1:11" ht="12" customHeight="1" x14ac:dyDescent="0.2">
      <c r="A602" s="556"/>
      <c r="B602" s="373" t="s">
        <v>703</v>
      </c>
      <c r="C602" s="373" t="s">
        <v>704</v>
      </c>
      <c r="D602" s="296">
        <v>3379</v>
      </c>
      <c r="E602" s="296">
        <v>0</v>
      </c>
      <c r="F602" s="296">
        <v>1315</v>
      </c>
      <c r="G602" s="296">
        <v>2064</v>
      </c>
      <c r="H602" s="296">
        <v>0</v>
      </c>
      <c r="I602" s="296">
        <v>0</v>
      </c>
      <c r="J602" s="296">
        <v>0</v>
      </c>
      <c r="K602" s="296">
        <v>0</v>
      </c>
    </row>
    <row r="603" spans="1:11" ht="12" customHeight="1" x14ac:dyDescent="0.2">
      <c r="A603" s="556"/>
      <c r="B603" s="555" t="s">
        <v>705</v>
      </c>
      <c r="C603" s="373" t="s">
        <v>149</v>
      </c>
      <c r="D603" s="296">
        <v>674</v>
      </c>
      <c r="E603" s="296">
        <v>0</v>
      </c>
      <c r="F603" s="296">
        <v>60</v>
      </c>
      <c r="G603" s="296">
        <v>614</v>
      </c>
      <c r="H603" s="296">
        <v>0</v>
      </c>
      <c r="I603" s="296">
        <v>0</v>
      </c>
      <c r="J603" s="296">
        <v>0</v>
      </c>
      <c r="K603" s="296">
        <v>0</v>
      </c>
    </row>
    <row r="604" spans="1:11" ht="12" customHeight="1" x14ac:dyDescent="0.2">
      <c r="A604" s="556"/>
      <c r="B604" s="556"/>
      <c r="C604" s="373" t="s">
        <v>706</v>
      </c>
      <c r="D604" s="296">
        <v>651</v>
      </c>
      <c r="E604" s="296">
        <v>0</v>
      </c>
      <c r="F604" s="296">
        <v>49</v>
      </c>
      <c r="G604" s="296">
        <v>602</v>
      </c>
      <c r="H604" s="296">
        <v>0</v>
      </c>
      <c r="I604" s="296">
        <v>0</v>
      </c>
      <c r="J604" s="296">
        <v>0</v>
      </c>
      <c r="K604" s="296">
        <v>0</v>
      </c>
    </row>
    <row r="605" spans="1:11" ht="12" customHeight="1" x14ac:dyDescent="0.2">
      <c r="A605" s="556"/>
      <c r="B605" s="556"/>
      <c r="C605" s="373" t="s">
        <v>169</v>
      </c>
      <c r="D605" s="296">
        <v>23</v>
      </c>
      <c r="E605" s="296">
        <v>0</v>
      </c>
      <c r="F605" s="296">
        <v>11</v>
      </c>
      <c r="G605" s="296">
        <v>12</v>
      </c>
      <c r="H605" s="296">
        <v>0</v>
      </c>
      <c r="I605" s="296">
        <v>0</v>
      </c>
      <c r="J605" s="296">
        <v>0</v>
      </c>
      <c r="K605" s="296">
        <v>0</v>
      </c>
    </row>
    <row r="606" spans="1:11" ht="12" customHeight="1" x14ac:dyDescent="0.2">
      <c r="A606" s="556"/>
      <c r="B606" s="373" t="s">
        <v>707</v>
      </c>
      <c r="C606" s="373" t="s">
        <v>169</v>
      </c>
      <c r="D606" s="296">
        <v>45</v>
      </c>
      <c r="E606" s="296">
        <v>0</v>
      </c>
      <c r="F606" s="296">
        <v>21</v>
      </c>
      <c r="G606" s="296">
        <v>24</v>
      </c>
      <c r="H606" s="296">
        <v>0</v>
      </c>
      <c r="I606" s="296">
        <v>0</v>
      </c>
      <c r="J606" s="296">
        <v>0</v>
      </c>
      <c r="K606" s="296">
        <v>0</v>
      </c>
    </row>
    <row r="607" spans="1:11" ht="12" customHeight="1" x14ac:dyDescent="0.2">
      <c r="A607" s="556"/>
      <c r="B607" s="373" t="s">
        <v>708</v>
      </c>
      <c r="C607" s="373" t="s">
        <v>169</v>
      </c>
      <c r="D607" s="296">
        <v>17</v>
      </c>
      <c r="E607" s="296">
        <v>0</v>
      </c>
      <c r="F607" s="296">
        <v>6</v>
      </c>
      <c r="G607" s="296">
        <v>11</v>
      </c>
      <c r="H607" s="296">
        <v>0</v>
      </c>
      <c r="I607" s="296">
        <v>0</v>
      </c>
      <c r="J607" s="296">
        <v>0</v>
      </c>
      <c r="K607" s="296">
        <v>0</v>
      </c>
    </row>
    <row r="608" spans="1:11" ht="12" customHeight="1" x14ac:dyDescent="0.2">
      <c r="A608" s="556"/>
      <c r="B608" s="373" t="s">
        <v>709</v>
      </c>
      <c r="C608" s="373" t="s">
        <v>169</v>
      </c>
      <c r="D608" s="296">
        <v>3</v>
      </c>
      <c r="E608" s="296">
        <v>0</v>
      </c>
      <c r="F608" s="296">
        <v>2</v>
      </c>
      <c r="G608" s="296">
        <v>1</v>
      </c>
      <c r="H608" s="296">
        <v>0</v>
      </c>
      <c r="I608" s="296">
        <v>0</v>
      </c>
      <c r="J608" s="296">
        <v>0</v>
      </c>
      <c r="K608" s="296">
        <v>0</v>
      </c>
    </row>
    <row r="609" spans="1:25" ht="12" customHeight="1" x14ac:dyDescent="0.2">
      <c r="A609" s="556"/>
      <c r="B609" s="373" t="s">
        <v>710</v>
      </c>
      <c r="C609" s="373" t="s">
        <v>169</v>
      </c>
      <c r="D609" s="296">
        <v>179</v>
      </c>
      <c r="E609" s="296">
        <v>0</v>
      </c>
      <c r="F609" s="296">
        <v>69</v>
      </c>
      <c r="G609" s="296">
        <v>110</v>
      </c>
      <c r="H609" s="296">
        <v>0</v>
      </c>
      <c r="I609" s="296">
        <v>0</v>
      </c>
      <c r="J609" s="296">
        <v>0</v>
      </c>
      <c r="K609" s="296">
        <v>0</v>
      </c>
    </row>
    <row r="610" spans="1:25" ht="12" customHeight="1" x14ac:dyDescent="0.2">
      <c r="A610" s="556"/>
      <c r="B610" s="373" t="s">
        <v>711</v>
      </c>
      <c r="C610" s="373" t="s">
        <v>169</v>
      </c>
      <c r="D610" s="296">
        <v>43</v>
      </c>
      <c r="E610" s="296">
        <v>0</v>
      </c>
      <c r="F610" s="296">
        <v>27</v>
      </c>
      <c r="G610" s="296">
        <v>16</v>
      </c>
      <c r="H610" s="296">
        <v>0</v>
      </c>
      <c r="I610" s="296">
        <v>0</v>
      </c>
      <c r="J610" s="296">
        <v>0</v>
      </c>
      <c r="K610" s="296">
        <v>0</v>
      </c>
    </row>
    <row r="611" spans="1:25" ht="12" customHeight="1" x14ac:dyDescent="0.2">
      <c r="A611" s="556"/>
      <c r="B611" s="373" t="s">
        <v>712</v>
      </c>
      <c r="C611" s="373" t="s">
        <v>169</v>
      </c>
      <c r="D611" s="296">
        <v>1</v>
      </c>
      <c r="E611" s="296">
        <v>0</v>
      </c>
      <c r="F611" s="296">
        <v>0</v>
      </c>
      <c r="G611" s="296">
        <v>1</v>
      </c>
      <c r="H611" s="296">
        <v>0</v>
      </c>
      <c r="I611" s="296">
        <v>0</v>
      </c>
      <c r="J611" s="296">
        <v>0</v>
      </c>
      <c r="K611" s="296">
        <v>0</v>
      </c>
    </row>
    <row r="612" spans="1:25" ht="12" customHeight="1" x14ac:dyDescent="0.2">
      <c r="A612" s="556"/>
      <c r="B612" s="373" t="s">
        <v>713</v>
      </c>
      <c r="C612" s="373" t="s">
        <v>169</v>
      </c>
      <c r="D612" s="296">
        <v>14</v>
      </c>
      <c r="E612" s="296">
        <v>0</v>
      </c>
      <c r="F612" s="296">
        <v>0</v>
      </c>
      <c r="G612" s="296">
        <v>14</v>
      </c>
      <c r="H612" s="296">
        <v>0</v>
      </c>
      <c r="I612" s="296">
        <v>0</v>
      </c>
      <c r="J612" s="296">
        <v>0</v>
      </c>
      <c r="K612" s="296">
        <v>0</v>
      </c>
    </row>
    <row r="613" spans="1:25" s="101" customFormat="1" ht="12" customHeight="1" x14ac:dyDescent="0.2">
      <c r="A613" s="536" t="s">
        <v>28</v>
      </c>
      <c r="B613" s="536"/>
      <c r="C613" s="536"/>
      <c r="D613" s="536"/>
      <c r="E613" s="536"/>
      <c r="F613" s="536"/>
      <c r="G613" s="536"/>
      <c r="H613" s="536"/>
      <c r="I613" s="536"/>
      <c r="J613" s="536"/>
      <c r="K613" s="348"/>
      <c r="M613" s="398"/>
      <c r="N613" s="398"/>
      <c r="O613" s="398"/>
      <c r="P613" s="398"/>
      <c r="Q613" s="398"/>
      <c r="R613" s="398"/>
      <c r="S613" s="398"/>
      <c r="T613" s="398"/>
      <c r="U613" s="398"/>
      <c r="V613" s="398"/>
      <c r="W613" s="398"/>
      <c r="X613" s="398"/>
      <c r="Y613" s="398"/>
    </row>
    <row r="614" spans="1:25" s="101" customFormat="1" ht="12" customHeight="1" x14ac:dyDescent="0.2">
      <c r="A614" s="166"/>
      <c r="B614" s="180" t="s">
        <v>18</v>
      </c>
      <c r="C614" s="253"/>
      <c r="D614" s="299">
        <v>76566</v>
      </c>
      <c r="E614" s="299">
        <v>0</v>
      </c>
      <c r="F614" s="299">
        <v>18117</v>
      </c>
      <c r="G614" s="299">
        <v>58449</v>
      </c>
      <c r="H614" s="299">
        <v>0</v>
      </c>
      <c r="I614" s="299">
        <v>0</v>
      </c>
      <c r="J614" s="299">
        <v>0</v>
      </c>
      <c r="K614" s="299">
        <v>0</v>
      </c>
      <c r="M614" s="389"/>
      <c r="N614" s="397"/>
      <c r="O614" s="398"/>
      <c r="P614" s="392"/>
      <c r="Q614" s="392"/>
      <c r="R614" s="392"/>
      <c r="S614" s="392"/>
      <c r="T614" s="392"/>
      <c r="U614" s="392"/>
      <c r="V614" s="392"/>
      <c r="W614" s="392"/>
      <c r="X614" s="395"/>
      <c r="Y614" s="395"/>
    </row>
    <row r="615" spans="1:25" ht="12" customHeight="1" x14ac:dyDescent="0.2">
      <c r="A615" s="556"/>
      <c r="B615" s="555" t="s">
        <v>439</v>
      </c>
      <c r="C615" s="373" t="s">
        <v>149</v>
      </c>
      <c r="D615" s="296">
        <v>13792</v>
      </c>
      <c r="E615" s="296">
        <v>0</v>
      </c>
      <c r="F615" s="296">
        <v>2021</v>
      </c>
      <c r="G615" s="296">
        <v>11771</v>
      </c>
      <c r="H615" s="296">
        <v>0</v>
      </c>
      <c r="I615" s="296">
        <v>0</v>
      </c>
      <c r="J615" s="296">
        <v>0</v>
      </c>
      <c r="K615" s="296">
        <v>0</v>
      </c>
    </row>
    <row r="616" spans="1:25" ht="12" customHeight="1" x14ac:dyDescent="0.2">
      <c r="A616" s="556"/>
      <c r="B616" s="556"/>
      <c r="C616" s="373" t="s">
        <v>714</v>
      </c>
      <c r="D616" s="296">
        <v>984</v>
      </c>
      <c r="E616" s="296">
        <v>0</v>
      </c>
      <c r="F616" s="296">
        <v>0</v>
      </c>
      <c r="G616" s="296">
        <v>984</v>
      </c>
      <c r="H616" s="296">
        <v>0</v>
      </c>
      <c r="I616" s="296">
        <v>0</v>
      </c>
      <c r="J616" s="296">
        <v>0</v>
      </c>
      <c r="K616" s="296">
        <v>0</v>
      </c>
    </row>
    <row r="617" spans="1:25" ht="12" customHeight="1" x14ac:dyDescent="0.2">
      <c r="A617" s="556"/>
      <c r="B617" s="556"/>
      <c r="C617" s="373" t="s">
        <v>440</v>
      </c>
      <c r="D617" s="296">
        <v>12156</v>
      </c>
      <c r="E617" s="296">
        <v>0</v>
      </c>
      <c r="F617" s="296">
        <v>2021</v>
      </c>
      <c r="G617" s="296">
        <v>10135</v>
      </c>
      <c r="H617" s="296">
        <v>0</v>
      </c>
      <c r="I617" s="296">
        <v>0</v>
      </c>
      <c r="J617" s="296">
        <v>0</v>
      </c>
      <c r="K617" s="296">
        <v>0</v>
      </c>
    </row>
    <row r="618" spans="1:25" ht="12" customHeight="1" x14ac:dyDescent="0.2">
      <c r="A618" s="556"/>
      <c r="B618" s="556"/>
      <c r="C618" s="373" t="s">
        <v>169</v>
      </c>
      <c r="D618" s="296">
        <v>652</v>
      </c>
      <c r="E618" s="296">
        <v>0</v>
      </c>
      <c r="F618" s="296">
        <v>0</v>
      </c>
      <c r="G618" s="296">
        <v>652</v>
      </c>
      <c r="H618" s="296">
        <v>0</v>
      </c>
      <c r="I618" s="296">
        <v>0</v>
      </c>
      <c r="J618" s="296">
        <v>0</v>
      </c>
      <c r="K618" s="296">
        <v>0</v>
      </c>
    </row>
    <row r="619" spans="1:25" ht="12" customHeight="1" x14ac:dyDescent="0.2">
      <c r="A619" s="556"/>
      <c r="B619" s="555" t="s">
        <v>715</v>
      </c>
      <c r="C619" s="373" t="s">
        <v>149</v>
      </c>
      <c r="D619" s="296">
        <v>1451</v>
      </c>
      <c r="E619" s="296">
        <v>0</v>
      </c>
      <c r="F619" s="296">
        <v>0</v>
      </c>
      <c r="G619" s="296">
        <v>1451</v>
      </c>
      <c r="H619" s="296">
        <v>0</v>
      </c>
      <c r="I619" s="296">
        <v>0</v>
      </c>
      <c r="J619" s="296">
        <v>0</v>
      </c>
      <c r="K619" s="296">
        <v>0</v>
      </c>
    </row>
    <row r="620" spans="1:25" ht="12" customHeight="1" x14ac:dyDescent="0.2">
      <c r="A620" s="556"/>
      <c r="B620" s="556"/>
      <c r="C620" s="373" t="s">
        <v>716</v>
      </c>
      <c r="D620" s="296">
        <v>1351</v>
      </c>
      <c r="E620" s="296">
        <v>0</v>
      </c>
      <c r="F620" s="296">
        <v>0</v>
      </c>
      <c r="G620" s="296">
        <v>1351</v>
      </c>
      <c r="H620" s="296">
        <v>0</v>
      </c>
      <c r="I620" s="296">
        <v>0</v>
      </c>
      <c r="J620" s="296">
        <v>0</v>
      </c>
      <c r="K620" s="296">
        <v>0</v>
      </c>
    </row>
    <row r="621" spans="1:25" ht="12" customHeight="1" x14ac:dyDescent="0.2">
      <c r="A621" s="556"/>
      <c r="B621" s="556"/>
      <c r="C621" s="373" t="s">
        <v>169</v>
      </c>
      <c r="D621" s="296">
        <v>100</v>
      </c>
      <c r="E621" s="296">
        <v>0</v>
      </c>
      <c r="F621" s="296">
        <v>0</v>
      </c>
      <c r="G621" s="296">
        <v>100</v>
      </c>
      <c r="H621" s="296">
        <v>0</v>
      </c>
      <c r="I621" s="296">
        <v>0</v>
      </c>
      <c r="J621" s="296">
        <v>0</v>
      </c>
      <c r="K621" s="296">
        <v>0</v>
      </c>
    </row>
    <row r="622" spans="1:25" ht="12" customHeight="1" x14ac:dyDescent="0.2">
      <c r="A622" s="556"/>
      <c r="B622" s="555" t="s">
        <v>441</v>
      </c>
      <c r="C622" s="373" t="s">
        <v>149</v>
      </c>
      <c r="D622" s="296">
        <v>38130</v>
      </c>
      <c r="E622" s="296">
        <v>0</v>
      </c>
      <c r="F622" s="296">
        <v>12111</v>
      </c>
      <c r="G622" s="296">
        <v>26019</v>
      </c>
      <c r="H622" s="296">
        <v>0</v>
      </c>
      <c r="I622" s="296">
        <v>0</v>
      </c>
      <c r="J622" s="296">
        <v>0</v>
      </c>
      <c r="K622" s="296">
        <v>0</v>
      </c>
    </row>
    <row r="623" spans="1:25" ht="12" customHeight="1" x14ac:dyDescent="0.2">
      <c r="A623" s="556"/>
      <c r="B623" s="556"/>
      <c r="C623" s="373" t="s">
        <v>717</v>
      </c>
      <c r="D623" s="296">
        <v>1617</v>
      </c>
      <c r="E623" s="296">
        <v>0</v>
      </c>
      <c r="F623" s="296">
        <v>479</v>
      </c>
      <c r="G623" s="296">
        <v>1138</v>
      </c>
      <c r="H623" s="296">
        <v>0</v>
      </c>
      <c r="I623" s="296">
        <v>0</v>
      </c>
      <c r="J623" s="296">
        <v>0</v>
      </c>
      <c r="K623" s="296">
        <v>0</v>
      </c>
    </row>
    <row r="624" spans="1:25" ht="12" customHeight="1" x14ac:dyDescent="0.2">
      <c r="A624" s="556"/>
      <c r="B624" s="556"/>
      <c r="C624" s="373" t="s">
        <v>718</v>
      </c>
      <c r="D624" s="296">
        <v>1414</v>
      </c>
      <c r="E624" s="296">
        <v>0</v>
      </c>
      <c r="F624" s="296">
        <v>570</v>
      </c>
      <c r="G624" s="296">
        <v>844</v>
      </c>
      <c r="H624" s="296">
        <v>0</v>
      </c>
      <c r="I624" s="296">
        <v>0</v>
      </c>
      <c r="J624" s="296">
        <v>0</v>
      </c>
      <c r="K624" s="296">
        <v>0</v>
      </c>
    </row>
    <row r="625" spans="1:11" ht="12" customHeight="1" x14ac:dyDescent="0.2">
      <c r="A625" s="556"/>
      <c r="B625" s="556"/>
      <c r="C625" s="373" t="s">
        <v>719</v>
      </c>
      <c r="D625" s="296">
        <v>990</v>
      </c>
      <c r="E625" s="296">
        <v>0</v>
      </c>
      <c r="F625" s="296">
        <v>0</v>
      </c>
      <c r="G625" s="296">
        <v>990</v>
      </c>
      <c r="H625" s="296">
        <v>0</v>
      </c>
      <c r="I625" s="296">
        <v>0</v>
      </c>
      <c r="J625" s="296">
        <v>0</v>
      </c>
      <c r="K625" s="296">
        <v>0</v>
      </c>
    </row>
    <row r="626" spans="1:11" ht="12" customHeight="1" x14ac:dyDescent="0.2">
      <c r="A626" s="556"/>
      <c r="B626" s="556"/>
      <c r="C626" s="373" t="s">
        <v>720</v>
      </c>
      <c r="D626" s="296">
        <v>583</v>
      </c>
      <c r="E626" s="296">
        <v>0</v>
      </c>
      <c r="F626" s="296">
        <v>0</v>
      </c>
      <c r="G626" s="296">
        <v>583</v>
      </c>
      <c r="H626" s="296">
        <v>0</v>
      </c>
      <c r="I626" s="296">
        <v>0</v>
      </c>
      <c r="J626" s="296">
        <v>0</v>
      </c>
      <c r="K626" s="296">
        <v>0</v>
      </c>
    </row>
    <row r="627" spans="1:11" ht="12" customHeight="1" x14ac:dyDescent="0.2">
      <c r="A627" s="556"/>
      <c r="B627" s="556"/>
      <c r="C627" s="373" t="s">
        <v>721</v>
      </c>
      <c r="D627" s="296">
        <v>3198</v>
      </c>
      <c r="E627" s="296">
        <v>0</v>
      </c>
      <c r="F627" s="296">
        <v>1182</v>
      </c>
      <c r="G627" s="296">
        <v>2016</v>
      </c>
      <c r="H627" s="296">
        <v>0</v>
      </c>
      <c r="I627" s="296">
        <v>0</v>
      </c>
      <c r="J627" s="296">
        <v>0</v>
      </c>
      <c r="K627" s="296">
        <v>0</v>
      </c>
    </row>
    <row r="628" spans="1:11" ht="12" customHeight="1" x14ac:dyDescent="0.2">
      <c r="A628" s="556"/>
      <c r="B628" s="556"/>
      <c r="C628" s="373" t="s">
        <v>722</v>
      </c>
      <c r="D628" s="296">
        <v>533</v>
      </c>
      <c r="E628" s="296">
        <v>0</v>
      </c>
      <c r="F628" s="296">
        <v>0</v>
      </c>
      <c r="G628" s="296">
        <v>533</v>
      </c>
      <c r="H628" s="296">
        <v>0</v>
      </c>
      <c r="I628" s="296">
        <v>0</v>
      </c>
      <c r="J628" s="296">
        <v>0</v>
      </c>
      <c r="K628" s="296">
        <v>0</v>
      </c>
    </row>
    <row r="629" spans="1:11" ht="12" customHeight="1" x14ac:dyDescent="0.2">
      <c r="A629" s="556"/>
      <c r="B629" s="556"/>
      <c r="C629" s="373" t="s">
        <v>723</v>
      </c>
      <c r="D629" s="296">
        <v>1279</v>
      </c>
      <c r="E629" s="296">
        <v>0</v>
      </c>
      <c r="F629" s="296">
        <v>132</v>
      </c>
      <c r="G629" s="296">
        <v>1147</v>
      </c>
      <c r="H629" s="296">
        <v>0</v>
      </c>
      <c r="I629" s="296">
        <v>0</v>
      </c>
      <c r="J629" s="296">
        <v>0</v>
      </c>
      <c r="K629" s="296">
        <v>0</v>
      </c>
    </row>
    <row r="630" spans="1:11" ht="12" customHeight="1" x14ac:dyDescent="0.2">
      <c r="A630" s="556"/>
      <c r="B630" s="556"/>
      <c r="C630" s="373" t="s">
        <v>724</v>
      </c>
      <c r="D630" s="296">
        <v>1900</v>
      </c>
      <c r="E630" s="296">
        <v>0</v>
      </c>
      <c r="F630" s="296">
        <v>685</v>
      </c>
      <c r="G630" s="296">
        <v>1215</v>
      </c>
      <c r="H630" s="296">
        <v>0</v>
      </c>
      <c r="I630" s="296">
        <v>0</v>
      </c>
      <c r="J630" s="296">
        <v>0</v>
      </c>
      <c r="K630" s="296">
        <v>0</v>
      </c>
    </row>
    <row r="631" spans="1:11" ht="12" customHeight="1" x14ac:dyDescent="0.2">
      <c r="A631" s="556"/>
      <c r="B631" s="556"/>
      <c r="C631" s="373" t="s">
        <v>725</v>
      </c>
      <c r="D631" s="296">
        <v>6462</v>
      </c>
      <c r="E631" s="296">
        <v>0</v>
      </c>
      <c r="F631" s="296">
        <v>2541</v>
      </c>
      <c r="G631" s="296">
        <v>3921</v>
      </c>
      <c r="H631" s="296">
        <v>0</v>
      </c>
      <c r="I631" s="296">
        <v>0</v>
      </c>
      <c r="J631" s="296">
        <v>0</v>
      </c>
      <c r="K631" s="296">
        <v>0</v>
      </c>
    </row>
    <row r="632" spans="1:11" ht="12" customHeight="1" x14ac:dyDescent="0.2">
      <c r="A632" s="556"/>
      <c r="B632" s="556"/>
      <c r="C632" s="373" t="s">
        <v>726</v>
      </c>
      <c r="D632" s="296">
        <v>2239</v>
      </c>
      <c r="E632" s="296">
        <v>0</v>
      </c>
      <c r="F632" s="296">
        <v>778</v>
      </c>
      <c r="G632" s="296">
        <v>1461</v>
      </c>
      <c r="H632" s="296">
        <v>0</v>
      </c>
      <c r="I632" s="296">
        <v>0</v>
      </c>
      <c r="J632" s="296">
        <v>0</v>
      </c>
      <c r="K632" s="296">
        <v>0</v>
      </c>
    </row>
    <row r="633" spans="1:11" ht="12" customHeight="1" x14ac:dyDescent="0.2">
      <c r="A633" s="556"/>
      <c r="B633" s="556"/>
      <c r="C633" s="373" t="s">
        <v>727</v>
      </c>
      <c r="D633" s="296">
        <v>762</v>
      </c>
      <c r="E633" s="296">
        <v>0</v>
      </c>
      <c r="F633" s="296">
        <v>234</v>
      </c>
      <c r="G633" s="296">
        <v>528</v>
      </c>
      <c r="H633" s="296">
        <v>0</v>
      </c>
      <c r="I633" s="296">
        <v>0</v>
      </c>
      <c r="J633" s="296">
        <v>0</v>
      </c>
      <c r="K633" s="296">
        <v>0</v>
      </c>
    </row>
    <row r="634" spans="1:11" ht="12" customHeight="1" x14ac:dyDescent="0.2">
      <c r="A634" s="556"/>
      <c r="B634" s="556"/>
      <c r="C634" s="373" t="s">
        <v>442</v>
      </c>
      <c r="D634" s="296">
        <v>13790</v>
      </c>
      <c r="E634" s="296">
        <v>0</v>
      </c>
      <c r="F634" s="296">
        <v>5141</v>
      </c>
      <c r="G634" s="296">
        <v>8649</v>
      </c>
      <c r="H634" s="296">
        <v>0</v>
      </c>
      <c r="I634" s="296">
        <v>0</v>
      </c>
      <c r="J634" s="296">
        <v>0</v>
      </c>
      <c r="K634" s="296">
        <v>0</v>
      </c>
    </row>
    <row r="635" spans="1:11" ht="12" customHeight="1" x14ac:dyDescent="0.2">
      <c r="A635" s="556"/>
      <c r="B635" s="556"/>
      <c r="C635" s="373" t="s">
        <v>169</v>
      </c>
      <c r="D635" s="296">
        <v>3363</v>
      </c>
      <c r="E635" s="296">
        <v>0</v>
      </c>
      <c r="F635" s="296">
        <v>369</v>
      </c>
      <c r="G635" s="296">
        <v>2994</v>
      </c>
      <c r="H635" s="296">
        <v>0</v>
      </c>
      <c r="I635" s="296">
        <v>0</v>
      </c>
      <c r="J635" s="296">
        <v>0</v>
      </c>
      <c r="K635" s="296">
        <v>0</v>
      </c>
    </row>
    <row r="636" spans="1:11" ht="12" customHeight="1" x14ac:dyDescent="0.2">
      <c r="A636" s="556"/>
      <c r="B636" s="555" t="s">
        <v>728</v>
      </c>
      <c r="C636" s="373" t="s">
        <v>149</v>
      </c>
      <c r="D636" s="296">
        <v>4174</v>
      </c>
      <c r="E636" s="296">
        <v>0</v>
      </c>
      <c r="F636" s="296">
        <v>948</v>
      </c>
      <c r="G636" s="296">
        <v>3226</v>
      </c>
      <c r="H636" s="296">
        <v>0</v>
      </c>
      <c r="I636" s="296">
        <v>0</v>
      </c>
      <c r="J636" s="296">
        <v>0</v>
      </c>
      <c r="K636" s="296">
        <v>0</v>
      </c>
    </row>
    <row r="637" spans="1:11" ht="12" customHeight="1" x14ac:dyDescent="0.2">
      <c r="A637" s="556"/>
      <c r="B637" s="556"/>
      <c r="C637" s="373" t="s">
        <v>729</v>
      </c>
      <c r="D637" s="296">
        <v>4173</v>
      </c>
      <c r="E637" s="296">
        <v>0</v>
      </c>
      <c r="F637" s="296">
        <v>948</v>
      </c>
      <c r="G637" s="296">
        <v>3225</v>
      </c>
      <c r="H637" s="296">
        <v>0</v>
      </c>
      <c r="I637" s="296">
        <v>0</v>
      </c>
      <c r="J637" s="296">
        <v>0</v>
      </c>
      <c r="K637" s="296">
        <v>0</v>
      </c>
    </row>
    <row r="638" spans="1:11" ht="12" customHeight="1" x14ac:dyDescent="0.2">
      <c r="A638" s="556"/>
      <c r="B638" s="556"/>
      <c r="C638" s="373" t="s">
        <v>169</v>
      </c>
      <c r="D638" s="296">
        <v>1</v>
      </c>
      <c r="E638" s="296">
        <v>0</v>
      </c>
      <c r="F638" s="296">
        <v>0</v>
      </c>
      <c r="G638" s="296">
        <v>1</v>
      </c>
      <c r="H638" s="296">
        <v>0</v>
      </c>
      <c r="I638" s="296">
        <v>0</v>
      </c>
      <c r="J638" s="296">
        <v>0</v>
      </c>
      <c r="K638" s="296">
        <v>0</v>
      </c>
    </row>
    <row r="639" spans="1:11" ht="12" customHeight="1" x14ac:dyDescent="0.2">
      <c r="A639" s="556"/>
      <c r="B639" s="555" t="s">
        <v>443</v>
      </c>
      <c r="C639" s="373" t="s">
        <v>149</v>
      </c>
      <c r="D639" s="296">
        <v>9564</v>
      </c>
      <c r="E639" s="296">
        <v>0</v>
      </c>
      <c r="F639" s="296">
        <v>1126</v>
      </c>
      <c r="G639" s="296">
        <v>8438</v>
      </c>
      <c r="H639" s="296">
        <v>0</v>
      </c>
      <c r="I639" s="296">
        <v>0</v>
      </c>
      <c r="J639" s="296">
        <v>0</v>
      </c>
      <c r="K639" s="296">
        <v>0</v>
      </c>
    </row>
    <row r="640" spans="1:11" ht="12" customHeight="1" x14ac:dyDescent="0.2">
      <c r="A640" s="556"/>
      <c r="B640" s="556"/>
      <c r="C640" s="373" t="s">
        <v>730</v>
      </c>
      <c r="D640" s="296">
        <v>4621</v>
      </c>
      <c r="E640" s="296">
        <v>0</v>
      </c>
      <c r="F640" s="296">
        <v>1082</v>
      </c>
      <c r="G640" s="296">
        <v>3539</v>
      </c>
      <c r="H640" s="296">
        <v>0</v>
      </c>
      <c r="I640" s="296">
        <v>0</v>
      </c>
      <c r="J640" s="296">
        <v>0</v>
      </c>
      <c r="K640" s="296">
        <v>0</v>
      </c>
    </row>
    <row r="641" spans="1:18" ht="12" customHeight="1" x14ac:dyDescent="0.2">
      <c r="A641" s="556"/>
      <c r="B641" s="556"/>
      <c r="C641" s="373" t="s">
        <v>444</v>
      </c>
      <c r="D641" s="296">
        <v>3237</v>
      </c>
      <c r="E641" s="296">
        <v>0</v>
      </c>
      <c r="F641" s="296">
        <v>42</v>
      </c>
      <c r="G641" s="296">
        <v>3195</v>
      </c>
      <c r="H641" s="296">
        <v>0</v>
      </c>
      <c r="I641" s="296">
        <v>0</v>
      </c>
      <c r="J641" s="296">
        <v>0</v>
      </c>
      <c r="K641" s="296">
        <v>0</v>
      </c>
    </row>
    <row r="642" spans="1:18" ht="12" customHeight="1" x14ac:dyDescent="0.2">
      <c r="A642" s="556"/>
      <c r="B642" s="556"/>
      <c r="C642" s="373" t="s">
        <v>731</v>
      </c>
      <c r="D642" s="296">
        <v>1126</v>
      </c>
      <c r="E642" s="296">
        <v>0</v>
      </c>
      <c r="F642" s="296">
        <v>1</v>
      </c>
      <c r="G642" s="296">
        <v>1125</v>
      </c>
      <c r="H642" s="296">
        <v>0</v>
      </c>
      <c r="I642" s="296">
        <v>0</v>
      </c>
      <c r="J642" s="296">
        <v>0</v>
      </c>
      <c r="K642" s="296">
        <v>0</v>
      </c>
    </row>
    <row r="643" spans="1:18" ht="12" customHeight="1" x14ac:dyDescent="0.2">
      <c r="A643" s="556"/>
      <c r="B643" s="556"/>
      <c r="C643" s="373" t="s">
        <v>169</v>
      </c>
      <c r="D643" s="296">
        <v>580</v>
      </c>
      <c r="E643" s="296">
        <v>0</v>
      </c>
      <c r="F643" s="296">
        <v>1</v>
      </c>
      <c r="G643" s="296">
        <v>579</v>
      </c>
      <c r="H643" s="296">
        <v>0</v>
      </c>
      <c r="I643" s="296">
        <v>0</v>
      </c>
      <c r="J643" s="296">
        <v>0</v>
      </c>
      <c r="K643" s="296">
        <v>0</v>
      </c>
    </row>
    <row r="644" spans="1:18" ht="12" customHeight="1" x14ac:dyDescent="0.2">
      <c r="A644" s="556"/>
      <c r="B644" s="555" t="s">
        <v>732</v>
      </c>
      <c r="C644" s="373" t="s">
        <v>149</v>
      </c>
      <c r="D644" s="296">
        <v>2261</v>
      </c>
      <c r="E644" s="296">
        <v>0</v>
      </c>
      <c r="F644" s="296">
        <v>496</v>
      </c>
      <c r="G644" s="296">
        <v>1765</v>
      </c>
      <c r="H644" s="296">
        <v>0</v>
      </c>
      <c r="I644" s="296">
        <v>0</v>
      </c>
      <c r="J644" s="296">
        <v>0</v>
      </c>
      <c r="K644" s="296">
        <v>0</v>
      </c>
    </row>
    <row r="645" spans="1:18" ht="12" customHeight="1" x14ac:dyDescent="0.2">
      <c r="A645" s="556"/>
      <c r="B645" s="556"/>
      <c r="C645" s="373" t="s">
        <v>733</v>
      </c>
      <c r="D645" s="296">
        <v>614</v>
      </c>
      <c r="E645" s="296">
        <v>0</v>
      </c>
      <c r="F645" s="296">
        <v>135</v>
      </c>
      <c r="G645" s="296">
        <v>479</v>
      </c>
      <c r="H645" s="296">
        <v>0</v>
      </c>
      <c r="I645" s="296">
        <v>0</v>
      </c>
      <c r="J645" s="296">
        <v>0</v>
      </c>
      <c r="K645" s="296">
        <v>0</v>
      </c>
    </row>
    <row r="646" spans="1:18" ht="12" customHeight="1" x14ac:dyDescent="0.2">
      <c r="A646" s="556"/>
      <c r="B646" s="556"/>
      <c r="C646" s="373" t="s">
        <v>734</v>
      </c>
      <c r="D646" s="296">
        <v>1647</v>
      </c>
      <c r="E646" s="296">
        <v>0</v>
      </c>
      <c r="F646" s="296">
        <v>361</v>
      </c>
      <c r="G646" s="296">
        <v>1286</v>
      </c>
      <c r="H646" s="296">
        <v>0</v>
      </c>
      <c r="I646" s="296">
        <v>0</v>
      </c>
      <c r="J646" s="296">
        <v>0</v>
      </c>
      <c r="K646" s="296">
        <v>0</v>
      </c>
    </row>
    <row r="647" spans="1:18" ht="12" customHeight="1" x14ac:dyDescent="0.2">
      <c r="A647" s="556"/>
      <c r="B647" s="373" t="s">
        <v>735</v>
      </c>
      <c r="C647" s="373" t="s">
        <v>169</v>
      </c>
      <c r="D647" s="296">
        <v>99</v>
      </c>
      <c r="E647" s="296">
        <v>0</v>
      </c>
      <c r="F647" s="296">
        <v>75</v>
      </c>
      <c r="G647" s="296">
        <v>24</v>
      </c>
      <c r="H647" s="296">
        <v>0</v>
      </c>
      <c r="I647" s="296">
        <v>0</v>
      </c>
      <c r="J647" s="296">
        <v>0</v>
      </c>
      <c r="K647" s="296">
        <v>0</v>
      </c>
    </row>
    <row r="648" spans="1:18" ht="12" customHeight="1" x14ac:dyDescent="0.2">
      <c r="A648" s="556"/>
      <c r="B648" s="373" t="s">
        <v>736</v>
      </c>
      <c r="C648" s="373" t="s">
        <v>169</v>
      </c>
      <c r="D648" s="296">
        <v>11</v>
      </c>
      <c r="E648" s="296">
        <v>0</v>
      </c>
      <c r="F648" s="296">
        <v>3</v>
      </c>
      <c r="G648" s="296">
        <v>8</v>
      </c>
      <c r="H648" s="296">
        <v>0</v>
      </c>
      <c r="I648" s="296">
        <v>0</v>
      </c>
      <c r="J648" s="296">
        <v>0</v>
      </c>
      <c r="K648" s="296">
        <v>0</v>
      </c>
    </row>
    <row r="649" spans="1:18" ht="12" customHeight="1" x14ac:dyDescent="0.2">
      <c r="A649" s="556"/>
      <c r="B649" s="373" t="s">
        <v>737</v>
      </c>
      <c r="C649" s="373" t="s">
        <v>738</v>
      </c>
      <c r="D649" s="296">
        <v>964</v>
      </c>
      <c r="E649" s="296">
        <v>0</v>
      </c>
      <c r="F649" s="296">
        <v>0</v>
      </c>
      <c r="G649" s="296">
        <v>964</v>
      </c>
      <c r="H649" s="296">
        <v>0</v>
      </c>
      <c r="I649" s="296">
        <v>0</v>
      </c>
      <c r="J649" s="296">
        <v>0</v>
      </c>
      <c r="K649" s="296">
        <v>0</v>
      </c>
    </row>
    <row r="650" spans="1:18" ht="12" customHeight="1" x14ac:dyDescent="0.2">
      <c r="A650" s="556"/>
      <c r="B650" s="555" t="s">
        <v>739</v>
      </c>
      <c r="C650" s="373" t="s">
        <v>149</v>
      </c>
      <c r="D650" s="296">
        <v>4166</v>
      </c>
      <c r="E650" s="296">
        <v>0</v>
      </c>
      <c r="F650" s="296">
        <v>1195</v>
      </c>
      <c r="G650" s="296">
        <v>2971</v>
      </c>
      <c r="H650" s="296">
        <v>0</v>
      </c>
      <c r="I650" s="296">
        <v>0</v>
      </c>
      <c r="J650" s="296">
        <v>0</v>
      </c>
      <c r="K650" s="296">
        <v>0</v>
      </c>
    </row>
    <row r="651" spans="1:18" ht="12" customHeight="1" x14ac:dyDescent="0.2">
      <c r="A651" s="556"/>
      <c r="B651" s="556"/>
      <c r="C651" s="373" t="s">
        <v>740</v>
      </c>
      <c r="D651" s="296">
        <v>4165</v>
      </c>
      <c r="E651" s="296">
        <v>0</v>
      </c>
      <c r="F651" s="296">
        <v>1195</v>
      </c>
      <c r="G651" s="296">
        <v>2970</v>
      </c>
      <c r="H651" s="296">
        <v>0</v>
      </c>
      <c r="I651" s="296">
        <v>0</v>
      </c>
      <c r="J651" s="296">
        <v>0</v>
      </c>
      <c r="K651" s="296">
        <v>0</v>
      </c>
    </row>
    <row r="652" spans="1:18" ht="12" customHeight="1" x14ac:dyDescent="0.2">
      <c r="A652" s="556"/>
      <c r="B652" s="556"/>
      <c r="C652" s="373" t="s">
        <v>169</v>
      </c>
      <c r="D652" s="296">
        <v>1</v>
      </c>
      <c r="E652" s="296">
        <v>0</v>
      </c>
      <c r="F652" s="296">
        <v>0</v>
      </c>
      <c r="G652" s="296">
        <v>1</v>
      </c>
      <c r="H652" s="296">
        <v>0</v>
      </c>
      <c r="I652" s="296">
        <v>0</v>
      </c>
      <c r="J652" s="296">
        <v>0</v>
      </c>
      <c r="K652" s="296">
        <v>0</v>
      </c>
    </row>
    <row r="653" spans="1:18" ht="12" customHeight="1" x14ac:dyDescent="0.2">
      <c r="A653" s="556"/>
      <c r="B653" s="373" t="s">
        <v>741</v>
      </c>
      <c r="C653" s="373" t="s">
        <v>169</v>
      </c>
      <c r="D653" s="296">
        <v>54</v>
      </c>
      <c r="E653" s="296">
        <v>0</v>
      </c>
      <c r="F653" s="296">
        <v>33</v>
      </c>
      <c r="G653" s="296">
        <v>21</v>
      </c>
      <c r="H653" s="296">
        <v>0</v>
      </c>
      <c r="I653" s="296">
        <v>0</v>
      </c>
      <c r="J653" s="296">
        <v>0</v>
      </c>
      <c r="K653" s="296">
        <v>0</v>
      </c>
    </row>
    <row r="654" spans="1:18" ht="12" customHeight="1" x14ac:dyDescent="0.2">
      <c r="A654" s="556"/>
      <c r="B654" s="373" t="s">
        <v>742</v>
      </c>
      <c r="C654" s="373" t="s">
        <v>743</v>
      </c>
      <c r="D654" s="296">
        <v>1229</v>
      </c>
      <c r="E654" s="296">
        <v>0</v>
      </c>
      <c r="F654" s="296">
        <v>0</v>
      </c>
      <c r="G654" s="296">
        <v>1229</v>
      </c>
      <c r="H654" s="296">
        <v>0</v>
      </c>
      <c r="I654" s="296">
        <v>0</v>
      </c>
      <c r="J654" s="296">
        <v>0</v>
      </c>
      <c r="K654" s="296">
        <v>0</v>
      </c>
    </row>
    <row r="655" spans="1:18" ht="16.5" customHeight="1" x14ac:dyDescent="0.2">
      <c r="A655" s="556"/>
      <c r="B655" s="373" t="s">
        <v>744</v>
      </c>
      <c r="C655" s="373" t="s">
        <v>745</v>
      </c>
      <c r="D655" s="296">
        <v>671</v>
      </c>
      <c r="E655" s="296">
        <v>0</v>
      </c>
      <c r="F655" s="296">
        <v>109</v>
      </c>
      <c r="G655" s="296">
        <v>562</v>
      </c>
      <c r="H655" s="296">
        <v>0</v>
      </c>
      <c r="I655" s="296">
        <v>0</v>
      </c>
      <c r="J655" s="296">
        <v>0</v>
      </c>
      <c r="K655" s="296">
        <v>0</v>
      </c>
    </row>
    <row r="656" spans="1:18" ht="3" customHeight="1" x14ac:dyDescent="0.2">
      <c r="A656" s="251"/>
      <c r="B656" s="251"/>
      <c r="C656" s="251"/>
      <c r="D656" s="252"/>
      <c r="E656" s="252"/>
      <c r="F656" s="252"/>
      <c r="G656" s="252"/>
      <c r="H656" s="252"/>
      <c r="I656" s="252"/>
      <c r="J656" s="252"/>
      <c r="K656" s="252"/>
      <c r="M656" s="385"/>
      <c r="P656" s="400"/>
      <c r="R656" s="385"/>
    </row>
    <row r="657" spans="1:25" s="52" customFormat="1" ht="25.15" customHeight="1" x14ac:dyDescent="0.2">
      <c r="A657" s="545" t="s">
        <v>114</v>
      </c>
      <c r="B657" s="545"/>
      <c r="C657" s="545"/>
      <c r="D657" s="545"/>
      <c r="E657" s="545"/>
      <c r="F657" s="545"/>
      <c r="G657" s="545"/>
      <c r="H657" s="545"/>
      <c r="I657" s="545"/>
      <c r="J657" s="545"/>
      <c r="K657" s="557"/>
      <c r="L657" s="152"/>
      <c r="M657" s="399"/>
      <c r="N657" s="401"/>
      <c r="O657" s="401"/>
      <c r="P657" s="402"/>
      <c r="Q657" s="402"/>
      <c r="R657" s="401"/>
      <c r="S657" s="401"/>
      <c r="T657" s="401"/>
      <c r="U657" s="401"/>
      <c r="V657" s="401"/>
      <c r="W657" s="401"/>
      <c r="X657" s="401"/>
      <c r="Y657" s="401"/>
    </row>
    <row r="658" spans="1:25" s="52" customFormat="1" ht="24" customHeight="1" x14ac:dyDescent="0.2">
      <c r="A658" s="547" t="s">
        <v>92</v>
      </c>
      <c r="B658" s="547"/>
      <c r="C658" s="547"/>
      <c r="D658" s="547"/>
      <c r="E658" s="547"/>
      <c r="F658" s="547"/>
      <c r="G658" s="547"/>
      <c r="H658" s="547"/>
      <c r="I658" s="547"/>
      <c r="J658" s="547"/>
      <c r="K658" s="558"/>
      <c r="L658" s="349"/>
      <c r="M658" s="403"/>
      <c r="N658" s="401"/>
      <c r="O658" s="404"/>
      <c r="P658" s="402"/>
      <c r="Q658" s="402"/>
      <c r="R658" s="401"/>
      <c r="S658" s="401"/>
      <c r="T658" s="401"/>
      <c r="U658" s="401"/>
      <c r="V658" s="401"/>
      <c r="W658" s="401"/>
      <c r="X658" s="401"/>
      <c r="Y658" s="401"/>
    </row>
    <row r="659" spans="1:25" s="52" customFormat="1" ht="38.25" customHeight="1" x14ac:dyDescent="0.2">
      <c r="A659" s="539" t="s">
        <v>115</v>
      </c>
      <c r="B659" s="539"/>
      <c r="C659" s="539"/>
      <c r="D659" s="539"/>
      <c r="E659" s="539"/>
      <c r="F659" s="539"/>
      <c r="G659" s="539"/>
      <c r="H659" s="539"/>
      <c r="I659" s="539"/>
      <c r="J659" s="539"/>
      <c r="K659" s="539"/>
      <c r="M659" s="404"/>
      <c r="N659" s="404"/>
      <c r="O659" s="404"/>
      <c r="P659" s="401"/>
      <c r="Q659" s="401"/>
      <c r="R659" s="401"/>
      <c r="S659" s="401"/>
      <c r="T659" s="401"/>
      <c r="U659" s="401"/>
      <c r="V659" s="401"/>
      <c r="W659" s="401"/>
      <c r="X659" s="401"/>
      <c r="Y659" s="401"/>
    </row>
    <row r="660" spans="1:25" s="350" customFormat="1" ht="49.5" customHeight="1" x14ac:dyDescent="0.2">
      <c r="A660" s="539" t="s">
        <v>89</v>
      </c>
      <c r="B660" s="539"/>
      <c r="C660" s="539"/>
      <c r="D660" s="539"/>
      <c r="E660" s="539"/>
      <c r="F660" s="539"/>
      <c r="G660" s="539"/>
      <c r="H660" s="539"/>
      <c r="I660" s="539"/>
      <c r="J660" s="539"/>
      <c r="K660" s="539"/>
      <c r="M660" s="387"/>
      <c r="N660" s="387"/>
      <c r="O660" s="387"/>
      <c r="P660" s="405"/>
      <c r="Q660" s="405"/>
      <c r="R660" s="387"/>
      <c r="S660" s="387"/>
      <c r="T660" s="387"/>
      <c r="U660" s="387"/>
      <c r="V660" s="387"/>
      <c r="W660" s="387"/>
      <c r="X660" s="387"/>
      <c r="Y660" s="387"/>
    </row>
    <row r="661" spans="1:25" ht="12" customHeight="1" x14ac:dyDescent="0.2">
      <c r="A661" s="57" t="s">
        <v>82</v>
      </c>
      <c r="B661" s="57"/>
      <c r="C661" s="215"/>
      <c r="D661" s="169"/>
      <c r="E661" s="59"/>
      <c r="F661" s="169"/>
      <c r="G661" s="169"/>
      <c r="H661" s="59"/>
      <c r="I661" s="169"/>
      <c r="J661" s="169"/>
      <c r="K661" s="59"/>
      <c r="M661" s="385"/>
      <c r="P661" s="400"/>
      <c r="R661" s="385"/>
    </row>
    <row r="662" spans="1:25" ht="12" customHeight="1" x14ac:dyDescent="0.2">
      <c r="A662" s="188" t="s">
        <v>65</v>
      </c>
      <c r="B662" s="190"/>
      <c r="C662" s="194"/>
      <c r="D662" s="189"/>
      <c r="E662" s="189"/>
      <c r="F662" s="189"/>
      <c r="G662" s="189"/>
      <c r="H662" s="189"/>
      <c r="I662" s="189"/>
      <c r="J662" s="189"/>
      <c r="K662" s="189"/>
      <c r="M662" s="385"/>
      <c r="P662" s="400"/>
      <c r="R662" s="385"/>
    </row>
    <row r="663" spans="1:25" x14ac:dyDescent="0.2">
      <c r="A663" s="34"/>
      <c r="B663" s="34"/>
      <c r="D663" s="374"/>
      <c r="E663" s="374"/>
      <c r="F663" s="374"/>
      <c r="G663" s="374"/>
      <c r="H663" s="374"/>
      <c r="I663" s="374"/>
      <c r="J663" s="374"/>
      <c r="K663" s="374"/>
    </row>
    <row r="664" spans="1:25" x14ac:dyDescent="0.2">
      <c r="A664" s="34"/>
      <c r="B664" s="34"/>
      <c r="D664" s="374"/>
      <c r="E664" s="374"/>
      <c r="F664" s="374"/>
      <c r="G664" s="374"/>
      <c r="H664" s="374"/>
      <c r="I664" s="374"/>
      <c r="J664" s="374"/>
      <c r="K664" s="374"/>
    </row>
    <row r="665" spans="1:25" x14ac:dyDescent="0.2">
      <c r="A665" s="34"/>
      <c r="B665" s="34"/>
      <c r="D665" s="374"/>
      <c r="E665" s="374"/>
      <c r="F665" s="374"/>
      <c r="G665" s="374"/>
      <c r="H665" s="374"/>
      <c r="I665" s="374"/>
      <c r="J665" s="374"/>
      <c r="K665" s="374"/>
    </row>
    <row r="666" spans="1:25" x14ac:dyDescent="0.2">
      <c r="A666" s="34"/>
      <c r="B666" s="34"/>
      <c r="D666" s="374"/>
      <c r="E666" s="374"/>
      <c r="F666" s="374"/>
      <c r="G666" s="374"/>
      <c r="H666" s="374"/>
      <c r="I666" s="374"/>
      <c r="J666" s="374"/>
      <c r="K666" s="374"/>
    </row>
    <row r="667" spans="1:25" x14ac:dyDescent="0.2">
      <c r="A667" s="34"/>
      <c r="B667" s="34"/>
      <c r="D667" s="374"/>
      <c r="E667" s="374"/>
      <c r="F667" s="374"/>
      <c r="G667" s="374"/>
      <c r="H667" s="374"/>
      <c r="I667" s="374"/>
      <c r="J667" s="374"/>
      <c r="K667" s="374"/>
    </row>
    <row r="668" spans="1:25" x14ac:dyDescent="0.2">
      <c r="A668" s="34"/>
      <c r="B668" s="34"/>
      <c r="D668" s="374"/>
      <c r="E668" s="374"/>
      <c r="F668" s="374"/>
      <c r="G668" s="374"/>
      <c r="H668" s="374"/>
      <c r="I668" s="374"/>
      <c r="J668" s="374"/>
      <c r="K668" s="374"/>
    </row>
    <row r="669" spans="1:25" x14ac:dyDescent="0.2">
      <c r="A669" s="34"/>
      <c r="B669" s="34"/>
      <c r="D669" s="374"/>
      <c r="E669" s="374"/>
      <c r="F669" s="374"/>
      <c r="G669" s="374"/>
      <c r="H669" s="374"/>
      <c r="I669" s="374"/>
      <c r="J669" s="374"/>
      <c r="K669" s="374"/>
    </row>
    <row r="670" spans="1:25" x14ac:dyDescent="0.2">
      <c r="D670" s="374"/>
      <c r="E670" s="374"/>
      <c r="F670" s="374"/>
      <c r="G670" s="374"/>
      <c r="H670" s="374"/>
      <c r="I670" s="374"/>
      <c r="J670" s="374"/>
      <c r="K670" s="374"/>
    </row>
    <row r="671" spans="1:25" x14ac:dyDescent="0.2">
      <c r="D671" s="374"/>
      <c r="E671" s="374"/>
      <c r="F671" s="374"/>
      <c r="G671" s="374"/>
      <c r="H671" s="374"/>
      <c r="I671" s="374"/>
      <c r="J671" s="374"/>
      <c r="K671" s="374"/>
    </row>
    <row r="672" spans="1:25" x14ac:dyDescent="0.2">
      <c r="D672" s="374"/>
      <c r="E672" s="374"/>
      <c r="F672" s="374"/>
      <c r="G672" s="374"/>
      <c r="H672" s="374"/>
      <c r="I672" s="374"/>
      <c r="J672" s="374"/>
      <c r="K672" s="374"/>
    </row>
    <row r="673" spans="4:11" x14ac:dyDescent="0.2">
      <c r="D673" s="374"/>
      <c r="E673" s="374"/>
      <c r="F673" s="374"/>
      <c r="G673" s="374"/>
      <c r="H673" s="374"/>
      <c r="I673" s="374"/>
      <c r="J673" s="374"/>
      <c r="K673" s="374"/>
    </row>
    <row r="674" spans="4:11" x14ac:dyDescent="0.2">
      <c r="D674" s="374"/>
      <c r="E674" s="374"/>
      <c r="F674" s="374"/>
      <c r="G674" s="374"/>
      <c r="H674" s="374"/>
      <c r="I674" s="374"/>
      <c r="J674" s="374"/>
      <c r="K674" s="374"/>
    </row>
    <row r="675" spans="4:11" x14ac:dyDescent="0.2">
      <c r="D675" s="374"/>
      <c r="E675" s="374"/>
      <c r="F675" s="374"/>
      <c r="G675" s="374"/>
      <c r="H675" s="374"/>
      <c r="I675" s="374"/>
      <c r="J675" s="374"/>
      <c r="K675" s="374"/>
    </row>
    <row r="676" spans="4:11" x14ac:dyDescent="0.2">
      <c r="D676" s="374"/>
      <c r="E676" s="374"/>
      <c r="F676" s="374"/>
      <c r="G676" s="374"/>
      <c r="H676" s="374"/>
      <c r="I676" s="374"/>
      <c r="J676" s="374"/>
      <c r="K676" s="374"/>
    </row>
    <row r="677" spans="4:11" x14ac:dyDescent="0.2">
      <c r="D677" s="374"/>
      <c r="E677" s="374"/>
      <c r="F677" s="374"/>
      <c r="G677" s="374"/>
      <c r="H677" s="374"/>
      <c r="I677" s="374"/>
      <c r="J677" s="374"/>
      <c r="K677" s="374"/>
    </row>
    <row r="678" spans="4:11" x14ac:dyDescent="0.2">
      <c r="D678" s="374"/>
      <c r="E678" s="374"/>
      <c r="F678" s="374"/>
      <c r="G678" s="374"/>
      <c r="H678" s="374"/>
      <c r="I678" s="374"/>
      <c r="J678" s="374"/>
      <c r="K678" s="374"/>
    </row>
    <row r="679" spans="4:11" x14ac:dyDescent="0.2">
      <c r="D679" s="374"/>
      <c r="E679" s="374"/>
      <c r="F679" s="374"/>
      <c r="G679" s="374"/>
      <c r="H679" s="374"/>
      <c r="I679" s="374"/>
      <c r="J679" s="374"/>
      <c r="K679" s="374"/>
    </row>
  </sheetData>
  <mergeCells count="110">
    <mergeCell ref="A660:K660"/>
    <mergeCell ref="A567:J567"/>
    <mergeCell ref="A613:J613"/>
    <mergeCell ref="A657:K657"/>
    <mergeCell ref="A658:K658"/>
    <mergeCell ref="A659:K659"/>
    <mergeCell ref="A8:B8"/>
    <mergeCell ref="A9:J9"/>
    <mergeCell ref="A255:J255"/>
    <mergeCell ref="A363:J363"/>
    <mergeCell ref="A486:J486"/>
    <mergeCell ref="A615:A655"/>
    <mergeCell ref="B615:B618"/>
    <mergeCell ref="B619:B621"/>
    <mergeCell ref="B622:B635"/>
    <mergeCell ref="B636:B638"/>
    <mergeCell ref="B639:B643"/>
    <mergeCell ref="B644:B646"/>
    <mergeCell ref="B650:B652"/>
    <mergeCell ref="A569:A612"/>
    <mergeCell ref="B577:B580"/>
    <mergeCell ref="B581:B583"/>
    <mergeCell ref="B584:B587"/>
    <mergeCell ref="B594:B596"/>
    <mergeCell ref="B598:B600"/>
    <mergeCell ref="B603:B605"/>
    <mergeCell ref="B481:B484"/>
    <mergeCell ref="A488:A506"/>
    <mergeCell ref="B488:B495"/>
    <mergeCell ref="B500:B503"/>
    <mergeCell ref="A509:A566"/>
    <mergeCell ref="B509:B519"/>
    <mergeCell ref="B520:B523"/>
    <mergeCell ref="B524:B566"/>
    <mergeCell ref="A507:J507"/>
    <mergeCell ref="A365:A485"/>
    <mergeCell ref="B366:B369"/>
    <mergeCell ref="B371:B373"/>
    <mergeCell ref="B375:B377"/>
    <mergeCell ref="B379:B381"/>
    <mergeCell ref="B382:B388"/>
    <mergeCell ref="B389:B391"/>
    <mergeCell ref="B393:B403"/>
    <mergeCell ref="B404:B407"/>
    <mergeCell ref="B408:B410"/>
    <mergeCell ref="B411:B414"/>
    <mergeCell ref="B416:B420"/>
    <mergeCell ref="B421:B423"/>
    <mergeCell ref="B452:B456"/>
    <mergeCell ref="B458:B463"/>
    <mergeCell ref="B466:B468"/>
    <mergeCell ref="B470:B476"/>
    <mergeCell ref="B478:B480"/>
    <mergeCell ref="B424:B427"/>
    <mergeCell ref="B428:B430"/>
    <mergeCell ref="B436:B439"/>
    <mergeCell ref="B444:B446"/>
    <mergeCell ref="B447:B451"/>
    <mergeCell ref="B239:B242"/>
    <mergeCell ref="B243:B254"/>
    <mergeCell ref="A257:A362"/>
    <mergeCell ref="B257:B260"/>
    <mergeCell ref="B266:B268"/>
    <mergeCell ref="B269:B273"/>
    <mergeCell ref="B280:B285"/>
    <mergeCell ref="B288:B290"/>
    <mergeCell ref="B296:B298"/>
    <mergeCell ref="B302:B304"/>
    <mergeCell ref="B308:B310"/>
    <mergeCell ref="B313:B318"/>
    <mergeCell ref="B319:B321"/>
    <mergeCell ref="B323:B326"/>
    <mergeCell ref="B327:B329"/>
    <mergeCell ref="B334:B336"/>
    <mergeCell ref="B339:B344"/>
    <mergeCell ref="B348:B352"/>
    <mergeCell ref="B354:B359"/>
    <mergeCell ref="B207:B209"/>
    <mergeCell ref="B210:B212"/>
    <mergeCell ref="B213:B233"/>
    <mergeCell ref="B234:B238"/>
    <mergeCell ref="B164:B171"/>
    <mergeCell ref="B172:B180"/>
    <mergeCell ref="B181:B187"/>
    <mergeCell ref="B188:B194"/>
    <mergeCell ref="B195:B199"/>
    <mergeCell ref="A3:F3"/>
    <mergeCell ref="A5:C6"/>
    <mergeCell ref="B131:B134"/>
    <mergeCell ref="B135:B150"/>
    <mergeCell ref="B152:B154"/>
    <mergeCell ref="B158:B160"/>
    <mergeCell ref="B161:B163"/>
    <mergeCell ref="A11:A254"/>
    <mergeCell ref="B12:B17"/>
    <mergeCell ref="B19:B21"/>
    <mergeCell ref="B22:B26"/>
    <mergeCell ref="B27:B29"/>
    <mergeCell ref="B30:B35"/>
    <mergeCell ref="B36:B38"/>
    <mergeCell ref="B39:B41"/>
    <mergeCell ref="B42:B47"/>
    <mergeCell ref="B50:B56"/>
    <mergeCell ref="B57:B72"/>
    <mergeCell ref="B73:B88"/>
    <mergeCell ref="B90:B110"/>
    <mergeCell ref="B111:B123"/>
    <mergeCell ref="B125:B127"/>
    <mergeCell ref="B128:B130"/>
    <mergeCell ref="B201:B206"/>
  </mergeCells>
  <phoneticPr fontId="13" type="noConversion"/>
  <hyperlinks>
    <hyperlink ref="K1" location="'Inhalt - Contenu'!A1" display="◄" xr:uid="{00000000-0004-0000-0800-000000000000}"/>
  </hyperlinks>
  <pageMargins left="0.70866141732283472" right="0.70866141732283472" top="0.78740157480314965" bottom="0.78740157480314965"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16</vt:i4>
      </vt:variant>
    </vt:vector>
  </HeadingPairs>
  <TitlesOfParts>
    <vt:vector size="28" baseType="lpstr">
      <vt:lpstr>Inhalt - Contenu</vt:lpstr>
      <vt:lpstr>G1</vt:lpstr>
      <vt:lpstr>G2 </vt:lpstr>
      <vt:lpstr>G3</vt:lpstr>
      <vt:lpstr>A</vt:lpstr>
      <vt:lpstr>B1</vt:lpstr>
      <vt:lpstr>B2</vt:lpstr>
      <vt:lpstr>C1</vt:lpstr>
      <vt:lpstr>C2</vt:lpstr>
      <vt:lpstr>D1</vt:lpstr>
      <vt:lpstr>D2</vt:lpstr>
      <vt:lpstr>Definitionen - Définitions</vt:lpstr>
      <vt:lpstr>A!Druckbereich</vt:lpstr>
      <vt:lpstr>'B1'!Druckbereich</vt:lpstr>
      <vt:lpstr>'B2'!Druckbereich</vt:lpstr>
      <vt:lpstr>'C1'!Druckbereich</vt:lpstr>
      <vt:lpstr>'C2'!Druckbereich</vt:lpstr>
      <vt:lpstr>'D1'!Druckbereich</vt:lpstr>
      <vt:lpstr>'D2'!Druckbereich</vt:lpstr>
      <vt:lpstr>'Definitionen - Définitions'!Druckbereich</vt:lpstr>
      <vt:lpstr>'G1'!Druckbereich</vt:lpstr>
      <vt:lpstr>'G2 '!Druckbereich</vt:lpstr>
      <vt:lpstr>'G3'!Druckbereich</vt:lpstr>
      <vt:lpstr>'Inhalt - Contenu'!Druckbereich</vt:lpstr>
      <vt:lpstr>'B2'!Drucktitel</vt:lpstr>
      <vt:lpstr>'C2'!Drucktitel</vt:lpstr>
      <vt:lpstr>'D2'!Drucktitel</vt:lpstr>
      <vt:lpstr>'B1'!IDX</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Strahm Caroline</dc:creator>
  <cp:lastModifiedBy>Strahm Caroline BFS</cp:lastModifiedBy>
  <cp:lastPrinted>2022-08-10T09:19:40Z</cp:lastPrinted>
  <dcterms:created xsi:type="dcterms:W3CDTF">2005-09-28T13:02:22Z</dcterms:created>
  <dcterms:modified xsi:type="dcterms:W3CDTF">2024-01-19T17:30:28Z</dcterms:modified>
</cp:coreProperties>
</file>