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Nichtteilnahme\PUB\"/>
    </mc:Choice>
  </mc:AlternateContent>
  <xr:revisionPtr revIDLastSave="0" documentId="13_ncr:1_{70F96678-797C-42D0-888B-8DB75C08A9DA}" xr6:coauthVersionLast="47" xr6:coauthVersionMax="47" xr10:uidLastSave="{00000000-0000-0000-0000-000000000000}"/>
  <bookViews>
    <workbookView xWindow="-110" yWindow="-110" windowWidth="19420" windowHeight="10300" xr2:uid="{47E60932-A1A1-4763-854B-2C97CF794F37}"/>
  </bookViews>
  <sheets>
    <sheet name="Sommaire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T1" sheetId="14" r:id="rId14"/>
    <sheet name="T2" sheetId="15" r:id="rId15"/>
    <sheet name="T3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G9" i="14"/>
  <c r="G10" i="14"/>
  <c r="G14" i="14"/>
  <c r="G15" i="14"/>
  <c r="G17" i="14"/>
  <c r="G18" i="14"/>
  <c r="G24" i="14"/>
  <c r="G25" i="14"/>
  <c r="G26" i="14"/>
  <c r="G27" i="14"/>
  <c r="G28" i="14"/>
  <c r="G29" i="14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</calcChain>
</file>

<file path=xl/sharedStrings.xml><?xml version="1.0" encoding="utf-8"?>
<sst xmlns="http://schemas.openxmlformats.org/spreadsheetml/2006/main" count="478" uniqueCount="153">
  <si>
    <t>© OFS 2024</t>
  </si>
  <si>
    <t>Source: OFS – Microrecensement formation de base et formation continue</t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</si>
  <si>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 xml:space="preserve"> Intervalle de confiance à 95 %</t>
    </r>
  </si>
  <si>
    <t>Ne sait pas/pas de réponse</t>
  </si>
  <si>
    <t>Il y a 5 ans ou plus</t>
  </si>
  <si>
    <t>Il y a 1 à 4 ans</t>
  </si>
  <si>
    <t>Au cours des 12 derniers mois</t>
  </si>
  <si>
    <r>
      <t>±</t>
    </r>
    <r>
      <rPr>
        <i/>
        <vertAlign val="superscript"/>
        <sz val="8"/>
        <rFont val="Arial"/>
        <family val="2"/>
      </rPr>
      <t>1</t>
    </r>
  </si>
  <si>
    <t>%</t>
  </si>
  <si>
    <t>G1</t>
  </si>
  <si>
    <t>En pourcent de la population résidante permanente âgée de 25 à 64 ans</t>
  </si>
  <si>
    <t>Date de la dernière formation continue, en 2021</t>
  </si>
  <si>
    <t>Personnes non actives</t>
  </si>
  <si>
    <t>Chômeurs au sens du BIT</t>
  </si>
  <si>
    <t>Personnes actives occupées</t>
  </si>
  <si>
    <t>Statut sur le marché du travail</t>
  </si>
  <si>
    <t>Haute école</t>
  </si>
  <si>
    <t>Formation professionnelle supérieure</t>
  </si>
  <si>
    <t>Degré secondaire II: général</t>
  </si>
  <si>
    <t>Degré secondaire II: professionnel</t>
  </si>
  <si>
    <t>École obligatoire</t>
  </si>
  <si>
    <t>Niveau de formation</t>
  </si>
  <si>
    <t>Formation la plus élevée achevée il y a 5 ans ou plus</t>
  </si>
  <si>
    <t>Formation la plus élevée achevée il y a 1 à 4 ans</t>
  </si>
  <si>
    <t>Formation suivie dans les 12 derniers mois</t>
  </si>
  <si>
    <t>Date formation formation formelle</t>
  </si>
  <si>
    <t>Population non issue de la migration</t>
  </si>
  <si>
    <t>Population issue de la migration 
2e génération</t>
  </si>
  <si>
    <t>Population issue de la migration 1re génération</t>
  </si>
  <si>
    <t>Statut migratoire</t>
  </si>
  <si>
    <t>Personnes sans handicap</t>
  </si>
  <si>
    <t>Personnes avec handicap</t>
  </si>
  <si>
    <t>Situation de handicap</t>
  </si>
  <si>
    <t>55-64 ans</t>
  </si>
  <si>
    <t>45-54 ans</t>
  </si>
  <si>
    <t>35-44 ans</t>
  </si>
  <si>
    <t>25-34 ans</t>
  </si>
  <si>
    <t>Âge</t>
  </si>
  <si>
    <t>Hommes</t>
  </si>
  <si>
    <t>Femmes</t>
  </si>
  <si>
    <t>Sexe</t>
  </si>
  <si>
    <t>G2</t>
  </si>
  <si>
    <t>En pourcent du groupe considéré de la population résidante permanente âgée de 25 à 64 ans</t>
  </si>
  <si>
    <t>Date de la dernière formation continue selon différentes caractéristiques, en 2021</t>
  </si>
  <si>
    <t>Dernière formation continue il y a 5 ans ou plus</t>
  </si>
  <si>
    <t>Dernière formation continue il y a 1 à 4 ans</t>
  </si>
  <si>
    <t>Population résidante permanente</t>
  </si>
  <si>
    <t>G3</t>
  </si>
  <si>
    <t>En pourcent  du groupe considéré de la population résidante permanente âgée de 25 à 64 ans</t>
  </si>
  <si>
    <t>Composition de la population selon la date de la dernière formation continue et le sexe, en 2021</t>
  </si>
  <si>
    <t>G4</t>
  </si>
  <si>
    <t>Composition de la population selon la date de la dernière formation continue et la classe d’âge, en 2021</t>
  </si>
  <si>
    <t>G5</t>
  </si>
  <si>
    <t>Composition de la population selon la date de la dernière formation continue et la situation de handicap, en 2021</t>
  </si>
  <si>
    <t>G6</t>
  </si>
  <si>
    <t>Composition de la population selon la date de la dernière formation continue et le statut migratoire, en 2021</t>
  </si>
  <si>
    <t>G7</t>
  </si>
  <si>
    <t>Composition de la population selon la date de la dernière formation continue et la formation achevée la plus élevée, en 2021</t>
  </si>
  <si>
    <t>G8</t>
  </si>
  <si>
    <t>Composition de la population selon la date de la dernière formation continue et le niveau de formation, en 2021</t>
  </si>
  <si>
    <t>G9</t>
  </si>
  <si>
    <t>Composition de la population selon la date de la dernière formation continue et le statut sur le marché du travail, en 2021</t>
  </si>
  <si>
    <t>Date de la dernière formation continue</t>
  </si>
  <si>
    <t>Total</t>
  </si>
  <si>
    <t>Pas de souhait de formation, car aucun besoin</t>
  </si>
  <si>
    <t>Pas de souhait de formation pour une autre raison</t>
  </si>
  <si>
    <t>Souhait de formation</t>
  </si>
  <si>
    <t>G10</t>
  </si>
  <si>
    <t xml:space="preserve">En pourcent du groupe considéré de la population résidante permanente âgée de 25 à 64 ans dont la dernière formation continue remonte à plus de 12 mois </t>
  </si>
  <si>
    <t>Souhait de formation continue au cours des douze derniers mois selon différentes caractéristiques, en 2021</t>
  </si>
  <si>
    <t>Autres raisons personnelles</t>
  </si>
  <si>
    <t>Raisons de santé</t>
  </si>
  <si>
    <t>Manque de temps</t>
  </si>
  <si>
    <t>Coûts trop élevés</t>
  </si>
  <si>
    <t>Contraintes familiales</t>
  </si>
  <si>
    <t>Covid-19</t>
  </si>
  <si>
    <t>G11</t>
  </si>
  <si>
    <t>En pourcent du groupe considéré de la population résidante permanente âgée de 25 à 64 ans dont la dernière formation continue remonte à plus de douze mois</t>
  </si>
  <si>
    <t>Principal obstacle à la participation selon la date de la dernière formation continue, en 2021</t>
  </si>
  <si>
    <t>Raisons liées à l'âge</t>
  </si>
  <si>
    <t>Pas de souhait de formation pour une raison autre que "pas de besoin"</t>
  </si>
  <si>
    <t>G12</t>
  </si>
  <si>
    <t>En pourcent du groupe considéré de la population résidante permanente âgée de 25 à 64 ans dont la dernière formation continue remonte à au moins 5 ans</t>
  </si>
  <si>
    <t>Principal obstacle à la participation selon le souhait de formation, en 2021</t>
  </si>
  <si>
    <t>Source: Microrecensement formation de base et formation continue 2021</t>
  </si>
  <si>
    <t>Variable dépendante: 1 = n’a suivi aucune formation continue depuis cinq ans ou plus, 0 = a suivi au moins une formation continue au cours des quatre dernières années</t>
  </si>
  <si>
    <t>Seuil de signification: *** p&lt;0,0001; ** p&lt;0,001; * p&lt;0,05</t>
  </si>
  <si>
    <t>n.s.: la catégorie ne diffère pas de manière statistiquement significative de la catégorie de référence.</t>
  </si>
  <si>
    <t>Remarque: l’interprétation des coefficients (odds ratio) se fait toujours par rapport à un groupe de référence, les autres facteurs pris en compte dans le modèle restant par ailleurs identiques. Un odds ratio de 1 signifie qu’il n’y a pas de différence, une valeur inférieure à 1 que la probabilité est moindre et une valeur supérieure à 1 que la probabilité est plus grande. Le rapport de cote se rapporte toujours au groupe de référence.</t>
  </si>
  <si>
    <t>***</t>
  </si>
  <si>
    <t>&lt;.0001</t>
  </si>
  <si>
    <t>n.s.</t>
  </si>
  <si>
    <t>Personnes au chômage au sens du BIT</t>
  </si>
  <si>
    <t>Réf.</t>
  </si>
  <si>
    <t>Personnes actives occupées (référence)</t>
  </si>
  <si>
    <t>Degré secondaire II général</t>
  </si>
  <si>
    <t>Degré secondaire II professionnel</t>
  </si>
  <si>
    <t>École obligatoire (référence)</t>
  </si>
  <si>
    <t>Oui</t>
  </si>
  <si>
    <t xml:space="preserve">Non (référence) </t>
  </si>
  <si>
    <t xml:space="preserve">Formation formelle suivie au cours des douze 
derniers mois </t>
  </si>
  <si>
    <t>*</t>
  </si>
  <si>
    <t>Personnes issues de la migration, 2e génération</t>
  </si>
  <si>
    <t>Personnes issues de la migration, 1re génération</t>
  </si>
  <si>
    <t xml:space="preserve">Personnes non issues de la migration (référence) </t>
  </si>
  <si>
    <t>Personnes sans handicap (référence)</t>
  </si>
  <si>
    <t>Personnes en situation de handicap</t>
  </si>
  <si>
    <t>55–64 Jahre</t>
  </si>
  <si>
    <t>45–54 Jahre</t>
  </si>
  <si>
    <t>35-44 Jahre</t>
  </si>
  <si>
    <t xml:space="preserve">25–34 Jahre (référence) </t>
  </si>
  <si>
    <t xml:space="preserve">Hommes (référence) </t>
  </si>
  <si>
    <t>Geschlecht</t>
  </si>
  <si>
    <t>Valeurs p</t>
  </si>
  <si>
    <t>Intervalle de confiance de 95%</t>
  </si>
  <si>
    <t>Odds ratio</t>
  </si>
  <si>
    <t>Caractéristiques sociodémographiques</t>
  </si>
  <si>
    <t>T 1</t>
  </si>
  <si>
    <t>Population résidante permanente âgée de 25 à 64 ans</t>
  </si>
  <si>
    <t>Régression logistique sur la non-participation à des activités de formation continue au cours des cinq dernières années</t>
  </si>
  <si>
    <r>
      <rPr>
        <vertAlign val="superscript"/>
        <sz val="6.5"/>
        <color theme="1"/>
        <rFont val="Roboto Light"/>
      </rPr>
      <t>1</t>
    </r>
    <r>
      <rPr>
        <sz val="6.5"/>
        <color theme="1"/>
        <rFont val="Roboto Light"/>
      </rPr>
      <t xml:space="preserve"> Intervalle de confiance de 95%</t>
    </r>
  </si>
  <si>
    <t>Pour mieux accomplir des travaux bénévoles</t>
  </si>
  <si>
    <t>Pour des raisons de santé</t>
  </si>
  <si>
    <t>Démarrer sa propre entreprise</t>
  </si>
  <si>
    <t>Autre raison</t>
  </si>
  <si>
    <t>Être moins susceptible de perdre son travail</t>
  </si>
  <si>
    <t>Adaptations organisationnelles et/ou technologiques</t>
  </si>
  <si>
    <t>Pour le plaisir</t>
  </si>
  <si>
    <t>Pour obtenir un certificat / diplôme</t>
  </si>
  <si>
    <t>Être plus efficace dans le travail</t>
  </si>
  <si>
    <t>Par intérêt personnel pour le sujet</t>
  </si>
  <si>
    <t>Améliorer les perspectives de carrière</t>
  </si>
  <si>
    <t>Améliorer les chances de trouver un nouvel emploi ou de changer de profession</t>
  </si>
  <si>
    <t>T 2</t>
  </si>
  <si>
    <t>En pour-cent du groupe considéré de la population résidante permanente âgée de 25 à 64 ans dont la dernière formation continue remonte à au moins cinq ans</t>
  </si>
  <si>
    <t>Souhait de participation (réponses multiples possibles), en 2021</t>
  </si>
  <si>
    <t>COVID-19</t>
  </si>
  <si>
    <t>Personnes non issues de la migration</t>
  </si>
  <si>
    <t>55 – 64 ans</t>
  </si>
  <si>
    <t>45 – 54 ans</t>
  </si>
  <si>
    <t>35 – 44 ans</t>
  </si>
  <si>
    <t>25 – 34 ans</t>
  </si>
  <si>
    <t>Àge</t>
  </si>
  <si>
    <t>T3</t>
  </si>
  <si>
    <t>Obstacles à la participation, en 2021</t>
  </si>
  <si>
    <t>T1</t>
  </si>
  <si>
    <t>T2</t>
  </si>
  <si>
    <t>Non-participation à la formation continue</t>
  </si>
  <si>
    <t>Données des graphiques et des tableaux</t>
  </si>
  <si>
    <t>Sommaire</t>
  </si>
  <si>
    <t>Renseignements: weiterbildung@bfs.admin.ch</t>
  </si>
  <si>
    <t>Publication: OFS – Microrecensement formation de base et formation continue 2021. Non-participation à la formation continue</t>
  </si>
  <si>
    <t>Population issue de la migration
1re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</si>
</sst>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6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sz val="9.5"/>
      <name val="Roboto Medium"/>
    </font>
    <font>
      <sz val="9"/>
      <name val="Arial"/>
      <family val="2"/>
    </font>
    <font>
      <sz val="6.5"/>
      <color theme="1"/>
      <name val="Roboto Light"/>
    </font>
    <font>
      <vertAlign val="superscript"/>
      <sz val="6.5"/>
      <color theme="1"/>
      <name val="Roboto Light"/>
    </font>
    <font>
      <sz val="6.5"/>
      <color theme="1"/>
      <name val="Roboto Medium"/>
    </font>
    <font>
      <i/>
      <vertAlign val="superscript"/>
      <sz val="8"/>
      <name val="Arial"/>
      <family val="2"/>
    </font>
    <font>
      <b/>
      <sz val="9.5"/>
      <color theme="1"/>
      <name val="Roboto Medium"/>
    </font>
    <font>
      <sz val="6.5"/>
      <name val="Roboto Medium"/>
    </font>
    <font>
      <b/>
      <sz val="9.5"/>
      <name val="Roboto Medium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sz val="6.5"/>
      <name val="Roboto Light"/>
    </font>
    <font>
      <sz val="8"/>
      <color theme="1"/>
      <name val="Roboto"/>
    </font>
    <font>
      <sz val="6.5"/>
      <color rgb="FFFF0000"/>
      <name val="Roboto Light"/>
    </font>
    <font>
      <i/>
      <sz val="6.5"/>
      <color theme="1"/>
      <name val="Roboto Light"/>
    </font>
    <font>
      <b/>
      <sz val="6.5"/>
      <color theme="4" tint="0.39997558519241921"/>
      <name val=" Roboto medium"/>
    </font>
    <font>
      <sz val="11"/>
      <color theme="1"/>
      <name val="Roboto"/>
    </font>
    <font>
      <sz val="8.5"/>
      <color theme="1"/>
      <name val="Roboto Medium"/>
    </font>
    <font>
      <sz val="11"/>
      <name val="Arial"/>
      <family val="2"/>
    </font>
    <font>
      <sz val="11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3" fillId="0" borderId="0"/>
  </cellStyleXfs>
  <cellXfs count="88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1"/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3" borderId="4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right"/>
    </xf>
    <xf numFmtId="0" fontId="12" fillId="0" borderId="0" xfId="0" applyFont="1" applyAlignment="1">
      <alignment vertical="top" wrapText="1"/>
    </xf>
    <xf numFmtId="164" fontId="6" fillId="0" borderId="0" xfId="0" applyNumberFormat="1" applyFont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 vertical="top" wrapText="1"/>
    </xf>
    <xf numFmtId="0" fontId="8" fillId="3" borderId="7" xfId="0" applyFont="1" applyFill="1" applyBorder="1" applyAlignment="1">
      <alignment horizontal="right" vertical="center" wrapText="1"/>
    </xf>
    <xf numFmtId="0" fontId="0" fillId="0" borderId="9" xfId="0" applyBorder="1"/>
    <xf numFmtId="0" fontId="14" fillId="0" borderId="0" xfId="2" applyFont="1"/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2" fontId="0" fillId="0" borderId="0" xfId="0" applyNumberFormat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1" fillId="0" borderId="3" xfId="0" applyFont="1" applyBorder="1" applyAlignment="1">
      <alignment vertical="center"/>
    </xf>
    <xf numFmtId="2" fontId="21" fillId="0" borderId="3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2" fontId="18" fillId="0" borderId="3" xfId="0" applyNumberFormat="1" applyFont="1" applyBorder="1" applyAlignment="1">
      <alignment horizontal="left" vertical="center"/>
    </xf>
    <xf numFmtId="2" fontId="18" fillId="0" borderId="3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8" fillId="3" borderId="11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left" vertical="center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23" fillId="0" borderId="0" xfId="0" applyFont="1" applyAlignment="1">
      <alignment vertical="top"/>
    </xf>
    <xf numFmtId="0" fontId="22" fillId="0" borderId="2" xfId="0" applyFont="1" applyBorder="1" applyAlignment="1">
      <alignment horizontal="right" vertical="top"/>
    </xf>
    <xf numFmtId="0" fontId="22" fillId="0" borderId="2" xfId="0" applyFont="1" applyBorder="1" applyAlignment="1">
      <alignment horizontal="left" vertical="top"/>
    </xf>
    <xf numFmtId="0" fontId="22" fillId="0" borderId="2" xfId="0" applyFont="1" applyBorder="1" applyAlignment="1">
      <alignment vertical="top"/>
    </xf>
    <xf numFmtId="0" fontId="23" fillId="0" borderId="2" xfId="0" applyFont="1" applyBorder="1" applyAlignment="1">
      <alignment vertical="top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4" fillId="0" borderId="0" xfId="0" applyFont="1"/>
    <xf numFmtId="0" fontId="12" fillId="0" borderId="0" xfId="0" applyFont="1" applyAlignment="1">
      <alignment horizontal="right" vertical="top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3" borderId="12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3" borderId="4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</cellXfs>
  <cellStyles count="3">
    <cellStyle name="Link" xfId="1" builtinId="8"/>
    <cellStyle name="Normal 2" xfId="2" xr:uid="{907D9E8E-DFC9-450D-951E-BEE3A3FF8A66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5B15-E3C5-4520-A0FA-6E440E348E4F}">
  <dimension ref="A1:D25"/>
  <sheetViews>
    <sheetView showGridLines="0" tabSelected="1" workbookViewId="0"/>
  </sheetViews>
  <sheetFormatPr baseColWidth="10" defaultRowHeight="14"/>
  <sheetData>
    <row r="1" spans="1:4" ht="18">
      <c r="A1" s="1" t="s">
        <v>147</v>
      </c>
    </row>
    <row r="2" spans="1:4">
      <c r="A2" t="s">
        <v>148</v>
      </c>
    </row>
    <row r="4" spans="1:4">
      <c r="A4" s="2" t="s">
        <v>149</v>
      </c>
    </row>
    <row r="5" spans="1:4">
      <c r="A5" s="3" t="s">
        <v>9</v>
      </c>
      <c r="B5" t="str">
        <f>'G1'!A1</f>
        <v>Date de la dernière formation continue, en 2021</v>
      </c>
      <c r="C5" s="4"/>
      <c r="D5" s="4"/>
    </row>
    <row r="6" spans="1:4">
      <c r="A6" s="3" t="s">
        <v>41</v>
      </c>
      <c r="B6" t="str">
        <f>'G2'!A1</f>
        <v>Date de la dernière formation continue selon différentes caractéristiques, en 2021</v>
      </c>
    </row>
    <row r="7" spans="1:4">
      <c r="A7" s="3" t="s">
        <v>47</v>
      </c>
      <c r="B7" t="str">
        <f>'G3'!A1</f>
        <v>Composition de la population selon la date de la dernière formation continue et le sexe, en 2021</v>
      </c>
    </row>
    <row r="8" spans="1:4">
      <c r="A8" s="3" t="s">
        <v>50</v>
      </c>
      <c r="B8" t="str">
        <f>'G4'!A1</f>
        <v>Composition de la population selon la date de la dernière formation continue et la classe d’âge, en 2021</v>
      </c>
    </row>
    <row r="9" spans="1:4">
      <c r="A9" s="3" t="s">
        <v>52</v>
      </c>
      <c r="B9" t="str">
        <f>'G5'!A1</f>
        <v>Composition de la population selon la date de la dernière formation continue et la situation de handicap, en 2021</v>
      </c>
    </row>
    <row r="10" spans="1:4">
      <c r="A10" s="3" t="s">
        <v>54</v>
      </c>
      <c r="B10" t="str">
        <f>'G6'!A1</f>
        <v>Composition de la population selon la date de la dernière formation continue et le statut migratoire, en 2021</v>
      </c>
    </row>
    <row r="11" spans="1:4">
      <c r="A11" s="3" t="s">
        <v>56</v>
      </c>
      <c r="B11" t="str">
        <f>'G7'!A1</f>
        <v>Composition de la population selon la date de la dernière formation continue et la formation achevée la plus élevée, en 2021</v>
      </c>
    </row>
    <row r="12" spans="1:4">
      <c r="A12" s="3" t="s">
        <v>58</v>
      </c>
      <c r="B12" t="str">
        <f>'G8'!A1</f>
        <v>Composition de la population selon la date de la dernière formation continue et le niveau de formation, en 2021</v>
      </c>
    </row>
    <row r="13" spans="1:4">
      <c r="A13" s="3" t="s">
        <v>60</v>
      </c>
      <c r="B13" t="str">
        <f>'G9'!A1</f>
        <v>Composition de la population selon la date de la dernière formation continue et le statut sur le marché du travail, en 2021</v>
      </c>
    </row>
    <row r="14" spans="1:4">
      <c r="A14" s="3" t="s">
        <v>67</v>
      </c>
      <c r="B14" t="str">
        <f>'G10'!A1</f>
        <v>Souhait de formation continue au cours des douze derniers mois selon différentes caractéristiques, en 2021</v>
      </c>
    </row>
    <row r="15" spans="1:4">
      <c r="A15" s="3" t="s">
        <v>76</v>
      </c>
      <c r="B15" t="str">
        <f>'G11'!A1</f>
        <v>Principal obstacle à la participation selon la date de la dernière formation continue, en 2021</v>
      </c>
    </row>
    <row r="16" spans="1:4">
      <c r="A16" s="3" t="s">
        <v>81</v>
      </c>
      <c r="B16" t="str">
        <f>'G12'!A1</f>
        <v>Principal obstacle à la participation selon le souhait de formation, en 2021</v>
      </c>
    </row>
    <row r="17" spans="1:2">
      <c r="A17" s="3" t="s">
        <v>145</v>
      </c>
      <c r="B17" t="str">
        <f>'T1'!A1</f>
        <v>Régression logistique sur la non-participation à des activités de formation continue au cours des cinq dernières années</v>
      </c>
    </row>
    <row r="18" spans="1:2">
      <c r="A18" s="3" t="s">
        <v>146</v>
      </c>
      <c r="B18" t="str">
        <f>'T2'!A1</f>
        <v>Souhait de participation (réponses multiples possibles), en 2021</v>
      </c>
    </row>
    <row r="19" spans="1:2">
      <c r="A19" s="3" t="s">
        <v>143</v>
      </c>
      <c r="B19" t="str">
        <f>'T3'!A1</f>
        <v>Obstacles à la participation, en 2021</v>
      </c>
    </row>
    <row r="20" spans="1:2">
      <c r="A20" s="3"/>
    </row>
    <row r="21" spans="1:2">
      <c r="A21" s="5" t="s">
        <v>151</v>
      </c>
    </row>
    <row r="22" spans="1:2">
      <c r="A22" s="5" t="s">
        <v>1</v>
      </c>
    </row>
    <row r="23" spans="1:2">
      <c r="A23" s="5" t="s">
        <v>150</v>
      </c>
    </row>
    <row r="24" spans="1:2">
      <c r="A24" s="5" t="s">
        <v>0</v>
      </c>
    </row>
    <row r="25" spans="1:2">
      <c r="A25" s="5"/>
    </row>
  </sheetData>
  <hyperlinks>
    <hyperlink ref="A5" location="G1_F!A1" display="G_1F" xr:uid="{DF0BD173-A6A3-4E6A-AB82-695B4E8AB87A}"/>
    <hyperlink ref="A6" location="G2_F!A1" display="G2_F" xr:uid="{5A205026-7A8C-49FA-9FEF-A56DE51F56C2}"/>
    <hyperlink ref="A7" location="G3_F!A1" display="G3_F" xr:uid="{5B7FE968-BD73-4016-888A-25CB44561505}"/>
    <hyperlink ref="A8" location="G4_F!A1" display="G4_F" xr:uid="{00CE6CFD-0A9C-40E3-83C4-2E15A188376F}"/>
    <hyperlink ref="A9" location="G5_F!A1" display="G5_F" xr:uid="{E1673E77-EA4B-4F21-9FCD-E5F5784B72B6}"/>
    <hyperlink ref="A10" location="G6_F!A1" display="G6_F" xr:uid="{41112298-CC63-4445-8B69-DE50912DA87D}"/>
    <hyperlink ref="A11" location="G7_F!A1" display="G7_F" xr:uid="{0735329E-B90E-42FE-8B68-6CD395243A77}"/>
    <hyperlink ref="A12" location="G8_F!A1" display="G8_F" xr:uid="{EAB169C0-087D-4B98-B398-4928BD057247}"/>
    <hyperlink ref="A13" location="G9_F!A1" display="G9_F" xr:uid="{E82D6F20-CE13-462B-915F-515FFB288573}"/>
    <hyperlink ref="A14" location="G10_F!A1" display="G10_F" xr:uid="{DFC7ACF6-9FC8-4C0D-A54F-6D39DFCB7C87}"/>
    <hyperlink ref="A15" location="G11_F!A1" display="G11_F" xr:uid="{8BECAAC5-7252-48C4-A3BD-CFD5B4C874C4}"/>
    <hyperlink ref="A16" location="G12_F!A1" display="G12_F" xr:uid="{D814B7EE-15E0-464D-9A21-ACBB44F2D806}"/>
    <hyperlink ref="A17" location="T1_F!A1" display="T1_F" xr:uid="{FF6D5DF7-3BF0-4A2F-AF01-0140C294A8EC}"/>
    <hyperlink ref="A18" location="T2_F!A1" display="T2_F" xr:uid="{D48EBF04-31BD-4EDD-8B04-B78A783DB751}"/>
    <hyperlink ref="A19" location="T3_F!A1" display="T3_F" xr:uid="{1F3196DF-D5AF-40C6-908F-76FD164ED45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A537-7AF0-4311-893E-F725E87A7A14}">
  <dimension ref="A1:M10"/>
  <sheetViews>
    <sheetView showGridLines="0" zoomScale="110" zoomScaleNormal="110" workbookViewId="0">
      <selection sqref="A1:C1"/>
    </sheetView>
  </sheetViews>
  <sheetFormatPr baseColWidth="10" defaultRowHeight="14"/>
  <cols>
    <col min="1" max="1" width="16.25" customWidth="1"/>
    <col min="2" max="2" width="19.1640625" customWidth="1"/>
    <col min="3" max="4" width="15.5" customWidth="1"/>
  </cols>
  <sheetData>
    <row r="1" spans="1:13" ht="14.15" customHeight="1">
      <c r="A1" s="76" t="s">
        <v>11</v>
      </c>
      <c r="B1" s="76"/>
      <c r="C1" s="7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" customHeight="1">
      <c r="A2" s="77" t="s">
        <v>10</v>
      </c>
      <c r="B2" s="77"/>
      <c r="C2" s="15" t="s">
        <v>9</v>
      </c>
    </row>
    <row r="3" spans="1:13" ht="7.5" customHeight="1">
      <c r="A3" s="14"/>
      <c r="B3" s="14"/>
      <c r="C3" s="13"/>
    </row>
    <row r="4" spans="1:13">
      <c r="A4" s="12"/>
      <c r="B4" s="11" t="s">
        <v>8</v>
      </c>
      <c r="C4" s="11" t="s">
        <v>7</v>
      </c>
    </row>
    <row r="5" spans="1:13">
      <c r="A5" s="10" t="s">
        <v>6</v>
      </c>
      <c r="B5" s="10">
        <v>49.37</v>
      </c>
      <c r="C5" s="10">
        <v>1.01</v>
      </c>
    </row>
    <row r="6" spans="1:13">
      <c r="A6" s="10" t="s">
        <v>5</v>
      </c>
      <c r="B6" s="10">
        <v>19.48</v>
      </c>
      <c r="C6" s="10">
        <v>0.8</v>
      </c>
    </row>
    <row r="7" spans="1:13">
      <c r="A7" s="10" t="s">
        <v>4</v>
      </c>
      <c r="B7" s="10">
        <v>28.56</v>
      </c>
      <c r="C7" s="10">
        <v>0.91</v>
      </c>
    </row>
    <row r="8" spans="1:13">
      <c r="A8" s="9" t="s">
        <v>3</v>
      </c>
      <c r="B8" s="9">
        <v>2.6</v>
      </c>
      <c r="C8" s="9">
        <v>0.33</v>
      </c>
    </row>
    <row r="9" spans="1:13">
      <c r="A9" s="8" t="s">
        <v>2</v>
      </c>
      <c r="B9" s="8"/>
      <c r="C9" s="8"/>
    </row>
    <row r="10" spans="1:13">
      <c r="A10" s="7" t="s">
        <v>1</v>
      </c>
      <c r="C10" s="6" t="s">
        <v>0</v>
      </c>
    </row>
  </sheetData>
  <mergeCells count="2">
    <mergeCell ref="A1:C1"/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6A00-CFC7-4158-AC7D-AAC6FB22CC68}">
  <dimension ref="A1:M29"/>
  <sheetViews>
    <sheetView showGridLines="0" zoomScaleNormal="100" workbookViewId="0">
      <selection sqref="A1:J1"/>
    </sheetView>
  </sheetViews>
  <sheetFormatPr baseColWidth="10" defaultRowHeight="14"/>
  <cols>
    <col min="1" max="1" width="15.25" customWidth="1"/>
    <col min="2" max="2" width="25.58203125" customWidth="1"/>
    <col min="3" max="10" width="8.5" customWidth="1"/>
  </cols>
  <sheetData>
    <row r="1" spans="1:13" ht="14.5" customHeight="1">
      <c r="A1" s="76" t="s">
        <v>43</v>
      </c>
      <c r="B1" s="76"/>
      <c r="C1" s="76"/>
      <c r="D1" s="76"/>
      <c r="E1" s="76"/>
      <c r="F1" s="76"/>
      <c r="G1" s="76"/>
      <c r="H1" s="76"/>
      <c r="I1" s="76"/>
      <c r="J1" s="76"/>
      <c r="K1" s="16"/>
      <c r="L1" s="16"/>
      <c r="M1" s="16"/>
    </row>
    <row r="2" spans="1:13" ht="14.15" customHeight="1">
      <c r="A2" s="78" t="s">
        <v>42</v>
      </c>
      <c r="B2" s="78"/>
      <c r="C2" s="78"/>
      <c r="D2" s="78"/>
      <c r="E2" s="78"/>
      <c r="F2" s="78"/>
      <c r="G2" s="78"/>
      <c r="H2" s="78"/>
      <c r="I2" s="78"/>
      <c r="J2" s="13" t="s">
        <v>41</v>
      </c>
    </row>
    <row r="3" spans="1:13" s="18" customFormat="1" ht="7.5" customHeight="1">
      <c r="A3" s="20"/>
      <c r="B3" s="20"/>
      <c r="C3" s="20"/>
      <c r="D3" s="20"/>
      <c r="E3" s="20"/>
      <c r="F3" s="20"/>
      <c r="G3" s="20"/>
      <c r="H3" s="20"/>
      <c r="I3" s="20"/>
      <c r="J3" s="19"/>
    </row>
    <row r="4" spans="1:13" ht="14.15" customHeight="1">
      <c r="A4" s="12"/>
      <c r="B4" s="12"/>
      <c r="C4" s="79" t="s">
        <v>6</v>
      </c>
      <c r="D4" s="80"/>
      <c r="E4" s="79" t="s">
        <v>5</v>
      </c>
      <c r="F4" s="80"/>
      <c r="G4" s="79" t="s">
        <v>4</v>
      </c>
      <c r="H4" s="80"/>
      <c r="I4" s="79" t="s">
        <v>3</v>
      </c>
      <c r="J4" s="80"/>
    </row>
    <row r="5" spans="1:13">
      <c r="A5" s="12"/>
      <c r="B5" s="12"/>
      <c r="C5" s="12" t="s">
        <v>8</v>
      </c>
      <c r="D5" s="11" t="s">
        <v>7</v>
      </c>
      <c r="E5" s="12" t="s">
        <v>8</v>
      </c>
      <c r="F5" s="11" t="s">
        <v>7</v>
      </c>
      <c r="G5" s="12" t="s">
        <v>8</v>
      </c>
      <c r="H5" s="11" t="s">
        <v>7</v>
      </c>
      <c r="I5" s="12" t="s">
        <v>8</v>
      </c>
      <c r="J5" s="11" t="s">
        <v>7</v>
      </c>
    </row>
    <row r="6" spans="1:13">
      <c r="A6" s="10" t="s">
        <v>40</v>
      </c>
      <c r="B6" s="10" t="s">
        <v>39</v>
      </c>
      <c r="C6" s="10">
        <v>49.56</v>
      </c>
      <c r="D6" s="10">
        <v>1.42</v>
      </c>
      <c r="E6" s="10">
        <v>18.61</v>
      </c>
      <c r="F6" s="10">
        <v>1.1100000000000001</v>
      </c>
      <c r="G6" s="10">
        <v>28.8</v>
      </c>
      <c r="H6" s="10">
        <v>1.28</v>
      </c>
      <c r="I6" s="10">
        <v>3.03</v>
      </c>
      <c r="J6" s="10">
        <v>0.5</v>
      </c>
    </row>
    <row r="7" spans="1:13">
      <c r="A7" s="9"/>
      <c r="B7" s="9" t="s">
        <v>38</v>
      </c>
      <c r="C7" s="9">
        <v>49.18</v>
      </c>
      <c r="D7" s="9">
        <v>1.44</v>
      </c>
      <c r="E7" s="9">
        <v>20.350000000000001</v>
      </c>
      <c r="F7" s="9">
        <v>1.1599999999999999</v>
      </c>
      <c r="G7" s="9">
        <v>28.31</v>
      </c>
      <c r="H7" s="9">
        <v>1.3</v>
      </c>
      <c r="I7" s="9">
        <v>2.16</v>
      </c>
      <c r="J7" s="9">
        <v>0.43</v>
      </c>
    </row>
    <row r="8" spans="1:13">
      <c r="A8" s="10" t="s">
        <v>37</v>
      </c>
      <c r="B8" s="10" t="s">
        <v>36</v>
      </c>
      <c r="C8" s="10">
        <v>52.65</v>
      </c>
      <c r="D8" s="10">
        <v>2.17</v>
      </c>
      <c r="E8" s="10">
        <v>27.1</v>
      </c>
      <c r="F8" s="10">
        <v>1.94</v>
      </c>
      <c r="G8" s="10">
        <v>17.829999999999998</v>
      </c>
      <c r="H8" s="10">
        <v>1.66</v>
      </c>
      <c r="I8" s="10">
        <v>2.42</v>
      </c>
      <c r="J8" s="10">
        <v>0.68</v>
      </c>
    </row>
    <row r="9" spans="1:13">
      <c r="A9" s="10"/>
      <c r="B9" s="10" t="s">
        <v>35</v>
      </c>
      <c r="C9" s="10">
        <v>53.01</v>
      </c>
      <c r="D9" s="10">
        <v>1.97</v>
      </c>
      <c r="E9" s="10">
        <v>18.47</v>
      </c>
      <c r="F9" s="10">
        <v>1.51</v>
      </c>
      <c r="G9" s="10">
        <v>26.14</v>
      </c>
      <c r="H9" s="10">
        <v>1.73</v>
      </c>
      <c r="I9" s="10">
        <v>2.38</v>
      </c>
      <c r="J9" s="10">
        <v>0.62</v>
      </c>
    </row>
    <row r="10" spans="1:13">
      <c r="A10" s="10"/>
      <c r="B10" s="10" t="s">
        <v>34</v>
      </c>
      <c r="C10" s="10">
        <v>51.22</v>
      </c>
      <c r="D10" s="10">
        <v>1.93</v>
      </c>
      <c r="E10" s="10">
        <v>16</v>
      </c>
      <c r="F10" s="10">
        <v>1.43</v>
      </c>
      <c r="G10" s="10">
        <v>30.78</v>
      </c>
      <c r="H10" s="10">
        <v>1.78</v>
      </c>
      <c r="I10" s="10">
        <v>2</v>
      </c>
      <c r="J10" s="10">
        <v>0.53</v>
      </c>
    </row>
    <row r="11" spans="1:13">
      <c r="A11" s="9"/>
      <c r="B11" s="9" t="s">
        <v>33</v>
      </c>
      <c r="C11" s="9">
        <v>40.42</v>
      </c>
      <c r="D11" s="9">
        <v>1.98</v>
      </c>
      <c r="E11" s="9">
        <v>16.690000000000001</v>
      </c>
      <c r="F11" s="9">
        <v>1.49</v>
      </c>
      <c r="G11" s="9">
        <v>39.25</v>
      </c>
      <c r="H11" s="9">
        <v>1.98</v>
      </c>
      <c r="I11" s="9">
        <v>3.63</v>
      </c>
      <c r="J11" s="9">
        <v>0.78</v>
      </c>
    </row>
    <row r="12" spans="1:13">
      <c r="A12" s="10" t="s">
        <v>32</v>
      </c>
      <c r="B12" s="17" t="s">
        <v>31</v>
      </c>
      <c r="C12" s="10">
        <v>35.340000000000003</v>
      </c>
      <c r="D12" s="10">
        <v>2.6</v>
      </c>
      <c r="E12" s="10">
        <v>16.88</v>
      </c>
      <c r="F12" s="10">
        <v>2.0299999999999998</v>
      </c>
      <c r="G12" s="10">
        <v>43.51</v>
      </c>
      <c r="H12" s="10">
        <v>2.69</v>
      </c>
      <c r="I12" s="10">
        <v>4.2699999999999996</v>
      </c>
      <c r="J12" s="10">
        <v>1.1299999999999999</v>
      </c>
    </row>
    <row r="13" spans="1:13">
      <c r="A13" s="9"/>
      <c r="B13" s="9" t="s">
        <v>30</v>
      </c>
      <c r="C13" s="9">
        <v>51.74</v>
      </c>
      <c r="D13" s="9">
        <v>1.0900000000000001</v>
      </c>
      <c r="E13" s="9">
        <v>19.920000000000002</v>
      </c>
      <c r="F13" s="9">
        <v>0.88</v>
      </c>
      <c r="G13" s="9">
        <v>26.14</v>
      </c>
      <c r="H13" s="9">
        <v>0.95</v>
      </c>
      <c r="I13" s="9">
        <v>2.21</v>
      </c>
      <c r="J13" s="9">
        <v>0.33</v>
      </c>
    </row>
    <row r="14" spans="1:13">
      <c r="A14" s="10" t="s">
        <v>29</v>
      </c>
      <c r="B14" s="10" t="s">
        <v>28</v>
      </c>
      <c r="C14" s="10">
        <v>41.52</v>
      </c>
      <c r="D14" s="10">
        <v>1.64</v>
      </c>
      <c r="E14" s="10">
        <v>19.73</v>
      </c>
      <c r="F14" s="10">
        <v>1.33</v>
      </c>
      <c r="G14" s="10">
        <v>34.590000000000003</v>
      </c>
      <c r="H14" s="10">
        <v>1.58</v>
      </c>
      <c r="I14" s="10">
        <v>4.1500000000000004</v>
      </c>
      <c r="J14" s="10">
        <v>0.69</v>
      </c>
    </row>
    <row r="15" spans="1:13" ht="20">
      <c r="A15" s="10"/>
      <c r="B15" s="17" t="s">
        <v>27</v>
      </c>
      <c r="C15" s="10">
        <v>46.81</v>
      </c>
      <c r="D15" s="10">
        <v>3.62</v>
      </c>
      <c r="E15" s="10">
        <v>23.69</v>
      </c>
      <c r="F15" s="10">
        <v>3.12</v>
      </c>
      <c r="G15" s="10">
        <v>28.1</v>
      </c>
      <c r="H15" s="10">
        <v>3.21</v>
      </c>
      <c r="I15" s="10">
        <v>1.39</v>
      </c>
      <c r="J15" s="10">
        <v>0.84</v>
      </c>
    </row>
    <row r="16" spans="1:13">
      <c r="A16" s="9"/>
      <c r="B16" s="9" t="s">
        <v>26</v>
      </c>
      <c r="C16" s="9">
        <v>55.3</v>
      </c>
      <c r="D16" s="9">
        <v>1.36</v>
      </c>
      <c r="E16" s="9">
        <v>18.670000000000002</v>
      </c>
      <c r="F16" s="9">
        <v>1.07</v>
      </c>
      <c r="G16" s="9">
        <v>24.56</v>
      </c>
      <c r="H16" s="9">
        <v>1.17</v>
      </c>
      <c r="I16" s="9">
        <v>1.47</v>
      </c>
      <c r="J16" s="9">
        <v>0.32</v>
      </c>
    </row>
    <row r="17" spans="1:10">
      <c r="A17" s="10" t="s">
        <v>25</v>
      </c>
      <c r="B17" s="10" t="s">
        <v>24</v>
      </c>
      <c r="C17" s="10">
        <v>61.15</v>
      </c>
      <c r="D17" s="10">
        <v>3.4</v>
      </c>
      <c r="E17" s="10">
        <v>26.36</v>
      </c>
      <c r="F17" s="10">
        <v>3.08</v>
      </c>
      <c r="G17" s="10">
        <v>9.25</v>
      </c>
      <c r="H17" s="10">
        <v>2.02</v>
      </c>
      <c r="I17" s="10">
        <v>3.23</v>
      </c>
      <c r="J17" s="10">
        <v>1.26</v>
      </c>
    </row>
    <row r="18" spans="1:10">
      <c r="A18" s="10"/>
      <c r="B18" s="10" t="s">
        <v>23</v>
      </c>
      <c r="C18" s="10">
        <v>65.84</v>
      </c>
      <c r="D18" s="10">
        <v>4.16</v>
      </c>
      <c r="E18" s="10">
        <v>30.42</v>
      </c>
      <c r="F18" s="10">
        <v>4.05</v>
      </c>
      <c r="G18" s="10">
        <v>3.4</v>
      </c>
      <c r="H18" s="10">
        <v>1.53</v>
      </c>
      <c r="I18" s="10">
        <v>0.34</v>
      </c>
      <c r="J18" s="10">
        <v>0.36</v>
      </c>
    </row>
    <row r="19" spans="1:10">
      <c r="A19" s="9"/>
      <c r="B19" s="9" t="s">
        <v>22</v>
      </c>
      <c r="C19" s="9">
        <v>48.49</v>
      </c>
      <c r="D19" s="9">
        <v>1.1100000000000001</v>
      </c>
      <c r="E19" s="9">
        <v>18.04</v>
      </c>
      <c r="F19" s="9">
        <v>0.86</v>
      </c>
      <c r="G19" s="9">
        <v>31.5</v>
      </c>
      <c r="H19" s="9">
        <v>1.03</v>
      </c>
      <c r="I19" s="9">
        <v>1.96</v>
      </c>
      <c r="J19" s="9">
        <v>0.31</v>
      </c>
    </row>
    <row r="20" spans="1:10">
      <c r="A20" s="10" t="s">
        <v>21</v>
      </c>
      <c r="B20" s="10" t="s">
        <v>20</v>
      </c>
      <c r="C20" s="10">
        <v>19.09</v>
      </c>
      <c r="D20" s="10">
        <v>2.25</v>
      </c>
      <c r="E20" s="10">
        <v>19.760000000000002</v>
      </c>
      <c r="F20" s="10">
        <v>2.2799999999999998</v>
      </c>
      <c r="G20" s="10">
        <v>51.5</v>
      </c>
      <c r="H20" s="10">
        <v>2.83</v>
      </c>
      <c r="I20" s="10">
        <v>9.65</v>
      </c>
      <c r="J20" s="10">
        <v>1.69</v>
      </c>
    </row>
    <row r="21" spans="1:10">
      <c r="A21" s="10"/>
      <c r="B21" s="10" t="s">
        <v>19</v>
      </c>
      <c r="C21" s="10">
        <v>41.45</v>
      </c>
      <c r="D21" s="10">
        <v>1.73</v>
      </c>
      <c r="E21" s="10">
        <v>19.82</v>
      </c>
      <c r="F21" s="10">
        <v>1.4</v>
      </c>
      <c r="G21" s="10">
        <v>36.770000000000003</v>
      </c>
      <c r="H21" s="10">
        <v>1.68</v>
      </c>
      <c r="I21" s="10">
        <v>1.96</v>
      </c>
      <c r="J21" s="10">
        <v>0.49</v>
      </c>
    </row>
    <row r="22" spans="1:10">
      <c r="A22" s="10"/>
      <c r="B22" s="10" t="s">
        <v>18</v>
      </c>
      <c r="C22" s="10">
        <v>46.42</v>
      </c>
      <c r="D22" s="10">
        <v>3.56</v>
      </c>
      <c r="E22" s="10">
        <v>19.489999999999998</v>
      </c>
      <c r="F22" s="10">
        <v>2.83</v>
      </c>
      <c r="G22" s="10">
        <v>32.42</v>
      </c>
      <c r="H22" s="10">
        <v>3.34</v>
      </c>
      <c r="I22" s="10">
        <v>1.67</v>
      </c>
      <c r="J22" s="10">
        <v>0.92</v>
      </c>
    </row>
    <row r="23" spans="1:10">
      <c r="A23" s="10"/>
      <c r="B23" s="10" t="s">
        <v>17</v>
      </c>
      <c r="C23" s="10">
        <v>60.88</v>
      </c>
      <c r="D23" s="10">
        <v>2.57</v>
      </c>
      <c r="E23" s="10">
        <v>21.34</v>
      </c>
      <c r="F23" s="10">
        <v>2.19</v>
      </c>
      <c r="G23" s="10">
        <v>16.91</v>
      </c>
      <c r="H23" s="10">
        <v>1.93</v>
      </c>
      <c r="I23" s="10">
        <v>0.86</v>
      </c>
      <c r="J23" s="10">
        <v>0.48</v>
      </c>
    </row>
    <row r="24" spans="1:10">
      <c r="A24" s="9"/>
      <c r="B24" s="9" t="s">
        <v>16</v>
      </c>
      <c r="C24" s="9">
        <v>67.209999999999994</v>
      </c>
      <c r="D24" s="9">
        <v>1.71</v>
      </c>
      <c r="E24" s="9">
        <v>18.07</v>
      </c>
      <c r="F24" s="9">
        <v>1.41</v>
      </c>
      <c r="G24" s="9">
        <v>13.76</v>
      </c>
      <c r="H24" s="9">
        <v>1.25</v>
      </c>
      <c r="I24" s="9">
        <v>0.95</v>
      </c>
      <c r="J24" s="9">
        <v>0.37</v>
      </c>
    </row>
    <row r="25" spans="1:10">
      <c r="A25" s="10" t="s">
        <v>15</v>
      </c>
      <c r="B25" s="10" t="s">
        <v>14</v>
      </c>
      <c r="C25" s="10">
        <v>54.33</v>
      </c>
      <c r="D25" s="10">
        <v>1.1100000000000001</v>
      </c>
      <c r="E25" s="10">
        <v>19.48</v>
      </c>
      <c r="F25" s="10">
        <v>0.89</v>
      </c>
      <c r="G25" s="10">
        <v>24.19</v>
      </c>
      <c r="H25" s="10">
        <v>0.95</v>
      </c>
      <c r="I25" s="10">
        <v>2</v>
      </c>
      <c r="J25" s="10">
        <v>0.31</v>
      </c>
    </row>
    <row r="26" spans="1:10">
      <c r="A26" s="10"/>
      <c r="B26" s="10" t="s">
        <v>13</v>
      </c>
      <c r="C26" s="10">
        <v>42.56</v>
      </c>
      <c r="D26" s="10">
        <v>5.14</v>
      </c>
      <c r="E26" s="10">
        <v>26.13</v>
      </c>
      <c r="F26" s="10">
        <v>4.62</v>
      </c>
      <c r="G26" s="10">
        <v>28.58</v>
      </c>
      <c r="H26" s="10">
        <v>4.6900000000000004</v>
      </c>
      <c r="I26" s="10">
        <v>2.73</v>
      </c>
      <c r="J26" s="10">
        <v>1.71</v>
      </c>
    </row>
    <row r="27" spans="1:10">
      <c r="A27" s="9"/>
      <c r="B27" s="9" t="s">
        <v>12</v>
      </c>
      <c r="C27" s="9">
        <v>21</v>
      </c>
      <c r="D27" s="9">
        <v>2.2400000000000002</v>
      </c>
      <c r="E27" s="9">
        <v>17.55</v>
      </c>
      <c r="F27" s="9">
        <v>2.0699999999999998</v>
      </c>
      <c r="G27" s="9">
        <v>55.43</v>
      </c>
      <c r="H27" s="9">
        <v>2.73</v>
      </c>
      <c r="I27" s="9">
        <v>6.03</v>
      </c>
      <c r="J27" s="9">
        <v>1.37</v>
      </c>
    </row>
    <row r="28" spans="1:10">
      <c r="A28" s="8" t="s">
        <v>2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>
      <c r="A29" s="7" t="s">
        <v>1</v>
      </c>
      <c r="J29" s="6" t="s">
        <v>0</v>
      </c>
    </row>
  </sheetData>
  <mergeCells count="6">
    <mergeCell ref="A1:J1"/>
    <mergeCell ref="A2:I2"/>
    <mergeCell ref="C4:D4"/>
    <mergeCell ref="E4:F4"/>
    <mergeCell ref="G4:H4"/>
    <mergeCell ref="I4:J4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8658-491E-4C60-A5EF-3C213ECD6EC4}">
  <dimension ref="A1:H9"/>
  <sheetViews>
    <sheetView showGridLines="0" zoomScaleNormal="100" workbookViewId="0">
      <selection sqref="A1:H1"/>
    </sheetView>
  </sheetViews>
  <sheetFormatPr baseColWidth="10" defaultRowHeight="14"/>
  <cols>
    <col min="8" max="8" width="11.58203125" customWidth="1"/>
  </cols>
  <sheetData>
    <row r="1" spans="1:8" ht="14.15" customHeight="1">
      <c r="A1" s="76" t="s">
        <v>49</v>
      </c>
      <c r="B1" s="76"/>
      <c r="C1" s="76"/>
      <c r="D1" s="76"/>
      <c r="E1" s="76"/>
      <c r="F1" s="76"/>
      <c r="G1" s="76"/>
      <c r="H1" s="76"/>
    </row>
    <row r="2" spans="1:8" ht="14.15" customHeight="1">
      <c r="A2" s="77" t="s">
        <v>48</v>
      </c>
      <c r="B2" s="77"/>
      <c r="C2" s="77"/>
      <c r="D2" s="77"/>
      <c r="E2" s="77"/>
      <c r="F2" s="77"/>
      <c r="G2" s="77"/>
      <c r="H2" s="15" t="s">
        <v>47</v>
      </c>
    </row>
    <row r="3" spans="1:8" ht="10" customHeight="1"/>
    <row r="4" spans="1:8" ht="30" customHeight="1">
      <c r="A4" s="21"/>
      <c r="B4" s="21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21"/>
      <c r="B5" s="21"/>
      <c r="C5" s="21" t="s">
        <v>8</v>
      </c>
      <c r="D5" s="21" t="s">
        <v>7</v>
      </c>
      <c r="E5" s="21" t="s">
        <v>8</v>
      </c>
      <c r="F5" s="21" t="s">
        <v>7</v>
      </c>
      <c r="G5" s="21" t="s">
        <v>8</v>
      </c>
      <c r="H5" s="21" t="s">
        <v>7</v>
      </c>
    </row>
    <row r="6" spans="1:8">
      <c r="A6" s="10" t="s">
        <v>40</v>
      </c>
      <c r="B6" s="10" t="s">
        <v>39</v>
      </c>
      <c r="C6" s="10">
        <v>50.237006659404898</v>
      </c>
      <c r="D6" s="10">
        <v>1.01169386544757</v>
      </c>
      <c r="E6" s="10">
        <v>48.011037811292603</v>
      </c>
      <c r="F6" s="10">
        <v>2.3005514870014201</v>
      </c>
      <c r="G6" s="10">
        <v>50.660771910494397</v>
      </c>
      <c r="H6" s="10">
        <v>1.8844807490609501</v>
      </c>
    </row>
    <row r="7" spans="1:8">
      <c r="A7" s="9"/>
      <c r="B7" s="9" t="s">
        <v>38</v>
      </c>
      <c r="C7" s="9">
        <v>49.762993340595102</v>
      </c>
      <c r="D7" s="9">
        <v>1.01169386544757</v>
      </c>
      <c r="E7" s="9">
        <v>51.988962188707603</v>
      </c>
      <c r="F7" s="9">
        <v>2.3005514870014201</v>
      </c>
      <c r="G7" s="9">
        <v>49.339228089505497</v>
      </c>
      <c r="H7" s="9">
        <v>1.8844807490609501</v>
      </c>
    </row>
    <row r="8" spans="1:8">
      <c r="A8" s="8" t="s">
        <v>2</v>
      </c>
      <c r="B8" s="8"/>
      <c r="C8" s="8"/>
      <c r="D8" s="8"/>
      <c r="E8" s="8"/>
      <c r="F8" s="8"/>
      <c r="G8" s="8"/>
      <c r="H8" s="8"/>
    </row>
    <row r="9" spans="1:8">
      <c r="A9" s="7" t="s">
        <v>1</v>
      </c>
      <c r="H9" s="6" t="s">
        <v>0</v>
      </c>
    </row>
  </sheetData>
  <mergeCells count="5">
    <mergeCell ref="C4:D4"/>
    <mergeCell ref="E4:F4"/>
    <mergeCell ref="G4:H4"/>
    <mergeCell ref="A1:H1"/>
    <mergeCell ref="A2:G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BF56-0F0C-4988-BAA5-B53AEB4B5598}">
  <dimension ref="A1:N11"/>
  <sheetViews>
    <sheetView showGridLines="0" workbookViewId="0">
      <selection sqref="A1:H1"/>
    </sheetView>
  </sheetViews>
  <sheetFormatPr baseColWidth="10" defaultRowHeight="14"/>
  <sheetData>
    <row r="1" spans="1:14" ht="14.15" customHeight="1">
      <c r="A1" s="76" t="s">
        <v>51</v>
      </c>
      <c r="B1" s="76"/>
      <c r="C1" s="76"/>
      <c r="D1" s="76"/>
      <c r="E1" s="76"/>
      <c r="F1" s="76"/>
      <c r="G1" s="76"/>
      <c r="H1" s="76"/>
      <c r="I1" s="16"/>
      <c r="J1" s="16"/>
      <c r="K1" s="16"/>
      <c r="L1" s="16"/>
      <c r="M1" s="16"/>
      <c r="N1" s="16"/>
    </row>
    <row r="2" spans="1:14" ht="15" customHeight="1">
      <c r="A2" s="77" t="s">
        <v>42</v>
      </c>
      <c r="B2" s="77"/>
      <c r="C2" s="77"/>
      <c r="D2" s="77"/>
      <c r="E2" s="77"/>
      <c r="F2" s="77"/>
      <c r="G2" s="77"/>
      <c r="H2" s="15" t="s">
        <v>50</v>
      </c>
    </row>
    <row r="3" spans="1:14" ht="10.5" customHeight="1">
      <c r="A3" s="14"/>
      <c r="B3" s="14"/>
      <c r="C3" s="14"/>
      <c r="D3" s="14"/>
      <c r="E3" s="14"/>
      <c r="F3" s="14"/>
      <c r="G3" s="14"/>
      <c r="H3" s="13"/>
    </row>
    <row r="4" spans="1:14" ht="30" customHeight="1">
      <c r="A4" s="12"/>
      <c r="B4" s="11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14">
      <c r="A5" s="12"/>
      <c r="B5" s="11"/>
      <c r="C5" s="12" t="s">
        <v>8</v>
      </c>
      <c r="D5" s="11" t="s">
        <v>7</v>
      </c>
      <c r="E5" s="12" t="s">
        <v>8</v>
      </c>
      <c r="F5" s="11" t="s">
        <v>7</v>
      </c>
      <c r="G5" s="12" t="s">
        <v>8</v>
      </c>
      <c r="H5" s="11" t="s">
        <v>7</v>
      </c>
    </row>
    <row r="6" spans="1:14">
      <c r="A6" s="10" t="s">
        <v>37</v>
      </c>
      <c r="B6" s="10" t="s">
        <v>36</v>
      </c>
      <c r="C6" s="10">
        <v>24.166447789189199</v>
      </c>
      <c r="D6" s="10">
        <v>0.89833331308843001</v>
      </c>
      <c r="E6" s="10">
        <v>33.6317796205904</v>
      </c>
      <c r="F6" s="10">
        <v>2.2388595293527498</v>
      </c>
      <c r="G6" s="10">
        <v>15.088948991199601</v>
      </c>
      <c r="H6" s="10">
        <v>1.41814295997111</v>
      </c>
    </row>
    <row r="7" spans="1:14">
      <c r="A7" s="10"/>
      <c r="B7" s="10" t="s">
        <v>35</v>
      </c>
      <c r="C7" s="10">
        <v>25.241077907450698</v>
      </c>
      <c r="D7" s="10">
        <v>0.86713960047215</v>
      </c>
      <c r="E7" s="10">
        <v>23.935261336097899</v>
      </c>
      <c r="F7" s="10">
        <v>1.91211493856337</v>
      </c>
      <c r="G7" s="10">
        <v>23.104312159523001</v>
      </c>
      <c r="H7" s="10">
        <v>1.57186354209002</v>
      </c>
    </row>
    <row r="8" spans="1:14">
      <c r="A8" s="10"/>
      <c r="B8" s="10" t="s">
        <v>34</v>
      </c>
      <c r="C8" s="10">
        <v>26.0853196066946</v>
      </c>
      <c r="D8" s="10">
        <v>0.87692628966816</v>
      </c>
      <c r="E8" s="10">
        <v>21.4316021609419</v>
      </c>
      <c r="F8" s="10">
        <v>1.8607055893062401</v>
      </c>
      <c r="G8" s="10">
        <v>28.119898548253602</v>
      </c>
      <c r="H8" s="10">
        <v>1.6736658104414299</v>
      </c>
    </row>
    <row r="9" spans="1:14">
      <c r="A9" s="9"/>
      <c r="B9" s="9" t="s">
        <v>33</v>
      </c>
      <c r="C9" s="9">
        <v>24.507154696665602</v>
      </c>
      <c r="D9" s="9">
        <v>0.86397137917606004</v>
      </c>
      <c r="E9" s="9">
        <v>21.001356882369901</v>
      </c>
      <c r="F9" s="9">
        <v>1.8401524742921</v>
      </c>
      <c r="G9" s="9">
        <v>33.6868403010237</v>
      </c>
      <c r="H9" s="9">
        <v>1.77740245356263</v>
      </c>
    </row>
    <row r="10" spans="1:14">
      <c r="A10" s="8" t="s">
        <v>2</v>
      </c>
      <c r="B10" s="8"/>
      <c r="C10" s="8"/>
      <c r="D10" s="22"/>
      <c r="E10" s="22"/>
      <c r="F10" s="22"/>
      <c r="G10" s="22"/>
      <c r="H10" s="22"/>
    </row>
    <row r="11" spans="1:14">
      <c r="A11" s="7" t="s">
        <v>1</v>
      </c>
      <c r="H11" s="6" t="s">
        <v>0</v>
      </c>
    </row>
  </sheetData>
  <mergeCells count="5">
    <mergeCell ref="A2:G2"/>
    <mergeCell ref="A1:H1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92CD-B6DC-4E1F-94DF-E02468679BF5}">
  <dimension ref="A1:H9"/>
  <sheetViews>
    <sheetView showGridLines="0" workbookViewId="0">
      <selection sqref="A1:H1"/>
    </sheetView>
  </sheetViews>
  <sheetFormatPr baseColWidth="10" defaultRowHeight="14"/>
  <cols>
    <col min="2" max="2" width="13.83203125" customWidth="1"/>
  </cols>
  <sheetData>
    <row r="1" spans="1:8">
      <c r="A1" s="76" t="s">
        <v>53</v>
      </c>
      <c r="B1" s="76"/>
      <c r="C1" s="76"/>
      <c r="D1" s="76"/>
      <c r="E1" s="76"/>
      <c r="F1" s="76"/>
      <c r="G1" s="76"/>
      <c r="H1" s="76"/>
    </row>
    <row r="2" spans="1:8" ht="14.5" customHeight="1">
      <c r="A2" s="77" t="s">
        <v>42</v>
      </c>
      <c r="B2" s="77"/>
      <c r="C2" s="77"/>
      <c r="D2" s="77"/>
      <c r="E2" s="77"/>
      <c r="F2" s="77"/>
      <c r="G2" s="77"/>
      <c r="H2" s="15" t="s">
        <v>52</v>
      </c>
    </row>
    <row r="3" spans="1:8" ht="9" customHeight="1">
      <c r="A3" s="23"/>
    </row>
    <row r="4" spans="1:8" ht="30" customHeight="1">
      <c r="A4" s="12"/>
      <c r="B4" s="12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12"/>
      <c r="B5" s="12"/>
      <c r="C5" s="12" t="s">
        <v>8</v>
      </c>
      <c r="D5" s="12" t="s">
        <v>7</v>
      </c>
      <c r="E5" s="12" t="s">
        <v>8</v>
      </c>
      <c r="F5" s="12" t="s">
        <v>7</v>
      </c>
      <c r="G5" s="12" t="s">
        <v>8</v>
      </c>
      <c r="H5" s="12" t="s">
        <v>7</v>
      </c>
    </row>
    <row r="6" spans="1:8" ht="13.5" customHeight="1">
      <c r="A6" s="10" t="s">
        <v>32</v>
      </c>
      <c r="B6" s="17" t="s">
        <v>31</v>
      </c>
      <c r="C6" s="10">
        <v>14.0854849817279</v>
      </c>
      <c r="D6" s="10">
        <v>0.70871954826585004</v>
      </c>
      <c r="E6" s="10">
        <v>12.2024119525343</v>
      </c>
      <c r="F6" s="10">
        <v>1.5092145265257</v>
      </c>
      <c r="G6" s="10">
        <v>21.439416930727901</v>
      </c>
      <c r="H6" s="10">
        <v>1.55463285799965</v>
      </c>
    </row>
    <row r="7" spans="1:8">
      <c r="A7" s="9"/>
      <c r="B7" s="9" t="s">
        <v>30</v>
      </c>
      <c r="C7" s="9">
        <v>85.914515018272098</v>
      </c>
      <c r="D7" s="9">
        <v>0.70871954826585004</v>
      </c>
      <c r="E7" s="9">
        <v>87.797588047465695</v>
      </c>
      <c r="F7" s="9">
        <v>1.5092145265257</v>
      </c>
      <c r="G7" s="9">
        <v>78.560583069271999</v>
      </c>
      <c r="H7" s="9">
        <v>1.55463285799965</v>
      </c>
    </row>
    <row r="8" spans="1:8">
      <c r="A8" s="8" t="s">
        <v>2</v>
      </c>
      <c r="B8" s="8"/>
      <c r="C8" s="8"/>
      <c r="D8" s="22"/>
      <c r="E8" s="22"/>
      <c r="F8" s="22"/>
      <c r="G8" s="22"/>
      <c r="H8" s="22"/>
    </row>
    <row r="9" spans="1:8">
      <c r="A9" s="7" t="s">
        <v>1</v>
      </c>
      <c r="H9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9603-4C34-4BC2-8D18-3EAF2197C291}">
  <dimension ref="A1:H10"/>
  <sheetViews>
    <sheetView showGridLines="0" zoomScaleNormal="100" workbookViewId="0">
      <selection sqref="A1:H1"/>
    </sheetView>
  </sheetViews>
  <sheetFormatPr baseColWidth="10" defaultRowHeight="14"/>
  <cols>
    <col min="2" max="2" width="16.58203125" customWidth="1"/>
  </cols>
  <sheetData>
    <row r="1" spans="1:8">
      <c r="A1" s="76" t="s">
        <v>55</v>
      </c>
      <c r="B1" s="76"/>
      <c r="C1" s="76"/>
      <c r="D1" s="76"/>
      <c r="E1" s="76"/>
      <c r="F1" s="76"/>
      <c r="G1" s="76"/>
      <c r="H1" s="76"/>
    </row>
    <row r="2" spans="1:8" ht="14.5" customHeight="1">
      <c r="A2" s="77" t="s">
        <v>42</v>
      </c>
      <c r="B2" s="77"/>
      <c r="C2" s="77"/>
      <c r="D2" s="77"/>
      <c r="E2" s="77"/>
      <c r="F2" s="77"/>
      <c r="G2" s="77"/>
      <c r="H2" s="15" t="s">
        <v>54</v>
      </c>
    </row>
    <row r="3" spans="1:8" ht="6.65" customHeight="1">
      <c r="A3" s="23"/>
    </row>
    <row r="4" spans="1:8" ht="30" customHeight="1">
      <c r="A4" s="12"/>
      <c r="B4" s="12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12"/>
      <c r="B5" s="12"/>
      <c r="C5" s="12" t="s">
        <v>8</v>
      </c>
      <c r="D5" s="12" t="s">
        <v>7</v>
      </c>
      <c r="E5" s="12" t="s">
        <v>8</v>
      </c>
      <c r="F5" s="12" t="s">
        <v>7</v>
      </c>
      <c r="G5" s="12" t="s">
        <v>8</v>
      </c>
      <c r="H5" s="12" t="s">
        <v>7</v>
      </c>
    </row>
    <row r="6" spans="1:8" ht="20">
      <c r="A6" s="10" t="s">
        <v>29</v>
      </c>
      <c r="B6" s="17" t="s">
        <v>28</v>
      </c>
      <c r="C6" s="10">
        <v>37.570091189915999</v>
      </c>
      <c r="D6" s="10">
        <v>0.97368093377433995</v>
      </c>
      <c r="E6" s="10">
        <v>38.096899379426603</v>
      </c>
      <c r="F6" s="10">
        <v>2.24724102848278</v>
      </c>
      <c r="G6" s="10">
        <v>45.436714612128597</v>
      </c>
      <c r="H6" s="10">
        <v>1.87813597106677</v>
      </c>
    </row>
    <row r="7" spans="1:8" ht="20">
      <c r="A7" s="10"/>
      <c r="B7" s="17" t="s">
        <v>27</v>
      </c>
      <c r="C7" s="10">
        <v>7.7551742162870303</v>
      </c>
      <c r="D7" s="10">
        <v>0.53938377298064</v>
      </c>
      <c r="E7" s="10">
        <v>9.4408710282721096</v>
      </c>
      <c r="F7" s="10">
        <v>1.3617836291119301</v>
      </c>
      <c r="G7" s="10">
        <v>7.6207152699481604</v>
      </c>
      <c r="H7" s="10">
        <v>0.97723921267316005</v>
      </c>
    </row>
    <row r="8" spans="1:8">
      <c r="A8" s="9"/>
      <c r="B8" s="9" t="s">
        <v>26</v>
      </c>
      <c r="C8" s="9">
        <v>54.674734593796899</v>
      </c>
      <c r="D8" s="9">
        <v>0.99557015874804999</v>
      </c>
      <c r="E8" s="9">
        <v>52.462229592301398</v>
      </c>
      <c r="F8" s="9">
        <v>2.30362108868185</v>
      </c>
      <c r="G8" s="9">
        <v>46.942570117923196</v>
      </c>
      <c r="H8" s="9">
        <v>1.8759640897343799</v>
      </c>
    </row>
    <row r="9" spans="1:8">
      <c r="A9" s="8" t="s">
        <v>2</v>
      </c>
      <c r="B9" s="8"/>
      <c r="C9" s="8"/>
      <c r="D9" s="22"/>
      <c r="E9" s="22"/>
      <c r="F9" s="22"/>
      <c r="G9" s="22"/>
      <c r="H9" s="22"/>
    </row>
    <row r="10" spans="1:8">
      <c r="A10" s="7" t="s">
        <v>1</v>
      </c>
      <c r="H10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04517-B3BA-444C-9BB2-7340D2B9EDC8}">
  <dimension ref="A1:H10"/>
  <sheetViews>
    <sheetView showGridLines="0" workbookViewId="0">
      <selection sqref="A1:H1"/>
    </sheetView>
  </sheetViews>
  <sheetFormatPr baseColWidth="10" defaultRowHeight="14"/>
  <cols>
    <col min="2" max="2" width="26.33203125" customWidth="1"/>
  </cols>
  <sheetData>
    <row r="1" spans="1:8" ht="25" customHeight="1">
      <c r="A1" s="76" t="s">
        <v>57</v>
      </c>
      <c r="B1" s="76"/>
      <c r="C1" s="76"/>
      <c r="D1" s="76"/>
      <c r="E1" s="76"/>
      <c r="F1" s="76"/>
      <c r="G1" s="76"/>
      <c r="H1" s="76"/>
    </row>
    <row r="2" spans="1:8" ht="14.5" customHeight="1">
      <c r="A2" s="77" t="s">
        <v>42</v>
      </c>
      <c r="B2" s="77"/>
      <c r="C2" s="77"/>
      <c r="D2" s="77"/>
      <c r="E2" s="77"/>
      <c r="F2" s="77"/>
      <c r="G2" s="77"/>
      <c r="H2" s="15" t="s">
        <v>56</v>
      </c>
    </row>
    <row r="3" spans="1:8" ht="10" customHeight="1"/>
    <row r="4" spans="1:8" ht="30" customHeight="1">
      <c r="A4" s="12"/>
      <c r="B4" s="12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12"/>
      <c r="B5" s="12"/>
      <c r="C5" s="12" t="s">
        <v>8</v>
      </c>
      <c r="D5" s="12" t="s">
        <v>7</v>
      </c>
      <c r="E5" s="12" t="s">
        <v>8</v>
      </c>
      <c r="F5" s="12" t="s">
        <v>7</v>
      </c>
      <c r="G5" s="12" t="s">
        <v>8</v>
      </c>
      <c r="H5" s="12" t="s">
        <v>7</v>
      </c>
    </row>
    <row r="6" spans="1:8">
      <c r="A6" s="10" t="s">
        <v>25</v>
      </c>
      <c r="B6" s="10" t="s">
        <v>24</v>
      </c>
      <c r="C6" s="10">
        <v>9.1822951526115606</v>
      </c>
      <c r="D6" s="10">
        <v>0.60542870722959996</v>
      </c>
      <c r="E6" s="10">
        <v>12.405923137749101</v>
      </c>
      <c r="F6" s="10">
        <v>1.5787185852645</v>
      </c>
      <c r="G6" s="10">
        <v>3.0490796207576301</v>
      </c>
      <c r="H6" s="10">
        <v>0.68858192593339995</v>
      </c>
    </row>
    <row r="7" spans="1:8">
      <c r="A7" s="10"/>
      <c r="B7" s="10" t="s">
        <v>23</v>
      </c>
      <c r="C7" s="10">
        <v>5.7036982933376601</v>
      </c>
      <c r="D7" s="10">
        <v>0.48438568726906001</v>
      </c>
      <c r="E7" s="10">
        <v>8.8919521567172808</v>
      </c>
      <c r="F7" s="10">
        <v>1.3573903173772199</v>
      </c>
      <c r="G7" s="10">
        <v>0.69626231409585004</v>
      </c>
      <c r="H7" s="10">
        <v>0.31631874177162</v>
      </c>
    </row>
    <row r="8" spans="1:8">
      <c r="A8" s="9"/>
      <c r="B8" s="9" t="s">
        <v>22</v>
      </c>
      <c r="C8" s="9">
        <v>85.114006554050704</v>
      </c>
      <c r="D8" s="9">
        <v>0.74376710384575995</v>
      </c>
      <c r="E8" s="9">
        <v>78.702124705533507</v>
      </c>
      <c r="F8" s="9">
        <v>1.9509537976612801</v>
      </c>
      <c r="G8" s="9">
        <v>96.2546580651466</v>
      </c>
      <c r="H8" s="9">
        <v>0.75338248886498005</v>
      </c>
    </row>
    <row r="9" spans="1:8">
      <c r="A9" s="8" t="s">
        <v>2</v>
      </c>
      <c r="B9" s="8"/>
      <c r="C9" s="8"/>
      <c r="D9" s="22"/>
      <c r="E9" s="22"/>
      <c r="F9" s="22"/>
      <c r="G9" s="22"/>
      <c r="H9" s="22"/>
    </row>
    <row r="10" spans="1:8">
      <c r="A10" s="7" t="s">
        <v>1</v>
      </c>
      <c r="H10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199D-B0C2-4BFC-A772-8BD024D9E340}">
  <dimension ref="A1:H12"/>
  <sheetViews>
    <sheetView showGridLines="0" workbookViewId="0">
      <selection sqref="A1:H1"/>
    </sheetView>
  </sheetViews>
  <sheetFormatPr baseColWidth="10" defaultRowHeight="14"/>
  <cols>
    <col min="2" max="2" width="18.25" customWidth="1"/>
  </cols>
  <sheetData>
    <row r="1" spans="1:8">
      <c r="A1" s="76" t="s">
        <v>59</v>
      </c>
      <c r="B1" s="76"/>
      <c r="C1" s="76"/>
      <c r="D1" s="76"/>
      <c r="E1" s="76"/>
      <c r="F1" s="76"/>
      <c r="G1" s="76"/>
      <c r="H1" s="76"/>
    </row>
    <row r="2" spans="1:8" ht="14.5" customHeight="1">
      <c r="A2" s="77" t="s">
        <v>42</v>
      </c>
      <c r="B2" s="77"/>
      <c r="C2" s="77"/>
      <c r="D2" s="77"/>
      <c r="E2" s="77"/>
      <c r="F2" s="77"/>
      <c r="G2" s="77"/>
      <c r="H2" s="15" t="s">
        <v>58</v>
      </c>
    </row>
    <row r="3" spans="1:8" ht="9.65" customHeight="1"/>
    <row r="4" spans="1:8" ht="30" customHeight="1">
      <c r="A4" s="12"/>
      <c r="B4" s="12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12"/>
      <c r="B5" s="12"/>
      <c r="C5" s="12" t="s">
        <v>8</v>
      </c>
      <c r="D5" s="12" t="s">
        <v>7</v>
      </c>
      <c r="E5" s="12" t="s">
        <v>8</v>
      </c>
      <c r="F5" s="12" t="s">
        <v>7</v>
      </c>
      <c r="G5" s="12" t="s">
        <v>8</v>
      </c>
      <c r="H5" s="12" t="s">
        <v>7</v>
      </c>
    </row>
    <row r="6" spans="1:8">
      <c r="A6" s="10" t="s">
        <v>21</v>
      </c>
      <c r="B6" s="10" t="s">
        <v>20</v>
      </c>
      <c r="C6" s="10">
        <v>13.181189405887499</v>
      </c>
      <c r="D6" s="10">
        <v>0.69179282990357005</v>
      </c>
      <c r="E6" s="10">
        <v>13.3649741831735</v>
      </c>
      <c r="F6" s="10">
        <v>1.5982878196063399</v>
      </c>
      <c r="G6" s="10">
        <v>23.785030541685099</v>
      </c>
      <c r="H6" s="10">
        <v>1.61547902136262</v>
      </c>
    </row>
    <row r="7" spans="1:8">
      <c r="A7" s="10"/>
      <c r="B7" s="10" t="s">
        <v>19</v>
      </c>
      <c r="C7" s="10">
        <v>33.994862968943799</v>
      </c>
      <c r="D7" s="10">
        <v>0.95875271783363003</v>
      </c>
      <c r="E7" s="10">
        <v>34.563492684644999</v>
      </c>
      <c r="F7" s="10">
        <v>2.1969842768488701</v>
      </c>
      <c r="G7" s="10">
        <v>43.7974850467197</v>
      </c>
      <c r="H7" s="10">
        <v>1.87042205536326</v>
      </c>
    </row>
    <row r="8" spans="1:8">
      <c r="A8" s="10"/>
      <c r="B8" s="10" t="s">
        <v>18</v>
      </c>
      <c r="C8" s="10">
        <v>8.1011021542187507</v>
      </c>
      <c r="D8" s="10">
        <v>0.55397063404338998</v>
      </c>
      <c r="E8" s="10">
        <v>8.1001736418631793</v>
      </c>
      <c r="F8" s="10">
        <v>1.2540576177843299</v>
      </c>
      <c r="G8" s="10">
        <v>9.2040250799394894</v>
      </c>
      <c r="H8" s="10">
        <v>1.09730382952991</v>
      </c>
    </row>
    <row r="9" spans="1:8">
      <c r="A9" s="10"/>
      <c r="B9" s="10" t="s">
        <v>17</v>
      </c>
      <c r="C9" s="10">
        <v>14.9135980082395</v>
      </c>
      <c r="D9" s="10">
        <v>0.72341395231377004</v>
      </c>
      <c r="E9" s="10">
        <v>16.330695291396999</v>
      </c>
      <c r="F9" s="10">
        <v>1.72476570052094</v>
      </c>
      <c r="G9" s="10">
        <v>8.8384543254800807</v>
      </c>
      <c r="H9" s="10">
        <v>1.05040180912037</v>
      </c>
    </row>
    <row r="10" spans="1:8">
      <c r="A10" s="9"/>
      <c r="B10" s="9" t="s">
        <v>16</v>
      </c>
      <c r="C10" s="9">
        <v>29.809247462710498</v>
      </c>
      <c r="D10" s="9">
        <v>0.90583326723645996</v>
      </c>
      <c r="E10" s="9">
        <v>27.640664198921399</v>
      </c>
      <c r="F10" s="9">
        <v>2.0355339460284201</v>
      </c>
      <c r="G10" s="9">
        <v>14.3750050061756</v>
      </c>
      <c r="H10" s="9">
        <v>1.30115209919033</v>
      </c>
    </row>
    <row r="11" spans="1:8">
      <c r="A11" s="8" t="s">
        <v>2</v>
      </c>
      <c r="B11" s="8"/>
      <c r="C11" s="8"/>
      <c r="D11" s="22"/>
      <c r="E11" s="22"/>
      <c r="F11" s="22"/>
      <c r="G11" s="22"/>
      <c r="H11" s="22"/>
    </row>
    <row r="12" spans="1:8">
      <c r="A12" s="7" t="s">
        <v>1</v>
      </c>
      <c r="H12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7B12-4505-48B8-8F9C-932006BE7AF0}">
  <dimension ref="A1:H10"/>
  <sheetViews>
    <sheetView showGridLines="0" workbookViewId="0">
      <selection sqref="A1:H1"/>
    </sheetView>
  </sheetViews>
  <sheetFormatPr baseColWidth="10" defaultRowHeight="14"/>
  <cols>
    <col min="2" max="2" width="15" customWidth="1"/>
  </cols>
  <sheetData>
    <row r="1" spans="1:8">
      <c r="A1" s="76" t="s">
        <v>61</v>
      </c>
      <c r="B1" s="76"/>
      <c r="C1" s="76"/>
      <c r="D1" s="76"/>
      <c r="E1" s="76"/>
      <c r="F1" s="76"/>
      <c r="G1" s="76"/>
      <c r="H1" s="76"/>
    </row>
    <row r="2" spans="1:8" ht="14.5" customHeight="1">
      <c r="A2" s="77" t="s">
        <v>42</v>
      </c>
      <c r="B2" s="77"/>
      <c r="C2" s="77"/>
      <c r="D2" s="77"/>
      <c r="E2" s="77"/>
      <c r="F2" s="77"/>
      <c r="G2" s="77"/>
      <c r="H2" s="15" t="s">
        <v>60</v>
      </c>
    </row>
    <row r="3" spans="1:8" ht="8.5" customHeight="1"/>
    <row r="4" spans="1:8" ht="30" customHeight="1">
      <c r="A4" s="12"/>
      <c r="B4" s="12"/>
      <c r="C4" s="81" t="s">
        <v>46</v>
      </c>
      <c r="D4" s="82"/>
      <c r="E4" s="81" t="s">
        <v>45</v>
      </c>
      <c r="F4" s="82"/>
      <c r="G4" s="81" t="s">
        <v>44</v>
      </c>
      <c r="H4" s="82"/>
    </row>
    <row r="5" spans="1:8">
      <c r="A5" s="12"/>
      <c r="B5" s="12"/>
      <c r="C5" s="12" t="s">
        <v>8</v>
      </c>
      <c r="D5" s="12" t="s">
        <v>7</v>
      </c>
      <c r="E5" s="12" t="s">
        <v>8</v>
      </c>
      <c r="F5" s="12" t="s">
        <v>7</v>
      </c>
      <c r="G5" s="12" t="s">
        <v>8</v>
      </c>
      <c r="H5" s="12" t="s">
        <v>7</v>
      </c>
    </row>
    <row r="6" spans="1:8">
      <c r="A6" s="10" t="s">
        <v>15</v>
      </c>
      <c r="B6" s="10" t="s">
        <v>14</v>
      </c>
      <c r="C6" s="10">
        <v>82.745796841508295</v>
      </c>
      <c r="D6" s="10">
        <v>0.76115590374112996</v>
      </c>
      <c r="E6" s="10">
        <v>82.745438934208806</v>
      </c>
      <c r="F6" s="10">
        <v>1.72776424532129</v>
      </c>
      <c r="G6" s="10">
        <v>70.144651900402394</v>
      </c>
      <c r="H6" s="10">
        <v>1.7216060103014801</v>
      </c>
    </row>
    <row r="7" spans="1:8">
      <c r="A7" s="10"/>
      <c r="B7" s="10" t="s">
        <v>13</v>
      </c>
      <c r="C7" s="10">
        <v>3.8917409801995602</v>
      </c>
      <c r="D7" s="10">
        <v>0.39679387542624001</v>
      </c>
      <c r="E7" s="10">
        <v>5.2193413820611703</v>
      </c>
      <c r="F7" s="10">
        <v>1.0495648081107101</v>
      </c>
      <c r="G7" s="10">
        <v>3.8977108135742</v>
      </c>
      <c r="H7" s="10">
        <v>0.74032754299013004</v>
      </c>
    </row>
    <row r="8" spans="1:8">
      <c r="A8" s="9"/>
      <c r="B8" s="9" t="s">
        <v>12</v>
      </c>
      <c r="C8" s="9">
        <v>13.3624621782921</v>
      </c>
      <c r="D8" s="9">
        <v>0.68293793686212001</v>
      </c>
      <c r="E8" s="9">
        <v>12.035219683729901</v>
      </c>
      <c r="F8" s="9">
        <v>1.4664396849835399</v>
      </c>
      <c r="G8" s="9">
        <v>25.957637286023299</v>
      </c>
      <c r="H8" s="9">
        <v>1.6461986185779101</v>
      </c>
    </row>
    <row r="9" spans="1:8">
      <c r="A9" s="8" t="s">
        <v>2</v>
      </c>
      <c r="B9" s="8"/>
      <c r="C9" s="8"/>
      <c r="D9" s="22"/>
      <c r="E9" s="22"/>
      <c r="F9" s="22"/>
      <c r="G9" s="22"/>
      <c r="H9" s="22"/>
    </row>
    <row r="10" spans="1:8">
      <c r="A10" s="7" t="s">
        <v>1</v>
      </c>
      <c r="H10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2FCC-893D-4B5F-B572-999C827B1F51}">
  <dimension ref="A1:L29"/>
  <sheetViews>
    <sheetView showGridLines="0" workbookViewId="0">
      <selection sqref="A1:H1"/>
    </sheetView>
  </sheetViews>
  <sheetFormatPr baseColWidth="10" defaultRowHeight="14"/>
  <cols>
    <col min="2" max="2" width="20.83203125" customWidth="1"/>
  </cols>
  <sheetData>
    <row r="1" spans="1:12" ht="14.15" customHeight="1">
      <c r="A1" s="76" t="s">
        <v>69</v>
      </c>
      <c r="B1" s="76"/>
      <c r="C1" s="76"/>
      <c r="D1" s="76"/>
      <c r="E1" s="76"/>
      <c r="F1" s="76"/>
      <c r="G1" s="76"/>
      <c r="H1" s="76"/>
      <c r="I1" s="16"/>
      <c r="J1" s="16"/>
      <c r="K1" s="16"/>
      <c r="L1" s="16"/>
    </row>
    <row r="2" spans="1:12" ht="12.65" customHeight="1">
      <c r="A2" s="83" t="s">
        <v>68</v>
      </c>
      <c r="B2" s="83"/>
      <c r="C2" s="83"/>
      <c r="D2" s="83"/>
      <c r="E2" s="83"/>
      <c r="F2" s="83"/>
      <c r="G2" s="83"/>
      <c r="H2" s="15" t="s">
        <v>67</v>
      </c>
    </row>
    <row r="3" spans="1:12" ht="9" customHeight="1"/>
    <row r="4" spans="1:12" ht="47.5" customHeight="1">
      <c r="A4" s="12"/>
      <c r="B4" s="12"/>
      <c r="C4" s="79" t="s">
        <v>66</v>
      </c>
      <c r="D4" s="80"/>
      <c r="E4" s="79" t="s">
        <v>65</v>
      </c>
      <c r="F4" s="80"/>
      <c r="G4" s="79" t="s">
        <v>64</v>
      </c>
      <c r="H4" s="80"/>
    </row>
    <row r="5" spans="1:12">
      <c r="A5" s="12"/>
      <c r="B5" s="12"/>
      <c r="C5" s="12" t="s">
        <v>8</v>
      </c>
      <c r="D5" s="11" t="s">
        <v>7</v>
      </c>
      <c r="E5" s="12" t="s">
        <v>8</v>
      </c>
      <c r="F5" s="11" t="s">
        <v>7</v>
      </c>
      <c r="G5" s="12" t="s">
        <v>8</v>
      </c>
      <c r="H5" s="11" t="s">
        <v>7</v>
      </c>
    </row>
    <row r="6" spans="1:12">
      <c r="A6" s="9"/>
      <c r="B6" s="9" t="s">
        <v>63</v>
      </c>
      <c r="C6" s="9">
        <v>27.442299999999999</v>
      </c>
      <c r="D6" s="9">
        <v>1.279091</v>
      </c>
      <c r="E6" s="9">
        <v>32.309699999999999</v>
      </c>
      <c r="F6" s="9">
        <v>1.3374870000000001</v>
      </c>
      <c r="G6" s="9">
        <v>40.247999999999998</v>
      </c>
      <c r="H6" s="9">
        <v>1.3944909999999999</v>
      </c>
    </row>
    <row r="7" spans="1:12">
      <c r="A7" s="10" t="s">
        <v>40</v>
      </c>
      <c r="B7" s="10" t="s">
        <v>39</v>
      </c>
      <c r="C7" s="10">
        <v>28.76</v>
      </c>
      <c r="D7" s="10">
        <v>1.82</v>
      </c>
      <c r="E7" s="10">
        <v>34.86</v>
      </c>
      <c r="F7" s="10">
        <v>1.91</v>
      </c>
      <c r="G7" s="10">
        <v>36.380000000000003</v>
      </c>
      <c r="H7" s="10">
        <v>1.92</v>
      </c>
    </row>
    <row r="8" spans="1:12">
      <c r="A8" s="9"/>
      <c r="B8" s="9" t="s">
        <v>38</v>
      </c>
      <c r="C8" s="9">
        <v>26.12</v>
      </c>
      <c r="D8" s="9">
        <v>1.79</v>
      </c>
      <c r="E8" s="9">
        <v>29.76</v>
      </c>
      <c r="F8" s="9">
        <v>1.87</v>
      </c>
      <c r="G8" s="9">
        <v>44.13</v>
      </c>
      <c r="H8" s="9">
        <v>2.0099999999999998</v>
      </c>
    </row>
    <row r="9" spans="1:12">
      <c r="A9" s="10" t="s">
        <v>37</v>
      </c>
      <c r="B9" s="10" t="s">
        <v>36</v>
      </c>
      <c r="C9" s="10">
        <v>37.15</v>
      </c>
      <c r="D9" s="10">
        <v>3.09</v>
      </c>
      <c r="E9" s="10">
        <v>30.72</v>
      </c>
      <c r="F9" s="10">
        <v>2.93</v>
      </c>
      <c r="G9" s="10">
        <v>32.14</v>
      </c>
      <c r="H9" s="10">
        <v>2.95</v>
      </c>
    </row>
    <row r="10" spans="1:12">
      <c r="A10" s="10"/>
      <c r="B10" s="10" t="s">
        <v>35</v>
      </c>
      <c r="C10" s="10">
        <v>34.56</v>
      </c>
      <c r="D10" s="10">
        <v>2.74</v>
      </c>
      <c r="E10" s="10">
        <v>32.32</v>
      </c>
      <c r="F10" s="10">
        <v>2.7</v>
      </c>
      <c r="G10" s="10">
        <v>33.119999999999997</v>
      </c>
      <c r="H10" s="10">
        <v>2.71</v>
      </c>
    </row>
    <row r="11" spans="1:12">
      <c r="A11" s="10"/>
      <c r="B11" s="10" t="s">
        <v>34</v>
      </c>
      <c r="C11" s="10">
        <v>26.68</v>
      </c>
      <c r="D11" s="10">
        <v>2.46</v>
      </c>
      <c r="E11" s="10">
        <v>33.159999999999997</v>
      </c>
      <c r="F11" s="10">
        <v>2.64</v>
      </c>
      <c r="G11" s="10">
        <v>40.159999999999997</v>
      </c>
      <c r="H11" s="10">
        <v>2.71</v>
      </c>
    </row>
    <row r="12" spans="1:12">
      <c r="A12" s="9"/>
      <c r="B12" s="9" t="s">
        <v>33</v>
      </c>
      <c r="C12" s="9">
        <v>14.68</v>
      </c>
      <c r="D12" s="9">
        <v>1.85</v>
      </c>
      <c r="E12" s="9">
        <v>32.81</v>
      </c>
      <c r="F12" s="9">
        <v>2.48</v>
      </c>
      <c r="G12" s="9">
        <v>52.51</v>
      </c>
      <c r="H12" s="9">
        <v>2.63</v>
      </c>
    </row>
    <row r="13" spans="1:12">
      <c r="A13" s="10" t="s">
        <v>32</v>
      </c>
      <c r="B13" s="17" t="s">
        <v>31</v>
      </c>
      <c r="C13" s="10">
        <v>24.29</v>
      </c>
      <c r="D13" s="10">
        <v>2.88</v>
      </c>
      <c r="E13" s="10">
        <v>43.19</v>
      </c>
      <c r="F13" s="10">
        <v>3.36</v>
      </c>
      <c r="G13" s="10">
        <v>32.520000000000003</v>
      </c>
      <c r="H13" s="10">
        <v>3.19</v>
      </c>
    </row>
    <row r="14" spans="1:12">
      <c r="A14" s="9"/>
      <c r="B14" s="9" t="s">
        <v>30</v>
      </c>
      <c r="C14" s="9">
        <v>28.15</v>
      </c>
      <c r="D14" s="9">
        <v>1.42</v>
      </c>
      <c r="E14" s="9">
        <v>29.88</v>
      </c>
      <c r="F14" s="9">
        <v>1.45</v>
      </c>
      <c r="G14" s="9">
        <v>41.96</v>
      </c>
      <c r="H14" s="9">
        <v>1.55</v>
      </c>
    </row>
    <row r="15" spans="1:12" ht="20">
      <c r="A15" s="10" t="s">
        <v>29</v>
      </c>
      <c r="B15" s="17" t="s">
        <v>152</v>
      </c>
      <c r="C15" s="10">
        <v>34.14</v>
      </c>
      <c r="D15" s="10">
        <v>2.1</v>
      </c>
      <c r="E15" s="10">
        <v>32.51</v>
      </c>
      <c r="F15" s="10">
        <v>2.06</v>
      </c>
      <c r="G15" s="10">
        <v>33.340000000000003</v>
      </c>
      <c r="H15" s="10">
        <v>2.06</v>
      </c>
    </row>
    <row r="16" spans="1:12" ht="20">
      <c r="A16" s="10"/>
      <c r="B16" s="17" t="s">
        <v>27</v>
      </c>
      <c r="C16" s="10">
        <v>28.93</v>
      </c>
      <c r="D16" s="10">
        <v>4.51</v>
      </c>
      <c r="E16" s="10">
        <v>32.85</v>
      </c>
      <c r="F16" s="10">
        <v>4.6399999999999997</v>
      </c>
      <c r="G16" s="10">
        <v>38.21</v>
      </c>
      <c r="H16" s="10">
        <v>4.8099999999999996</v>
      </c>
    </row>
    <row r="17" spans="1:8">
      <c r="A17" s="9"/>
      <c r="B17" s="9" t="s">
        <v>26</v>
      </c>
      <c r="C17" s="9">
        <v>21.15</v>
      </c>
      <c r="D17" s="9">
        <v>1.66</v>
      </c>
      <c r="E17" s="9">
        <v>31.97</v>
      </c>
      <c r="F17" s="9">
        <v>1.91</v>
      </c>
      <c r="G17" s="9">
        <v>46.88</v>
      </c>
      <c r="H17" s="9">
        <v>2.0299999999999998</v>
      </c>
    </row>
    <row r="18" spans="1:8">
      <c r="A18" s="10" t="s">
        <v>21</v>
      </c>
      <c r="B18" s="10" t="s">
        <v>20</v>
      </c>
      <c r="C18" s="10">
        <v>24.64</v>
      </c>
      <c r="D18" s="10">
        <v>2.73</v>
      </c>
      <c r="E18" s="10">
        <v>38.340000000000003</v>
      </c>
      <c r="F18" s="10">
        <v>3.08</v>
      </c>
      <c r="G18" s="10">
        <v>37.03</v>
      </c>
      <c r="H18" s="10">
        <v>3.03</v>
      </c>
    </row>
    <row r="19" spans="1:8">
      <c r="A19" s="10"/>
      <c r="B19" s="10" t="s">
        <v>19</v>
      </c>
      <c r="C19" s="10">
        <v>23.69</v>
      </c>
      <c r="D19" s="10">
        <v>1.94</v>
      </c>
      <c r="E19" s="10">
        <v>32.64</v>
      </c>
      <c r="F19" s="10">
        <v>2.16</v>
      </c>
      <c r="G19" s="10">
        <v>43.68</v>
      </c>
      <c r="H19" s="10">
        <v>2.2599999999999998</v>
      </c>
    </row>
    <row r="20" spans="1:8">
      <c r="A20" s="10"/>
      <c r="B20" s="10" t="s">
        <v>18</v>
      </c>
      <c r="C20" s="10">
        <v>33.28</v>
      </c>
      <c r="D20" s="10">
        <v>4.68</v>
      </c>
      <c r="E20" s="10">
        <v>32.24</v>
      </c>
      <c r="F20" s="10">
        <v>4.49</v>
      </c>
      <c r="G20" s="10">
        <v>34.479999999999997</v>
      </c>
      <c r="H20" s="10">
        <v>4.62</v>
      </c>
    </row>
    <row r="21" spans="1:8">
      <c r="A21" s="10"/>
      <c r="B21" s="10" t="s">
        <v>17</v>
      </c>
      <c r="C21" s="10">
        <v>27.34</v>
      </c>
      <c r="D21" s="10">
        <v>3.8</v>
      </c>
      <c r="E21" s="10">
        <v>33.68</v>
      </c>
      <c r="F21" s="10">
        <v>4</v>
      </c>
      <c r="G21" s="10">
        <v>38.979999999999997</v>
      </c>
      <c r="H21" s="10">
        <v>4.09</v>
      </c>
    </row>
    <row r="22" spans="1:8">
      <c r="A22" s="9"/>
      <c r="B22" s="9" t="s">
        <v>16</v>
      </c>
      <c r="C22" s="9">
        <v>36.020000000000003</v>
      </c>
      <c r="D22" s="9">
        <v>3.08</v>
      </c>
      <c r="E22" s="9">
        <v>23.84</v>
      </c>
      <c r="F22" s="9">
        <v>2.68</v>
      </c>
      <c r="G22" s="9">
        <v>40.14</v>
      </c>
      <c r="H22" s="9">
        <v>3.14</v>
      </c>
    </row>
    <row r="23" spans="1:8">
      <c r="A23" s="10" t="s">
        <v>15</v>
      </c>
      <c r="B23" s="10" t="s">
        <v>14</v>
      </c>
      <c r="C23" s="10">
        <v>28.58</v>
      </c>
      <c r="D23" s="10">
        <v>1.5</v>
      </c>
      <c r="E23" s="10">
        <v>30.1</v>
      </c>
      <c r="F23" s="10">
        <v>1.52</v>
      </c>
      <c r="G23" s="10">
        <v>41.32</v>
      </c>
      <c r="H23" s="10">
        <v>1.62</v>
      </c>
    </row>
    <row r="24" spans="1:8">
      <c r="A24" s="10"/>
      <c r="B24" s="10" t="s">
        <v>13</v>
      </c>
      <c r="C24" s="10">
        <v>55.62</v>
      </c>
      <c r="D24" s="10">
        <v>6.86</v>
      </c>
      <c r="E24" s="10">
        <v>23.27</v>
      </c>
      <c r="F24" s="10">
        <v>5.78</v>
      </c>
      <c r="G24" s="10">
        <v>21.1</v>
      </c>
      <c r="H24" s="10">
        <v>5.7</v>
      </c>
    </row>
    <row r="25" spans="1:8">
      <c r="A25" s="9"/>
      <c r="B25" s="9" t="s">
        <v>12</v>
      </c>
      <c r="C25" s="9">
        <v>17.52</v>
      </c>
      <c r="D25" s="9">
        <v>2.35</v>
      </c>
      <c r="E25" s="9">
        <v>42.2</v>
      </c>
      <c r="F25" s="9">
        <v>3.07</v>
      </c>
      <c r="G25" s="9">
        <v>40.29</v>
      </c>
      <c r="H25" s="9">
        <v>3.03</v>
      </c>
    </row>
    <row r="26" spans="1:8">
      <c r="A26" s="10" t="s">
        <v>62</v>
      </c>
      <c r="B26" s="10" t="s">
        <v>5</v>
      </c>
      <c r="C26" s="10">
        <v>36.369999999999997</v>
      </c>
      <c r="D26" s="10">
        <v>2.23</v>
      </c>
      <c r="E26" s="10">
        <v>30.34</v>
      </c>
      <c r="F26" s="10">
        <v>2.11</v>
      </c>
      <c r="G26" s="10">
        <v>33.29</v>
      </c>
      <c r="H26" s="10">
        <v>2.16</v>
      </c>
    </row>
    <row r="27" spans="1:8">
      <c r="A27" s="9"/>
      <c r="B27" s="9" t="s">
        <v>4</v>
      </c>
      <c r="C27" s="9">
        <v>22.37</v>
      </c>
      <c r="D27" s="9">
        <v>1.57</v>
      </c>
      <c r="E27" s="9">
        <v>33.159999999999997</v>
      </c>
      <c r="F27" s="9">
        <v>1.78</v>
      </c>
      <c r="G27" s="9">
        <v>44.47</v>
      </c>
      <c r="H27" s="9">
        <v>1.87</v>
      </c>
    </row>
    <row r="28" spans="1:8">
      <c r="A28" s="8" t="s">
        <v>2</v>
      </c>
      <c r="B28" s="8"/>
      <c r="C28" s="8"/>
      <c r="D28" s="8"/>
      <c r="E28" s="8"/>
      <c r="F28" s="8"/>
      <c r="G28" s="8"/>
      <c r="H28" s="8"/>
    </row>
    <row r="29" spans="1:8">
      <c r="A29" s="7" t="s">
        <v>1</v>
      </c>
      <c r="H29" s="6" t="s">
        <v>0</v>
      </c>
    </row>
  </sheetData>
  <mergeCells count="5">
    <mergeCell ref="A1:H1"/>
    <mergeCell ref="A2:G2"/>
    <mergeCell ref="C4:D4"/>
    <mergeCell ref="E4:F4"/>
    <mergeCell ref="G4:H4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953F-D268-4B43-864A-864201EEAE9B}">
  <dimension ref="A1:N16"/>
  <sheetViews>
    <sheetView showGridLines="0" zoomScale="98" zoomScaleNormal="98" workbookViewId="0">
      <selection sqref="A1:D1"/>
    </sheetView>
  </sheetViews>
  <sheetFormatPr baseColWidth="10" defaultRowHeight="14"/>
  <cols>
    <col min="1" max="1" width="18.83203125" customWidth="1"/>
    <col min="2" max="2" width="19" customWidth="1"/>
    <col min="4" max="4" width="10.58203125" customWidth="1"/>
  </cols>
  <sheetData>
    <row r="1" spans="1:14" ht="30.5" customHeight="1">
      <c r="A1" s="76" t="s">
        <v>78</v>
      </c>
      <c r="B1" s="76"/>
      <c r="C1" s="76"/>
      <c r="D1" s="7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3.5" customHeight="1">
      <c r="A2" s="77" t="s">
        <v>77</v>
      </c>
      <c r="B2" s="77"/>
      <c r="C2" s="77"/>
      <c r="D2" s="15" t="s">
        <v>76</v>
      </c>
    </row>
    <row r="3" spans="1:14" ht="7.5" customHeight="1">
      <c r="A3" s="14"/>
      <c r="B3" s="14"/>
      <c r="C3" s="14"/>
      <c r="D3" s="13"/>
    </row>
    <row r="4" spans="1:14">
      <c r="A4" s="12"/>
      <c r="B4" s="12"/>
      <c r="C4" s="12" t="s">
        <v>8</v>
      </c>
      <c r="D4" s="11" t="s">
        <v>7</v>
      </c>
    </row>
    <row r="5" spans="1:14">
      <c r="A5" s="10" t="s">
        <v>45</v>
      </c>
      <c r="B5" s="10" t="s">
        <v>75</v>
      </c>
      <c r="C5" s="10">
        <v>30.81</v>
      </c>
      <c r="D5" s="10">
        <v>2.61</v>
      </c>
    </row>
    <row r="6" spans="1:14">
      <c r="A6" s="10"/>
      <c r="B6" s="10" t="s">
        <v>72</v>
      </c>
      <c r="C6" s="10">
        <v>15.53</v>
      </c>
      <c r="D6" s="10">
        <v>2.0699999999999998</v>
      </c>
    </row>
    <row r="7" spans="1:14">
      <c r="A7" s="10"/>
      <c r="B7" s="10" t="s">
        <v>74</v>
      </c>
      <c r="C7" s="10">
        <v>11.47</v>
      </c>
      <c r="D7" s="10">
        <v>1.82</v>
      </c>
    </row>
    <row r="8" spans="1:14">
      <c r="A8" s="10"/>
      <c r="B8" s="10" t="s">
        <v>73</v>
      </c>
      <c r="C8" s="10">
        <v>10.92</v>
      </c>
      <c r="D8" s="10">
        <v>1.76</v>
      </c>
    </row>
    <row r="9" spans="1:14">
      <c r="A9" s="9"/>
      <c r="B9" s="9" t="s">
        <v>70</v>
      </c>
      <c r="C9" s="9">
        <v>7.75</v>
      </c>
      <c r="D9" s="9">
        <v>1.58</v>
      </c>
    </row>
    <row r="10" spans="1:14">
      <c r="A10" s="10" t="s">
        <v>44</v>
      </c>
      <c r="B10" s="10" t="s">
        <v>74</v>
      </c>
      <c r="C10" s="10">
        <v>15.11</v>
      </c>
      <c r="D10" s="10">
        <v>1.8</v>
      </c>
    </row>
    <row r="11" spans="1:14">
      <c r="A11" s="10"/>
      <c r="B11" s="10" t="s">
        <v>73</v>
      </c>
      <c r="C11" s="10">
        <v>13.91</v>
      </c>
      <c r="D11" s="10">
        <v>1.79</v>
      </c>
    </row>
    <row r="12" spans="1:14">
      <c r="A12" s="10"/>
      <c r="B12" s="10" t="s">
        <v>72</v>
      </c>
      <c r="C12" s="10">
        <v>13.37</v>
      </c>
      <c r="D12" s="10">
        <v>1.74</v>
      </c>
    </row>
    <row r="13" spans="1:14">
      <c r="A13" s="10"/>
      <c r="B13" s="10" t="s">
        <v>71</v>
      </c>
      <c r="C13" s="10">
        <v>12.88</v>
      </c>
      <c r="D13" s="10">
        <v>1.7</v>
      </c>
    </row>
    <row r="14" spans="1:14">
      <c r="A14" s="9"/>
      <c r="B14" s="9" t="s">
        <v>70</v>
      </c>
      <c r="C14" s="9">
        <v>12.55</v>
      </c>
      <c r="D14" s="9">
        <v>1.69</v>
      </c>
    </row>
    <row r="15" spans="1:14">
      <c r="A15" s="8" t="s">
        <v>2</v>
      </c>
      <c r="B15" s="8"/>
      <c r="C15" s="8"/>
      <c r="D15" s="8"/>
    </row>
    <row r="16" spans="1:14">
      <c r="A16" s="7" t="s">
        <v>1</v>
      </c>
      <c r="D16" s="6" t="s">
        <v>0</v>
      </c>
    </row>
  </sheetData>
  <mergeCells count="2">
    <mergeCell ref="A2:C2"/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3CA44-D743-4BEB-8CBB-FD507E97A6A3}">
  <dimension ref="A1:N16"/>
  <sheetViews>
    <sheetView showGridLines="0" zoomScaleNormal="100" workbookViewId="0">
      <selection sqref="A1:D1"/>
    </sheetView>
  </sheetViews>
  <sheetFormatPr baseColWidth="10" defaultRowHeight="14"/>
  <cols>
    <col min="1" max="1" width="32.83203125" customWidth="1"/>
    <col min="2" max="2" width="18.33203125" customWidth="1"/>
  </cols>
  <sheetData>
    <row r="1" spans="1:14" ht="14.15" customHeight="1">
      <c r="A1" s="76" t="s">
        <v>83</v>
      </c>
      <c r="B1" s="76"/>
      <c r="C1" s="76"/>
      <c r="D1" s="7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0.149999999999999" customHeight="1">
      <c r="A2" s="77" t="s">
        <v>82</v>
      </c>
      <c r="B2" s="77"/>
      <c r="C2" s="77"/>
      <c r="D2" s="15" t="s">
        <v>81</v>
      </c>
    </row>
    <row r="3" spans="1:14" ht="9" customHeight="1">
      <c r="A3" s="14"/>
      <c r="B3" s="14"/>
      <c r="C3" s="14"/>
      <c r="D3" s="13"/>
    </row>
    <row r="4" spans="1:14">
      <c r="A4" s="12"/>
      <c r="B4" s="12"/>
      <c r="C4" s="12" t="s">
        <v>8</v>
      </c>
      <c r="D4" s="11" t="s">
        <v>7</v>
      </c>
    </row>
    <row r="5" spans="1:14">
      <c r="A5" s="17" t="s">
        <v>66</v>
      </c>
      <c r="B5" s="10" t="s">
        <v>73</v>
      </c>
      <c r="C5" s="10">
        <v>23.99</v>
      </c>
      <c r="D5" s="10">
        <v>3.46</v>
      </c>
    </row>
    <row r="6" spans="1:14">
      <c r="A6" s="10"/>
      <c r="B6" s="10" t="s">
        <v>75</v>
      </c>
      <c r="C6" s="10">
        <v>13.84</v>
      </c>
      <c r="D6" s="10">
        <v>2.8</v>
      </c>
    </row>
    <row r="7" spans="1:14">
      <c r="A7" s="10"/>
      <c r="B7" s="10" t="s">
        <v>72</v>
      </c>
      <c r="C7" s="10">
        <v>13.49</v>
      </c>
      <c r="D7" s="10">
        <v>2.74</v>
      </c>
    </row>
    <row r="8" spans="1:14">
      <c r="A8" s="10"/>
      <c r="B8" s="10" t="s">
        <v>74</v>
      </c>
      <c r="C8" s="10">
        <v>13.35</v>
      </c>
      <c r="D8" s="10">
        <v>2.73</v>
      </c>
    </row>
    <row r="9" spans="1:14">
      <c r="A9" s="9"/>
      <c r="B9" s="9" t="s">
        <v>71</v>
      </c>
      <c r="C9" s="9">
        <v>7.31</v>
      </c>
      <c r="D9" s="9">
        <v>2.04</v>
      </c>
    </row>
    <row r="10" spans="1:14" ht="20">
      <c r="A10" s="17" t="s">
        <v>80</v>
      </c>
      <c r="B10" s="10" t="s">
        <v>70</v>
      </c>
      <c r="C10" s="10">
        <v>16.61</v>
      </c>
      <c r="D10" s="10">
        <v>2.46</v>
      </c>
    </row>
    <row r="11" spans="1:14">
      <c r="A11" s="10"/>
      <c r="B11" s="10" t="s">
        <v>71</v>
      </c>
      <c r="C11" s="10">
        <v>16.59</v>
      </c>
      <c r="D11" s="10">
        <v>2.46</v>
      </c>
    </row>
    <row r="12" spans="1:14">
      <c r="A12" s="10"/>
      <c r="B12" s="10" t="s">
        <v>74</v>
      </c>
      <c r="C12" s="10">
        <v>16.36</v>
      </c>
      <c r="D12" s="10">
        <v>2.4</v>
      </c>
    </row>
    <row r="13" spans="1:14">
      <c r="A13" s="10"/>
      <c r="B13" s="10" t="s">
        <v>79</v>
      </c>
      <c r="C13" s="10">
        <v>13.93</v>
      </c>
      <c r="D13" s="10">
        <v>2.34</v>
      </c>
    </row>
    <row r="14" spans="1:14">
      <c r="A14" s="9"/>
      <c r="B14" s="9" t="s">
        <v>72</v>
      </c>
      <c r="C14" s="9">
        <v>13.31</v>
      </c>
      <c r="D14" s="9">
        <v>2.25</v>
      </c>
    </row>
    <row r="15" spans="1:14">
      <c r="A15" s="8" t="s">
        <v>2</v>
      </c>
      <c r="B15" s="8"/>
      <c r="C15" s="8"/>
      <c r="D15" s="8"/>
    </row>
    <row r="16" spans="1:14">
      <c r="A16" s="7" t="s">
        <v>1</v>
      </c>
      <c r="D16" s="6" t="s">
        <v>0</v>
      </c>
    </row>
  </sheetData>
  <mergeCells count="2">
    <mergeCell ref="A2:C2"/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AC3F-4BB7-4263-BED8-630B708FAD25}">
  <dimension ref="A1:G39"/>
  <sheetViews>
    <sheetView showGridLines="0" workbookViewId="0">
      <selection sqref="A1:G1"/>
    </sheetView>
  </sheetViews>
  <sheetFormatPr baseColWidth="10" defaultRowHeight="14"/>
  <cols>
    <col min="2" max="2" width="25.1640625" customWidth="1"/>
    <col min="3" max="3" width="15.75" customWidth="1"/>
    <col min="4" max="4" width="8.33203125" customWidth="1"/>
    <col min="5" max="5" width="7.25" customWidth="1"/>
    <col min="6" max="6" width="5.75" customWidth="1"/>
    <col min="7" max="7" width="3.33203125" customWidth="1"/>
  </cols>
  <sheetData>
    <row r="1" spans="1:7" ht="26.5" customHeight="1">
      <c r="A1" s="84" t="s">
        <v>119</v>
      </c>
      <c r="B1" s="84"/>
      <c r="C1" s="84"/>
      <c r="D1" s="84"/>
      <c r="E1" s="84"/>
      <c r="F1" s="84"/>
      <c r="G1" s="84"/>
    </row>
    <row r="2" spans="1:7" ht="15.5">
      <c r="A2" s="85" t="s">
        <v>118</v>
      </c>
      <c r="B2" s="85"/>
      <c r="C2" s="85"/>
      <c r="D2" s="85"/>
      <c r="E2" s="85"/>
      <c r="F2" s="56"/>
      <c r="G2" s="64" t="s">
        <v>117</v>
      </c>
    </row>
    <row r="3" spans="1:7" ht="6.65" customHeight="1">
      <c r="A3" s="63"/>
      <c r="B3" s="63"/>
      <c r="C3" s="62"/>
      <c r="D3" s="62"/>
      <c r="E3" s="61"/>
      <c r="F3" s="60"/>
      <c r="G3" s="60"/>
    </row>
    <row r="4" spans="1:7" ht="12" customHeight="1">
      <c r="A4" s="59"/>
      <c r="B4" s="59"/>
      <c r="C4" s="58"/>
      <c r="D4" s="58"/>
      <c r="E4" s="57"/>
      <c r="F4" s="56"/>
      <c r="G4" s="56"/>
    </row>
    <row r="5" spans="1:7" ht="20.149999999999999" customHeight="1">
      <c r="A5" s="55" t="s">
        <v>116</v>
      </c>
      <c r="B5" s="55"/>
      <c r="C5" s="54" t="s">
        <v>115</v>
      </c>
      <c r="D5" s="86" t="s">
        <v>114</v>
      </c>
      <c r="E5" s="86"/>
      <c r="F5" s="53" t="s">
        <v>113</v>
      </c>
      <c r="G5" s="52"/>
    </row>
    <row r="6" spans="1:7">
      <c r="A6" s="42" t="s">
        <v>112</v>
      </c>
      <c r="B6" s="42"/>
      <c r="C6" s="42"/>
      <c r="D6" s="42"/>
      <c r="E6" s="42"/>
      <c r="F6" s="42"/>
      <c r="G6" s="42"/>
    </row>
    <row r="7" spans="1:7">
      <c r="A7" s="51"/>
      <c r="B7" s="41" t="s">
        <v>111</v>
      </c>
      <c r="C7" s="40" t="s">
        <v>93</v>
      </c>
      <c r="D7" s="31"/>
      <c r="E7" s="30"/>
      <c r="F7" s="29"/>
      <c r="G7" s="44"/>
    </row>
    <row r="8" spans="1:7">
      <c r="A8" s="32"/>
      <c r="B8" s="32" t="s">
        <v>39</v>
      </c>
      <c r="C8" s="38">
        <v>0.85899999999999999</v>
      </c>
      <c r="D8" s="38">
        <v>0.77600000000000002</v>
      </c>
      <c r="E8" s="38">
        <v>0.95099999999999996</v>
      </c>
      <c r="F8" s="37">
        <v>3.3999999999999998E-3</v>
      </c>
      <c r="G8" s="37" t="s">
        <v>101</v>
      </c>
    </row>
    <row r="9" spans="1:7">
      <c r="A9" s="42" t="s">
        <v>37</v>
      </c>
      <c r="B9" s="42"/>
      <c r="C9" s="47"/>
      <c r="D9" s="47"/>
      <c r="E9" s="46"/>
      <c r="F9" s="45"/>
      <c r="G9" s="45" t="str">
        <f>IF(ISBLANK(F9),"",IF(F9="&lt;.0001","***",IF(F9&lt;0.01,"**",IF(F9&lt;0.05,"*","ns"))))</f>
        <v/>
      </c>
    </row>
    <row r="10" spans="1:7">
      <c r="A10" s="32"/>
      <c r="B10" s="41" t="s">
        <v>110</v>
      </c>
      <c r="C10" s="40" t="s">
        <v>93</v>
      </c>
      <c r="D10" s="38"/>
      <c r="E10" s="50"/>
      <c r="F10" s="44"/>
      <c r="G10" s="44" t="str">
        <f>IF(ISBLANK(F10),"",IF(F10="&lt;.0001","***",IF(F10&lt;0.01,"**",IF(F10&lt;0.05,"*","ns"))))</f>
        <v/>
      </c>
    </row>
    <row r="11" spans="1:7">
      <c r="A11" s="32"/>
      <c r="B11" s="32" t="s">
        <v>109</v>
      </c>
      <c r="C11" s="38">
        <v>1.4570000000000001</v>
      </c>
      <c r="D11" s="38">
        <v>1.244</v>
      </c>
      <c r="E11" s="38">
        <v>1.7070000000000001</v>
      </c>
      <c r="F11" s="37" t="s">
        <v>90</v>
      </c>
      <c r="G11" s="37" t="s">
        <v>89</v>
      </c>
    </row>
    <row r="12" spans="1:7">
      <c r="A12" s="32"/>
      <c r="B12" s="32" t="s">
        <v>108</v>
      </c>
      <c r="C12" s="38">
        <v>1.5860000000000001</v>
      </c>
      <c r="D12" s="38">
        <v>1.361</v>
      </c>
      <c r="E12" s="38">
        <v>1.849</v>
      </c>
      <c r="F12" s="37" t="s">
        <v>90</v>
      </c>
      <c r="G12" s="37" t="s">
        <v>89</v>
      </c>
    </row>
    <row r="13" spans="1:7">
      <c r="A13" s="32"/>
      <c r="B13" s="32" t="s">
        <v>107</v>
      </c>
      <c r="C13" s="38">
        <v>1.9670000000000001</v>
      </c>
      <c r="D13" s="38">
        <v>1.6819999999999999</v>
      </c>
      <c r="E13" s="38">
        <v>2.3010000000000002</v>
      </c>
      <c r="F13" s="37" t="s">
        <v>90</v>
      </c>
      <c r="G13" s="37" t="s">
        <v>89</v>
      </c>
    </row>
    <row r="14" spans="1:7">
      <c r="A14" s="42" t="s">
        <v>106</v>
      </c>
      <c r="B14" s="42"/>
      <c r="C14" s="47"/>
      <c r="D14" s="47"/>
      <c r="E14" s="46"/>
      <c r="F14" s="45"/>
      <c r="G14" s="45" t="str">
        <f>IF(ISBLANK(F14),"",IF(F14="&lt;.0001","***",IF(F14&lt;0.01,"**",IF(F14&lt;0.05,"*","ns"))))</f>
        <v/>
      </c>
    </row>
    <row r="15" spans="1:7">
      <c r="A15" s="32"/>
      <c r="B15" s="41" t="s">
        <v>105</v>
      </c>
      <c r="C15" s="40" t="s">
        <v>93</v>
      </c>
      <c r="D15" s="38"/>
      <c r="E15" s="50"/>
      <c r="F15" s="44"/>
      <c r="G15" s="44" t="str">
        <f>IF(ISBLANK(F15),"",IF(F15="&lt;.0001","***",IF(F15&lt;0.01,"**",IF(F15&lt;0.05,"*","ns"))))</f>
        <v/>
      </c>
    </row>
    <row r="16" spans="1:7">
      <c r="A16" s="32"/>
      <c r="B16" s="32" t="s">
        <v>31</v>
      </c>
      <c r="C16" s="38">
        <v>1.371</v>
      </c>
      <c r="D16" s="38">
        <v>1.19</v>
      </c>
      <c r="E16" s="38">
        <v>1.5780000000000001</v>
      </c>
      <c r="F16" s="48" t="s">
        <v>90</v>
      </c>
      <c r="G16" s="48" t="s">
        <v>89</v>
      </c>
    </row>
    <row r="17" spans="1:7">
      <c r="A17" s="42" t="s">
        <v>29</v>
      </c>
      <c r="B17" s="42"/>
      <c r="C17" s="47"/>
      <c r="D17" s="47"/>
      <c r="E17" s="46"/>
      <c r="F17" s="45"/>
      <c r="G17" s="45" t="str">
        <f>IF(ISBLANK(F17),"",IF(F17="&lt;.0001","***",IF(F17&lt;0.01,"**",IF(F17&lt;0.05,"*","ns"))))</f>
        <v/>
      </c>
    </row>
    <row r="18" spans="1:7">
      <c r="A18" s="32"/>
      <c r="B18" s="41" t="s">
        <v>104</v>
      </c>
      <c r="C18" s="40" t="s">
        <v>93</v>
      </c>
      <c r="D18" s="38"/>
      <c r="E18" s="38"/>
      <c r="F18" s="37"/>
      <c r="G18" s="44" t="str">
        <f>IF(ISBLANK(F18),"",IF(F18="&lt;.0001","***",IF(F18&lt;0.01,"**",IF(F18&lt;0.05,"*","ns"))))</f>
        <v/>
      </c>
    </row>
    <row r="19" spans="1:7">
      <c r="A19" s="32"/>
      <c r="B19" s="32" t="s">
        <v>103</v>
      </c>
      <c r="C19" s="38">
        <v>1.569</v>
      </c>
      <c r="D19" s="38">
        <v>1.397</v>
      </c>
      <c r="E19" s="38">
        <v>1.7609999999999999</v>
      </c>
      <c r="F19" s="37" t="s">
        <v>90</v>
      </c>
      <c r="G19" s="44" t="s">
        <v>89</v>
      </c>
    </row>
    <row r="20" spans="1:7">
      <c r="A20" s="32"/>
      <c r="B20" s="32" t="s">
        <v>102</v>
      </c>
      <c r="C20" s="38">
        <v>1.264</v>
      </c>
      <c r="D20" s="38">
        <v>1.048</v>
      </c>
      <c r="E20" s="38">
        <v>1.5249999999999999</v>
      </c>
      <c r="F20" s="49">
        <v>1.44E-2</v>
      </c>
      <c r="G20" s="44" t="s">
        <v>101</v>
      </c>
    </row>
    <row r="21" spans="1:7">
      <c r="A21" s="42" t="s">
        <v>100</v>
      </c>
      <c r="B21" s="42"/>
      <c r="C21" s="47"/>
      <c r="D21" s="47"/>
      <c r="E21" s="46"/>
      <c r="F21" s="45"/>
      <c r="G21" s="45"/>
    </row>
    <row r="22" spans="1:7">
      <c r="B22" s="41" t="s">
        <v>99</v>
      </c>
      <c r="C22" s="40" t="s">
        <v>93</v>
      </c>
      <c r="D22" s="39"/>
      <c r="E22" s="39"/>
    </row>
    <row r="23" spans="1:7">
      <c r="B23" s="32" t="s">
        <v>98</v>
      </c>
      <c r="C23" s="38">
        <v>0.34300000000000003</v>
      </c>
      <c r="D23" s="38">
        <v>0.26100000000000001</v>
      </c>
      <c r="E23" s="38">
        <v>0.45</v>
      </c>
      <c r="F23" s="48" t="s">
        <v>90</v>
      </c>
      <c r="G23" s="48" t="s">
        <v>89</v>
      </c>
    </row>
    <row r="24" spans="1:7">
      <c r="A24" s="42" t="s">
        <v>21</v>
      </c>
      <c r="B24" s="42"/>
      <c r="C24" s="47"/>
      <c r="D24" s="47"/>
      <c r="E24" s="46"/>
      <c r="F24" s="45"/>
      <c r="G24" s="45" t="str">
        <f>IF(ISBLANK(F24),"",IF(F24="&lt;.0001","***",IF(F24&lt;0.01,"**",IF(F24&lt;0.05,"*","ns"))))</f>
        <v/>
      </c>
    </row>
    <row r="25" spans="1:7">
      <c r="A25" s="32"/>
      <c r="B25" s="41" t="s">
        <v>97</v>
      </c>
      <c r="C25" s="40" t="s">
        <v>93</v>
      </c>
      <c r="D25" s="38"/>
      <c r="E25" s="38"/>
      <c r="F25" s="37"/>
      <c r="G25" s="44" t="str">
        <f>IF(ISBLANK(F25),"",IF(F25="&lt;.0001","***",IF(F25&lt;0.01,"**",IF(F25&lt;0.05,"*","ns"))))</f>
        <v/>
      </c>
    </row>
    <row r="26" spans="1:7">
      <c r="A26" s="32"/>
      <c r="B26" s="32" t="s">
        <v>96</v>
      </c>
      <c r="C26" s="38">
        <v>0.65300000000000002</v>
      </c>
      <c r="D26" s="38">
        <v>0.55500000000000005</v>
      </c>
      <c r="E26" s="38">
        <v>0.76700000000000002</v>
      </c>
      <c r="F26" s="37" t="s">
        <v>90</v>
      </c>
      <c r="G26" s="44" t="str">
        <f>IF(ISBLANK(F26),"",IF(F26="&lt;.0001","***",IF(F26&lt;0.01,"**",IF(F26&lt;0.05,"*","n.r."))))</f>
        <v>***</v>
      </c>
    </row>
    <row r="27" spans="1:7">
      <c r="A27" s="32"/>
      <c r="B27" s="32" t="s">
        <v>95</v>
      </c>
      <c r="C27" s="38">
        <v>0.52800000000000002</v>
      </c>
      <c r="D27" s="38">
        <v>0.42699999999999999</v>
      </c>
      <c r="E27" s="38">
        <v>0.65300000000000002</v>
      </c>
      <c r="F27" s="37" t="s">
        <v>90</v>
      </c>
      <c r="G27" s="44" t="str">
        <f>IF(ISBLANK(F27),"",IF(F27="&lt;.0001","***",IF(F27&lt;0.01,"**",IF(F27&lt;0.05,"*","n.r."))))</f>
        <v>***</v>
      </c>
    </row>
    <row r="28" spans="1:7">
      <c r="A28" s="32"/>
      <c r="B28" s="32" t="s">
        <v>17</v>
      </c>
      <c r="C28" s="38">
        <v>0.24399999999999999</v>
      </c>
      <c r="D28" s="38">
        <v>0.2</v>
      </c>
      <c r="E28" s="38">
        <v>0.29699999999999999</v>
      </c>
      <c r="F28" s="37" t="s">
        <v>90</v>
      </c>
      <c r="G28" s="44" t="str">
        <f>IF(ISBLANK(F28),"",IF(F28="&lt;.0001","***",IF(F28&lt;0.01,"**",IF(F28&lt;0.05,"*","n.r."))))</f>
        <v>***</v>
      </c>
    </row>
    <row r="29" spans="1:7">
      <c r="A29" s="32"/>
      <c r="B29" s="32" t="s">
        <v>16</v>
      </c>
      <c r="C29" s="38">
        <v>0.17899999999999999</v>
      </c>
      <c r="D29" s="38">
        <v>0.151</v>
      </c>
      <c r="E29" s="38">
        <v>0.21299999999999999</v>
      </c>
      <c r="F29" s="37" t="s">
        <v>90</v>
      </c>
      <c r="G29" s="44" t="str">
        <f>IF(ISBLANK(F29),"",IF(F29="&lt;.0001","***",IF(F29&lt;0.01,"**",IF(F29&lt;0.05,"*","n.r."))))</f>
        <v>***</v>
      </c>
    </row>
    <row r="30" spans="1:7">
      <c r="A30" s="42" t="s">
        <v>15</v>
      </c>
      <c r="B30" s="42"/>
      <c r="C30" s="43"/>
      <c r="D30" s="43"/>
      <c r="E30" s="43"/>
      <c r="F30" s="42"/>
      <c r="G30" s="42"/>
    </row>
    <row r="31" spans="1:7">
      <c r="B31" s="41" t="s">
        <v>94</v>
      </c>
      <c r="C31" s="40" t="s">
        <v>93</v>
      </c>
      <c r="D31" s="39"/>
      <c r="E31" s="39"/>
    </row>
    <row r="32" spans="1:7">
      <c r="B32" s="32" t="s">
        <v>92</v>
      </c>
      <c r="C32" s="38">
        <v>0.88700000000000001</v>
      </c>
      <c r="D32" s="38">
        <v>0.67100000000000004</v>
      </c>
      <c r="E32" s="38">
        <v>1.173</v>
      </c>
      <c r="F32" s="37">
        <v>0.40210000000000001</v>
      </c>
      <c r="G32" s="37" t="s">
        <v>91</v>
      </c>
    </row>
    <row r="33" spans="1:7">
      <c r="B33" s="32" t="s">
        <v>12</v>
      </c>
      <c r="C33" s="38">
        <v>3.2370000000000001</v>
      </c>
      <c r="D33" s="38">
        <v>2.7890000000000001</v>
      </c>
      <c r="E33" s="38">
        <v>3.7559999999999998</v>
      </c>
      <c r="F33" s="37" t="s">
        <v>90</v>
      </c>
      <c r="G33" s="37" t="s">
        <v>89</v>
      </c>
    </row>
    <row r="34" spans="1:7">
      <c r="A34" s="36"/>
      <c r="B34" s="36"/>
      <c r="C34" s="9"/>
      <c r="D34" s="9"/>
      <c r="E34" s="9"/>
      <c r="F34" s="35"/>
      <c r="G34" s="34"/>
    </row>
    <row r="35" spans="1:7" ht="34.5" customHeight="1">
      <c r="A35" s="87" t="s">
        <v>88</v>
      </c>
      <c r="B35" s="87"/>
      <c r="C35" s="87"/>
      <c r="D35" s="87"/>
      <c r="E35" s="87"/>
      <c r="F35" s="87"/>
      <c r="G35" s="87"/>
    </row>
    <row r="36" spans="1:7">
      <c r="A36" s="28" t="s">
        <v>87</v>
      </c>
      <c r="B36" s="33"/>
      <c r="C36" s="31"/>
      <c r="D36" s="31"/>
      <c r="E36" s="30"/>
      <c r="F36" s="29"/>
      <c r="G36" s="29"/>
    </row>
    <row r="37" spans="1:7">
      <c r="A37" s="28" t="s">
        <v>86</v>
      </c>
      <c r="B37" s="32"/>
      <c r="C37" s="31"/>
      <c r="D37" s="31"/>
      <c r="E37" s="30"/>
      <c r="F37" s="29"/>
      <c r="G37" s="29"/>
    </row>
    <row r="38" spans="1:7">
      <c r="A38" s="28" t="s">
        <v>85</v>
      </c>
      <c r="B38" s="27"/>
      <c r="C38" s="26"/>
      <c r="D38" s="26"/>
      <c r="E38" s="25"/>
      <c r="F38" s="24"/>
      <c r="G38" s="24"/>
    </row>
    <row r="39" spans="1:7">
      <c r="A39" s="7" t="s">
        <v>84</v>
      </c>
      <c r="B39" s="7"/>
      <c r="C39" s="7"/>
      <c r="D39" s="7"/>
      <c r="E39" s="7"/>
      <c r="F39" s="7"/>
      <c r="G39" s="6" t="s">
        <v>0</v>
      </c>
    </row>
  </sheetData>
  <mergeCells count="4">
    <mergeCell ref="A1:G1"/>
    <mergeCell ref="A2:E2"/>
    <mergeCell ref="D5:E5"/>
    <mergeCell ref="A35:G3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3E5FD-E6B8-478B-80D5-F788CC224F40}">
  <dimension ref="A1:N19"/>
  <sheetViews>
    <sheetView showGridLines="0" workbookViewId="0">
      <selection sqref="A1:N1"/>
    </sheetView>
  </sheetViews>
  <sheetFormatPr baseColWidth="10" defaultColWidth="4.83203125" defaultRowHeight="14"/>
  <cols>
    <col min="1" max="1" width="36.58203125" customWidth="1"/>
    <col min="2" max="3" width="5.5" customWidth="1"/>
  </cols>
  <sheetData>
    <row r="1" spans="1:14" ht="19.5" customHeight="1">
      <c r="A1" s="76" t="s">
        <v>135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4" ht="30">
      <c r="A2" s="72" t="s">
        <v>134</v>
      </c>
      <c r="B2" s="71"/>
      <c r="C2" s="13" t="s">
        <v>133</v>
      </c>
      <c r="D2" s="70"/>
      <c r="E2" s="69"/>
      <c r="F2" s="68"/>
      <c r="G2" s="16"/>
      <c r="H2" s="16"/>
      <c r="I2" s="16"/>
      <c r="J2" s="16"/>
      <c r="K2" s="16"/>
      <c r="L2" s="67"/>
      <c r="M2" s="67"/>
      <c r="N2" s="67"/>
    </row>
    <row r="3" spans="1:14" ht="3.65" customHeight="1"/>
    <row r="4" spans="1:14" ht="9" customHeight="1">
      <c r="A4" s="18"/>
      <c r="B4" s="18"/>
      <c r="C4" s="18"/>
    </row>
    <row r="5" spans="1:14" s="66" customFormat="1" ht="24.65" customHeight="1">
      <c r="A5" s="12"/>
      <c r="B5" s="12" t="s">
        <v>8</v>
      </c>
      <c r="C5" s="11" t="s">
        <v>7</v>
      </c>
    </row>
    <row r="6" spans="1:14">
      <c r="A6" s="10" t="s">
        <v>132</v>
      </c>
      <c r="B6" s="10">
        <v>42.646528989501</v>
      </c>
      <c r="C6" s="10">
        <v>3.9858006813550007</v>
      </c>
    </row>
    <row r="7" spans="1:14" s="65" customFormat="1" ht="13.5" customHeight="1">
      <c r="A7" s="10" t="s">
        <v>131</v>
      </c>
      <c r="B7" s="10">
        <v>41.329372181059995</v>
      </c>
      <c r="C7" s="10">
        <v>3.9755124013610033</v>
      </c>
    </row>
    <row r="8" spans="1:14" s="65" customFormat="1" ht="13.5" customHeight="1">
      <c r="A8" s="10" t="s">
        <v>130</v>
      </c>
      <c r="B8" s="10">
        <v>36.804761297001996</v>
      </c>
      <c r="C8" s="10">
        <v>3.8687282326740013</v>
      </c>
    </row>
    <row r="9" spans="1:14" s="65" customFormat="1" ht="13.5" customHeight="1">
      <c r="A9" s="10" t="s">
        <v>129</v>
      </c>
      <c r="B9" s="10">
        <v>31.858020893446</v>
      </c>
      <c r="C9" s="10">
        <v>3.7321338443320027</v>
      </c>
    </row>
    <row r="10" spans="1:14" s="65" customFormat="1" ht="13.5" customHeight="1">
      <c r="A10" s="10" t="s">
        <v>128</v>
      </c>
      <c r="B10" s="10">
        <v>27.725564362783999</v>
      </c>
      <c r="C10" s="10">
        <v>3.6122036117950005</v>
      </c>
    </row>
    <row r="11" spans="1:14" s="65" customFormat="1" ht="13.5" customHeight="1">
      <c r="A11" s="10" t="s">
        <v>127</v>
      </c>
      <c r="B11" s="10">
        <v>16.739751273302002</v>
      </c>
      <c r="C11" s="10">
        <v>2.9250799547690001</v>
      </c>
    </row>
    <row r="12" spans="1:14" s="65" customFormat="1" ht="13.5" customHeight="1">
      <c r="A12" s="10" t="s">
        <v>126</v>
      </c>
      <c r="B12" s="10">
        <v>15.272553545781999</v>
      </c>
      <c r="C12" s="10">
        <v>2.8862424398120008</v>
      </c>
    </row>
    <row r="13" spans="1:14" s="32" customFormat="1" ht="10">
      <c r="A13" s="10" t="s">
        <v>125</v>
      </c>
      <c r="B13" s="10">
        <v>12.348207770685001</v>
      </c>
      <c r="C13" s="10">
        <v>2.6436769302769987</v>
      </c>
    </row>
    <row r="14" spans="1:14">
      <c r="A14" s="10" t="s">
        <v>124</v>
      </c>
      <c r="B14" s="10">
        <v>7.473318694634</v>
      </c>
      <c r="C14" s="10">
        <v>2.0923215971819995</v>
      </c>
    </row>
    <row r="15" spans="1:14">
      <c r="A15" s="10" t="s">
        <v>123</v>
      </c>
      <c r="B15" s="10">
        <v>6.2327276489349996</v>
      </c>
      <c r="C15" s="10">
        <v>1.9250472133560008</v>
      </c>
    </row>
    <row r="16" spans="1:14">
      <c r="A16" s="10" t="s">
        <v>122</v>
      </c>
      <c r="B16" s="10">
        <v>5.3804771040589996</v>
      </c>
      <c r="C16" s="10">
        <v>1.8706961597149998</v>
      </c>
    </row>
    <row r="17" spans="1:3">
      <c r="A17" s="9" t="s">
        <v>121</v>
      </c>
      <c r="B17" s="9">
        <v>4.83270544284</v>
      </c>
      <c r="C17" s="9">
        <v>1.7285417455330001</v>
      </c>
    </row>
    <row r="18" spans="1:3">
      <c r="A18" s="8" t="s">
        <v>120</v>
      </c>
      <c r="B18" s="8"/>
      <c r="C18" s="8"/>
    </row>
    <row r="19" spans="1:3">
      <c r="A19" s="7" t="s">
        <v>84</v>
      </c>
      <c r="C19" s="6" t="s">
        <v>0</v>
      </c>
    </row>
  </sheetData>
  <mergeCells count="1">
    <mergeCell ref="A1:N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780C-FE3A-43CA-AFED-10AAE79658A9}">
  <dimension ref="A1:N62"/>
  <sheetViews>
    <sheetView showGridLines="0" workbookViewId="0">
      <selection sqref="A1:E1"/>
    </sheetView>
  </sheetViews>
  <sheetFormatPr baseColWidth="10" defaultRowHeight="14"/>
  <cols>
    <col min="1" max="1" width="18" customWidth="1"/>
    <col min="2" max="2" width="17.33203125" customWidth="1"/>
    <col min="3" max="3" width="17.25" customWidth="1"/>
    <col min="4" max="5" width="8.58203125" customWidth="1"/>
  </cols>
  <sheetData>
    <row r="1" spans="1:14">
      <c r="A1" s="76" t="s">
        <v>144</v>
      </c>
      <c r="B1" s="76"/>
      <c r="C1" s="76"/>
      <c r="D1" s="76"/>
      <c r="E1" s="76"/>
      <c r="F1" s="16"/>
      <c r="G1" s="16"/>
      <c r="H1" s="16"/>
      <c r="I1" s="16"/>
      <c r="J1" s="16"/>
      <c r="K1" s="16"/>
      <c r="L1" s="16"/>
      <c r="M1" s="16"/>
      <c r="N1" s="16"/>
    </row>
    <row r="2" spans="1:14" ht="23.5" customHeight="1">
      <c r="A2" s="78" t="s">
        <v>134</v>
      </c>
      <c r="B2" s="78"/>
      <c r="C2" s="78"/>
      <c r="D2" s="78"/>
      <c r="E2" s="13" t="s">
        <v>143</v>
      </c>
    </row>
    <row r="3" spans="1:14">
      <c r="A3" s="21"/>
      <c r="B3" s="21"/>
      <c r="C3" s="21"/>
      <c r="D3" s="21" t="s">
        <v>8</v>
      </c>
      <c r="E3" s="75" t="s">
        <v>7</v>
      </c>
    </row>
    <row r="4" spans="1:14">
      <c r="A4" s="10" t="s">
        <v>40</v>
      </c>
      <c r="B4" s="10" t="s">
        <v>39</v>
      </c>
      <c r="C4" s="10" t="s">
        <v>74</v>
      </c>
      <c r="D4" s="10">
        <v>21.9</v>
      </c>
      <c r="E4" s="10">
        <v>2.8</v>
      </c>
    </row>
    <row r="5" spans="1:14">
      <c r="A5" s="10"/>
      <c r="B5" s="10"/>
      <c r="C5" s="10" t="s">
        <v>73</v>
      </c>
      <c r="D5" s="10">
        <v>15.4</v>
      </c>
      <c r="E5" s="10">
        <v>2.5</v>
      </c>
    </row>
    <row r="6" spans="1:14">
      <c r="A6" s="10"/>
      <c r="B6" s="10"/>
      <c r="C6" s="10" t="s">
        <v>71</v>
      </c>
      <c r="D6" s="10">
        <v>12.7</v>
      </c>
      <c r="E6" s="10">
        <v>2.2999999999999998</v>
      </c>
    </row>
    <row r="7" spans="1:14">
      <c r="A7" s="10"/>
      <c r="B7" s="10" t="s">
        <v>38</v>
      </c>
      <c r="C7" s="10" t="s">
        <v>72</v>
      </c>
      <c r="D7" s="10">
        <v>18.600000000000001</v>
      </c>
      <c r="E7" s="10">
        <v>3</v>
      </c>
    </row>
    <row r="8" spans="1:14">
      <c r="A8" s="10"/>
      <c r="B8" s="10"/>
      <c r="C8" s="10" t="s">
        <v>70</v>
      </c>
      <c r="D8" s="10">
        <v>14.3</v>
      </c>
      <c r="E8" s="10">
        <v>2.7</v>
      </c>
    </row>
    <row r="9" spans="1:14">
      <c r="A9" s="9"/>
      <c r="B9" s="9"/>
      <c r="C9" s="9" t="s">
        <v>71</v>
      </c>
      <c r="D9" s="9">
        <v>13.1</v>
      </c>
      <c r="E9" s="9">
        <v>2.5</v>
      </c>
    </row>
    <row r="10" spans="1:14">
      <c r="A10" s="10" t="s">
        <v>142</v>
      </c>
      <c r="B10" s="10" t="s">
        <v>141</v>
      </c>
      <c r="C10" s="10" t="s">
        <v>73</v>
      </c>
      <c r="D10" s="10">
        <v>22.4</v>
      </c>
      <c r="E10" s="10">
        <v>5.5</v>
      </c>
    </row>
    <row r="11" spans="1:14">
      <c r="A11" s="10"/>
      <c r="B11" s="10"/>
      <c r="C11" s="10" t="s">
        <v>74</v>
      </c>
      <c r="D11" s="10">
        <v>21.3</v>
      </c>
      <c r="E11" s="10">
        <v>5.0999999999999996</v>
      </c>
    </row>
    <row r="12" spans="1:14">
      <c r="A12" s="10"/>
      <c r="B12" s="10"/>
      <c r="C12" s="10" t="s">
        <v>72</v>
      </c>
      <c r="D12" s="10">
        <v>16.5</v>
      </c>
      <c r="E12" s="10">
        <v>4.7</v>
      </c>
    </row>
    <row r="13" spans="1:14">
      <c r="A13" s="10"/>
      <c r="B13" s="10" t="s">
        <v>140</v>
      </c>
      <c r="C13" s="10" t="s">
        <v>74</v>
      </c>
      <c r="D13" s="10">
        <v>21.7</v>
      </c>
      <c r="E13" s="10">
        <v>4</v>
      </c>
    </row>
    <row r="14" spans="1:14">
      <c r="A14" s="10"/>
      <c r="B14" s="10"/>
      <c r="C14" s="10" t="s">
        <v>73</v>
      </c>
      <c r="D14" s="10">
        <v>17.7</v>
      </c>
      <c r="E14" s="10">
        <v>3.7</v>
      </c>
    </row>
    <row r="15" spans="1:14">
      <c r="A15" s="10"/>
      <c r="B15" s="10"/>
      <c r="C15" s="10" t="s">
        <v>72</v>
      </c>
      <c r="D15" s="10">
        <v>15.6</v>
      </c>
      <c r="E15" s="10">
        <v>3.5</v>
      </c>
    </row>
    <row r="16" spans="1:14">
      <c r="A16" s="10"/>
      <c r="B16" s="10" t="s">
        <v>139</v>
      </c>
      <c r="C16" s="10" t="s">
        <v>71</v>
      </c>
      <c r="D16" s="10">
        <v>17.8</v>
      </c>
      <c r="E16" s="10">
        <v>3.7</v>
      </c>
    </row>
    <row r="17" spans="1:5">
      <c r="A17" s="10"/>
      <c r="B17" s="10"/>
      <c r="C17" s="10" t="s">
        <v>72</v>
      </c>
      <c r="D17" s="10">
        <v>14.9</v>
      </c>
      <c r="E17" s="10">
        <v>3.3</v>
      </c>
    </row>
    <row r="18" spans="1:5">
      <c r="A18" s="10"/>
      <c r="B18" s="10"/>
      <c r="C18" s="10" t="s">
        <v>70</v>
      </c>
      <c r="D18" s="10">
        <v>14.1</v>
      </c>
      <c r="E18" s="10">
        <v>3.4</v>
      </c>
    </row>
    <row r="19" spans="1:5">
      <c r="A19" s="10"/>
      <c r="B19" s="10" t="s">
        <v>138</v>
      </c>
      <c r="C19" s="10" t="s">
        <v>37</v>
      </c>
      <c r="D19" s="10">
        <v>25.6</v>
      </c>
      <c r="E19" s="10">
        <v>4.3</v>
      </c>
    </row>
    <row r="20" spans="1:5">
      <c r="A20" s="10"/>
      <c r="B20" s="10"/>
      <c r="C20" s="10" t="s">
        <v>71</v>
      </c>
      <c r="D20" s="10">
        <v>20.8</v>
      </c>
      <c r="E20" s="10">
        <v>3.9</v>
      </c>
    </row>
    <row r="21" spans="1:5">
      <c r="A21" s="9"/>
      <c r="B21" s="9"/>
      <c r="C21" s="9" t="s">
        <v>70</v>
      </c>
      <c r="D21" s="9">
        <v>12.3</v>
      </c>
      <c r="E21" s="9">
        <v>3.1</v>
      </c>
    </row>
    <row r="22" spans="1:5">
      <c r="A22" s="10" t="s">
        <v>106</v>
      </c>
      <c r="B22" s="10" t="s">
        <v>31</v>
      </c>
      <c r="C22" s="10" t="s">
        <v>71</v>
      </c>
      <c r="D22" s="10">
        <v>45.3</v>
      </c>
      <c r="E22" s="10">
        <v>5</v>
      </c>
    </row>
    <row r="23" spans="1:5">
      <c r="A23" s="10"/>
      <c r="B23" s="10"/>
      <c r="C23" s="10" t="s">
        <v>37</v>
      </c>
      <c r="D23" s="10">
        <v>10.7</v>
      </c>
      <c r="E23" s="10">
        <v>3.1</v>
      </c>
    </row>
    <row r="24" spans="1:5">
      <c r="A24" s="10"/>
      <c r="B24" s="10"/>
      <c r="C24" s="10" t="s">
        <v>70</v>
      </c>
      <c r="D24" s="10">
        <v>9.9</v>
      </c>
      <c r="E24" s="10">
        <v>3</v>
      </c>
    </row>
    <row r="25" spans="1:5">
      <c r="A25" s="10"/>
      <c r="B25" s="10" t="s">
        <v>30</v>
      </c>
      <c r="C25" s="10" t="s">
        <v>74</v>
      </c>
      <c r="D25" s="10">
        <v>17.8</v>
      </c>
      <c r="E25" s="10">
        <v>2.2000000000000002</v>
      </c>
    </row>
    <row r="26" spans="1:5">
      <c r="A26" s="10"/>
      <c r="B26" s="10"/>
      <c r="C26" s="10" t="s">
        <v>72</v>
      </c>
      <c r="D26" s="10">
        <v>16</v>
      </c>
      <c r="E26" s="10">
        <v>2.2000000000000002</v>
      </c>
    </row>
    <row r="27" spans="1:5">
      <c r="A27" s="9"/>
      <c r="B27" s="9"/>
      <c r="C27" s="9" t="s">
        <v>73</v>
      </c>
      <c r="D27" s="9">
        <v>15.5</v>
      </c>
      <c r="E27" s="9">
        <v>2.2000000000000002</v>
      </c>
    </row>
    <row r="28" spans="1:5" ht="20">
      <c r="A28" s="10" t="s">
        <v>29</v>
      </c>
      <c r="B28" s="17" t="s">
        <v>103</v>
      </c>
      <c r="C28" s="10" t="s">
        <v>73</v>
      </c>
      <c r="D28" s="10">
        <v>15.6</v>
      </c>
      <c r="E28" s="10">
        <v>2.6</v>
      </c>
    </row>
    <row r="29" spans="1:5">
      <c r="A29" s="10"/>
      <c r="B29" s="10"/>
      <c r="C29" s="10" t="s">
        <v>74</v>
      </c>
      <c r="D29" s="10">
        <v>14.9</v>
      </c>
      <c r="E29" s="10">
        <v>2.5</v>
      </c>
    </row>
    <row r="30" spans="1:5">
      <c r="A30" s="10"/>
      <c r="B30" s="10"/>
      <c r="C30" s="10" t="s">
        <v>72</v>
      </c>
      <c r="D30" s="10">
        <v>14.1</v>
      </c>
      <c r="E30" s="10">
        <v>2.5</v>
      </c>
    </row>
    <row r="31" spans="1:5" ht="20">
      <c r="A31" s="10"/>
      <c r="B31" s="17" t="s">
        <v>102</v>
      </c>
      <c r="C31" s="10" t="s">
        <v>74</v>
      </c>
      <c r="D31" s="10">
        <v>20.6</v>
      </c>
      <c r="E31" s="10">
        <v>7.3</v>
      </c>
    </row>
    <row r="32" spans="1:5">
      <c r="A32" s="10"/>
      <c r="B32" s="10"/>
      <c r="C32" s="10" t="s">
        <v>72</v>
      </c>
      <c r="D32" s="10">
        <v>15.8</v>
      </c>
      <c r="E32" s="10">
        <v>6.6</v>
      </c>
    </row>
    <row r="33" spans="1:5">
      <c r="A33" s="10"/>
      <c r="B33" s="10"/>
      <c r="C33" s="10" t="s">
        <v>73</v>
      </c>
      <c r="D33" s="10">
        <v>12</v>
      </c>
      <c r="E33" s="10">
        <v>5.4</v>
      </c>
    </row>
    <row r="34" spans="1:5" ht="20">
      <c r="A34" s="10"/>
      <c r="B34" s="17" t="s">
        <v>137</v>
      </c>
      <c r="C34" s="10" t="s">
        <v>71</v>
      </c>
      <c r="D34" s="10">
        <v>16</v>
      </c>
      <c r="E34" s="10">
        <v>2.9</v>
      </c>
    </row>
    <row r="35" spans="1:5">
      <c r="A35" s="10"/>
      <c r="B35" s="10"/>
      <c r="C35" s="10" t="s">
        <v>74</v>
      </c>
      <c r="D35" s="10">
        <v>14.5</v>
      </c>
      <c r="E35" s="10">
        <v>2.7</v>
      </c>
    </row>
    <row r="36" spans="1:5">
      <c r="A36" s="9"/>
      <c r="B36" s="9"/>
      <c r="C36" s="9" t="s">
        <v>70</v>
      </c>
      <c r="D36" s="9">
        <v>12.7</v>
      </c>
      <c r="E36" s="9">
        <v>2.7</v>
      </c>
    </row>
    <row r="37" spans="1:5">
      <c r="A37" s="10" t="s">
        <v>21</v>
      </c>
      <c r="B37" s="73" t="s">
        <v>20</v>
      </c>
      <c r="C37" s="10" t="s">
        <v>71</v>
      </c>
      <c r="D37" s="10">
        <v>18.899999999999999</v>
      </c>
      <c r="E37" s="10">
        <v>4</v>
      </c>
    </row>
    <row r="38" spans="1:5">
      <c r="A38" s="10"/>
      <c r="B38" s="74"/>
      <c r="C38" s="10" t="s">
        <v>74</v>
      </c>
      <c r="D38" s="10">
        <v>16.2</v>
      </c>
      <c r="E38" s="10">
        <v>3.9</v>
      </c>
    </row>
    <row r="39" spans="1:5">
      <c r="A39" s="10"/>
      <c r="B39" s="74"/>
      <c r="C39" s="10" t="s">
        <v>70</v>
      </c>
      <c r="D39" s="10">
        <v>15.3</v>
      </c>
      <c r="E39" s="10">
        <v>3.6</v>
      </c>
    </row>
    <row r="40" spans="1:5">
      <c r="A40" s="10"/>
      <c r="B40" s="73" t="s">
        <v>96</v>
      </c>
      <c r="C40" s="10" t="s">
        <v>73</v>
      </c>
      <c r="D40" s="10">
        <v>15.2</v>
      </c>
      <c r="E40" s="10">
        <v>2.9</v>
      </c>
    </row>
    <row r="41" spans="1:5">
      <c r="A41" s="10"/>
      <c r="B41" s="74"/>
      <c r="C41" s="10" t="s">
        <v>74</v>
      </c>
      <c r="D41" s="10">
        <v>13.8</v>
      </c>
      <c r="E41" s="10">
        <v>2.7</v>
      </c>
    </row>
    <row r="42" spans="1:5">
      <c r="A42" s="10"/>
      <c r="B42" s="17"/>
      <c r="C42" s="10" t="s">
        <v>70</v>
      </c>
      <c r="D42" s="10">
        <v>13.5</v>
      </c>
      <c r="E42" s="10">
        <v>2.8</v>
      </c>
    </row>
    <row r="43" spans="1:5">
      <c r="A43" s="10"/>
      <c r="B43" s="73" t="s">
        <v>95</v>
      </c>
      <c r="C43" s="10" t="s">
        <v>73</v>
      </c>
      <c r="D43" s="10">
        <v>19.399999999999999</v>
      </c>
      <c r="E43" s="10">
        <v>6.6</v>
      </c>
    </row>
    <row r="44" spans="1:5">
      <c r="A44" s="10"/>
      <c r="B44" s="17"/>
      <c r="C44" s="10" t="s">
        <v>72</v>
      </c>
      <c r="D44" s="10">
        <v>15</v>
      </c>
      <c r="E44" s="10">
        <v>5.5</v>
      </c>
    </row>
    <row r="45" spans="1:5">
      <c r="A45" s="10"/>
      <c r="B45" s="17"/>
      <c r="C45" s="10" t="s">
        <v>74</v>
      </c>
      <c r="D45" s="10">
        <v>14</v>
      </c>
      <c r="E45" s="10">
        <v>5.3</v>
      </c>
    </row>
    <row r="46" spans="1:5" ht="20">
      <c r="A46" s="10"/>
      <c r="B46" s="73" t="s">
        <v>17</v>
      </c>
      <c r="C46" s="10" t="s">
        <v>74</v>
      </c>
      <c r="D46" s="10">
        <v>21.3</v>
      </c>
      <c r="E46" s="10">
        <v>6.6</v>
      </c>
    </row>
    <row r="47" spans="1:5">
      <c r="A47" s="10"/>
      <c r="B47" s="17"/>
      <c r="C47" s="10" t="s">
        <v>72</v>
      </c>
      <c r="D47" s="10">
        <v>17.5</v>
      </c>
      <c r="E47" s="10">
        <v>7</v>
      </c>
    </row>
    <row r="48" spans="1:5">
      <c r="A48" s="10"/>
      <c r="B48" s="17"/>
      <c r="C48" s="10" t="s">
        <v>71</v>
      </c>
      <c r="D48" s="10">
        <v>12.7</v>
      </c>
      <c r="E48" s="10">
        <v>5.7</v>
      </c>
    </row>
    <row r="49" spans="1:5">
      <c r="A49" s="10"/>
      <c r="B49" s="73" t="s">
        <v>16</v>
      </c>
      <c r="C49" s="10" t="s">
        <v>72</v>
      </c>
      <c r="D49" s="10">
        <v>25.3</v>
      </c>
      <c r="E49" s="10">
        <v>5.9</v>
      </c>
    </row>
    <row r="50" spans="1:5">
      <c r="A50" s="10"/>
      <c r="B50" s="10"/>
      <c r="C50" s="10" t="s">
        <v>74</v>
      </c>
      <c r="D50" s="10">
        <v>14.5</v>
      </c>
      <c r="E50" s="10">
        <v>4.5</v>
      </c>
    </row>
    <row r="51" spans="1:5">
      <c r="A51" s="9"/>
      <c r="B51" s="9"/>
      <c r="C51" s="9" t="s">
        <v>136</v>
      </c>
      <c r="D51" s="9">
        <v>13.9</v>
      </c>
      <c r="E51" s="9">
        <v>4.5999999999999996</v>
      </c>
    </row>
    <row r="52" spans="1:5">
      <c r="A52" s="10" t="s">
        <v>15</v>
      </c>
      <c r="B52" s="73" t="s">
        <v>14</v>
      </c>
      <c r="C52" s="10" t="s">
        <v>72</v>
      </c>
      <c r="D52" s="10">
        <v>18.100000000000001</v>
      </c>
      <c r="E52" s="10">
        <v>2.4</v>
      </c>
    </row>
    <row r="53" spans="1:5">
      <c r="A53" s="10"/>
      <c r="B53" s="74"/>
      <c r="C53" s="10" t="s">
        <v>73</v>
      </c>
      <c r="D53" s="10">
        <v>15.8</v>
      </c>
      <c r="E53" s="10">
        <v>2.2999999999999998</v>
      </c>
    </row>
    <row r="54" spans="1:5">
      <c r="A54" s="10"/>
      <c r="B54" s="74"/>
      <c r="C54" s="10" t="s">
        <v>74</v>
      </c>
      <c r="D54" s="10">
        <v>14</v>
      </c>
      <c r="E54" s="10">
        <v>2.1</v>
      </c>
    </row>
    <row r="55" spans="1:5" ht="20">
      <c r="A55" s="10"/>
      <c r="B55" s="73" t="s">
        <v>92</v>
      </c>
      <c r="C55" s="10" t="s">
        <v>73</v>
      </c>
      <c r="D55" s="10">
        <v>31.9</v>
      </c>
      <c r="E55" s="10">
        <v>10.199999999999999</v>
      </c>
    </row>
    <row r="56" spans="1:5">
      <c r="A56" s="10"/>
      <c r="B56" s="17"/>
      <c r="C56" s="10" t="s">
        <v>74</v>
      </c>
      <c r="D56" s="10">
        <v>13.9</v>
      </c>
      <c r="E56" s="10">
        <v>8.3000000000000007</v>
      </c>
    </row>
    <row r="57" spans="1:5">
      <c r="A57" s="10"/>
      <c r="B57" s="17"/>
      <c r="C57" s="10" t="s">
        <v>136</v>
      </c>
      <c r="D57" s="10">
        <v>12.8</v>
      </c>
      <c r="E57" s="10">
        <v>7.5</v>
      </c>
    </row>
    <row r="58" spans="1:5">
      <c r="A58" s="10"/>
      <c r="B58" s="73" t="s">
        <v>12</v>
      </c>
      <c r="C58" s="10" t="s">
        <v>71</v>
      </c>
      <c r="D58" s="10">
        <v>33</v>
      </c>
      <c r="E58" s="10">
        <v>4.5</v>
      </c>
    </row>
    <row r="59" spans="1:5">
      <c r="A59" s="10"/>
      <c r="B59" s="10"/>
      <c r="C59" s="10" t="s">
        <v>74</v>
      </c>
      <c r="D59" s="10">
        <v>18.100000000000001</v>
      </c>
      <c r="E59" s="10">
        <v>3.6</v>
      </c>
    </row>
    <row r="60" spans="1:5">
      <c r="A60" s="9"/>
      <c r="B60" s="9"/>
      <c r="C60" s="9" t="s">
        <v>70</v>
      </c>
      <c r="D60" s="9">
        <v>12.3</v>
      </c>
      <c r="E60" s="9">
        <v>3.1</v>
      </c>
    </row>
    <row r="61" spans="1:5">
      <c r="A61" s="8" t="s">
        <v>120</v>
      </c>
      <c r="B61" s="8"/>
      <c r="C61" s="8"/>
      <c r="D61" s="8"/>
      <c r="E61" s="8"/>
    </row>
    <row r="62" spans="1:5">
      <c r="A62" s="7" t="s">
        <v>84</v>
      </c>
      <c r="E62" s="6" t="s">
        <v>0</v>
      </c>
    </row>
  </sheetData>
  <mergeCells count="2">
    <mergeCell ref="A1:E1"/>
    <mergeCell ref="A2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dcterms:created xsi:type="dcterms:W3CDTF">2024-02-14T06:59:49Z</dcterms:created>
  <dcterms:modified xsi:type="dcterms:W3CDTF">2024-02-21T14:07:02Z</dcterms:modified>
</cp:coreProperties>
</file>