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Q:\WI\VGR\Team\DFl\Tableau_supplémentaire_total\publication_tableau_supplémentaire\publication 2024\Tableaux\"/>
    </mc:Choice>
  </mc:AlternateContent>
  <xr:revisionPtr revIDLastSave="0" documentId="13_ncr:1_{C1B9A940-2680-4155-BDA9-71845D9E81F6}" xr6:coauthVersionLast="47" xr6:coauthVersionMax="47" xr10:uidLastSave="{00000000-0000-0000-0000-000000000000}"/>
  <bookViews>
    <workbookView xWindow="-120" yWindow="-120" windowWidth="29040" windowHeight="15720" activeTab="10" xr2:uid="{00000000-000D-0000-FFFF-FFFF00000000}"/>
  </bookViews>
  <sheets>
    <sheet name="Notes explicatives" sheetId="11" r:id="rId1"/>
    <sheet name="2021" sheetId="13" r:id="rId2"/>
    <sheet name="2020" sheetId="12" r:id="rId3"/>
    <sheet name="2019" sheetId="10" r:id="rId4"/>
    <sheet name="2018" sheetId="7" r:id="rId5"/>
    <sheet name="2017" sheetId="6" r:id="rId6"/>
    <sheet name="2016" sheetId="5" r:id="rId7"/>
    <sheet name="2015" sheetId="4" r:id="rId8"/>
    <sheet name="2014" sheetId="3" r:id="rId9"/>
    <sheet name="2013" sheetId="2" r:id="rId10"/>
    <sheet name="2012" sheetId="1" r:id="rId11"/>
  </sheets>
  <definedNames>
    <definedName name="_xlnm.Print_Area" localSheetId="10">'2012'!$A$1:$H$29</definedName>
    <definedName name="_xlnm.Print_Area" localSheetId="9">'2013'!$A$1:$H$29</definedName>
    <definedName name="_xlnm.Print_Area" localSheetId="8">'2014'!$A$1:$H$29</definedName>
    <definedName name="_xlnm.Print_Area" localSheetId="7">'2015'!$A$1:$H$29</definedName>
    <definedName name="_xlnm.Print_Area" localSheetId="6">'2016'!$A$1:$H$30</definedName>
    <definedName name="_xlnm.Print_Area" localSheetId="5">'2017'!$A$1:$H$28</definedName>
    <definedName name="_xlnm.Print_Area" localSheetId="4">'2018'!$A$1:$H$29</definedName>
    <definedName name="_xlnm.Print_Area" localSheetId="3">'2019'!$A$1:$H$29</definedName>
    <definedName name="_xlnm.Print_Area" localSheetId="2">'2020'!$A$1:$H$29</definedName>
    <definedName name="_xlnm.Print_Area" localSheetId="1">'2021'!$A$1:$H$29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6" i="13" l="1"/>
  <c r="H16" i="12"/>
  <c r="H16" i="10"/>
</calcChain>
</file>

<file path=xl/sharedStrings.xml><?xml version="1.0" encoding="utf-8"?>
<sst xmlns="http://schemas.openxmlformats.org/spreadsheetml/2006/main" count="491" uniqueCount="71">
  <si>
    <t>B</t>
  </si>
  <si>
    <t>E</t>
  </si>
  <si>
    <t>H</t>
  </si>
  <si>
    <t>I</t>
  </si>
  <si>
    <t>Patrimoine d’ouverture</t>
  </si>
  <si>
    <t>Accroissement des droits à pension résultant des cotisations sociales</t>
  </si>
  <si>
    <t>Cotisations sociales effectives à la charge des employeurs</t>
  </si>
  <si>
    <t>Cotisations sociales imputées à la charge des employeurs</t>
  </si>
  <si>
    <t>Cotisations sociales effectives à la charge des ménages</t>
  </si>
  <si>
    <t>Suppléments de cotisations sociales à la charge des ménages</t>
  </si>
  <si>
    <t>Moins: Service des régimes de pension</t>
  </si>
  <si>
    <t>Autre augmentation (actuarielle) des droits à pension dans les régimes de pension de sécurité sociale</t>
  </si>
  <si>
    <t>Réduction des droits à pension résultant du paiement des prestations de pension</t>
  </si>
  <si>
    <t>5=2+3-4</t>
  </si>
  <si>
    <t>Variations des droits à pension résultant des cotisations sociales et des prestations de pension</t>
  </si>
  <si>
    <t>Transfert de droits à pension entre régimes</t>
  </si>
  <si>
    <t>Variations des droits à pension résultant de changements négociés dans la structure de régimes</t>
  </si>
  <si>
    <t>Variations des droits à pension dues à d’autres flux économiques</t>
  </si>
  <si>
    <t>Variations des droits dues à des réévaluations</t>
  </si>
  <si>
    <t>Variations des droits dues à d’autres changements de volume</t>
  </si>
  <si>
    <t>Patrimoine de clôture</t>
  </si>
  <si>
    <t>Ligne no</t>
  </si>
  <si>
    <t>Enregistrement</t>
  </si>
  <si>
    <t>Colonne</t>
  </si>
  <si>
    <t>Comptes nationaux principaux</t>
  </si>
  <si>
    <t>Autres que les administrations publiques</t>
  </si>
  <si>
    <t>Régimes à prestations définies ou autres régimes à cotisations non définies</t>
  </si>
  <si>
    <t>Exclus des comptes nationaux principaux</t>
  </si>
  <si>
    <t>Administrations publiques</t>
  </si>
  <si>
    <t>Régimes à prestations définies pour les salariés des administrations publiques</t>
  </si>
  <si>
    <t>Classés dans les sociétés financières</t>
  </si>
  <si>
    <t>Régimes de pension de sécurité sociale</t>
  </si>
  <si>
    <t>Totalité des régimes de pension</t>
  </si>
  <si>
    <t>Droits à pension 01.01.2012</t>
  </si>
  <si>
    <t>Droits à pension 31.12.2012</t>
  </si>
  <si>
    <t>Droits à pension 01.01.2013</t>
  </si>
  <si>
    <t>Droits à pension 31.12.2013</t>
  </si>
  <si>
    <t>Droits à pension 01.01.2014</t>
  </si>
  <si>
    <t>Droits à pension 31.12.2014</t>
  </si>
  <si>
    <t>Droits à pension 01.01.2015</t>
  </si>
  <si>
    <t>Droits à pension 31.12.2015</t>
  </si>
  <si>
    <t>Variations des droits à pension consécutives à des opérations</t>
  </si>
  <si>
    <t>Tableau supplémentaire des régimes de pension pour l'année 2012, en millions de francs</t>
  </si>
  <si>
    <t>Source: OFS – Comptes nationaux</t>
  </si>
  <si>
    <t>T 04.02.07.01</t>
  </si>
  <si>
    <t>Renseignements: 058 467 34 86, info.vgr-cn@bfs.admin.ch</t>
  </si>
  <si>
    <t>Gérants des systèmes de pension</t>
  </si>
  <si>
    <t>*</t>
  </si>
  <si>
    <t>Droits à pension 01.01.2016</t>
  </si>
  <si>
    <t>Droits à pension 31.12.2016</t>
  </si>
  <si>
    <t>Droits à pension 01.01.2017</t>
  </si>
  <si>
    <t>Droits à pension 31.12.2017</t>
  </si>
  <si>
    <t>Tableau supplémentaire des régimes de pension pour l'année 2014, en millions de francs</t>
  </si>
  <si>
    <t>Tableau supplémentaire des régimes de pension pour l'année 2013, en millions de francs</t>
  </si>
  <si>
    <t>Tableau supplémentaire des régimes de pension pour l'année 2018, en millions de francs</t>
  </si>
  <si>
    <t>Droits à pension 01.01.2018</t>
  </si>
  <si>
    <t>Droits à pension 31.12.2018</t>
  </si>
  <si>
    <t>Tableau supplémentaire des régimes de pension pour l'année 2015, en millions de francs</t>
  </si>
  <si>
    <t>Tableau supplémentaire des régimes de pension pour l'année 2019, en millions de francs</t>
  </si>
  <si>
    <t>Droits à pension 01.01.2019</t>
  </si>
  <si>
    <t>Droits à pension 31.12.2019</t>
  </si>
  <si>
    <t>1) A partir de l’exercice comptable 2016, les droits à pension auprès des assurances sociales (colonne H) sont calculés avec un taux d’escompte plus faible. Il s’élève maintenant à 2% en termes réels, alors que, pour les années 2012-2015, les droits à pension avaient été calculés avec un taux de 3% en termes réels. Cet ajustement entraîne une augmentation globale des droits à pension (ligne 10) et son impact a été enregistré comme une modification des droits due aux réévaluations (ligne 8).</t>
  </si>
  <si>
    <r>
      <t>Tableau supplémentaire des régimes de pension pour l'année 2016</t>
    </r>
    <r>
      <rPr>
        <b/>
        <vertAlign val="superscript"/>
        <sz val="9"/>
        <color theme="1"/>
        <rFont val="Arial"/>
        <family val="2"/>
      </rPr>
      <t>1</t>
    </r>
    <r>
      <rPr>
        <b/>
        <sz val="9"/>
        <color theme="1"/>
        <rFont val="Arial"/>
        <family val="2"/>
      </rPr>
      <t>, en millions de francs</t>
    </r>
  </si>
  <si>
    <r>
      <t>Tableau supplémentaire des régimes de pension pour l'année 2017</t>
    </r>
    <r>
      <rPr>
        <b/>
        <sz val="9"/>
        <color theme="1"/>
        <rFont val="Arial"/>
        <family val="2"/>
      </rPr>
      <t>, en millions de francs</t>
    </r>
  </si>
  <si>
    <t>Tableau supplémentaire des régimes de pension pour l'année 2020, en millions de francs</t>
  </si>
  <si>
    <t>Droits à pension 01.01.2020</t>
  </si>
  <si>
    <t>Droits à pension 31.12.2020</t>
  </si>
  <si>
    <t>© OFS 2024</t>
  </si>
  <si>
    <t>Tableau supplémentaire des régimes de pension pour l'année 2021, en millions de francs</t>
  </si>
  <si>
    <t>Droits à pension 01.01.2021</t>
  </si>
  <si>
    <t>Droits à pension 31.12.2021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</si>
</sst>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_ * #,##0_ ;_ * \-#,##0_ ;_ * &quot;-&quot;??_ ;_ @_ "/>
    <numFmt numFmtId="166" formatCode="_ * #\ ##0_ ;_ * \-#\ ##0_ ;_ * &quot;-&quot;??_ ;_ @_ "/>
    <numFmt numFmtId="167" formatCode="_ * #\ ##0_ ;_ * \-#\ ##0_ ;_ * &quot;0&quot;_ ;_ @_ "/>
    <numFmt numFmtId="168" formatCode="_ * #\ ###\ ##0_ ;_ * \-#\ ##0_ ;_ * &quot;-&quot;??_ ;_ @_ "/>
  </numFmts>
  <fonts count="8" x14ac:knownFonts="1">
    <font>
      <sz val="11"/>
      <color theme="1"/>
      <name val="Arial"/>
      <family val="2"/>
    </font>
    <font>
      <sz val="11"/>
      <color theme="1"/>
      <name val="Arial"/>
      <family val="2"/>
    </font>
    <font>
      <b/>
      <sz val="9"/>
      <color theme="1"/>
      <name val="Arial"/>
      <family val="2"/>
    </font>
    <font>
      <sz val="8"/>
      <color theme="1"/>
      <name val="Arial"/>
      <family val="2"/>
    </font>
    <font>
      <sz val="8"/>
      <name val="Arial"/>
      <family val="2"/>
    </font>
    <font>
      <i/>
      <sz val="8"/>
      <color theme="1"/>
      <name val="Arial"/>
      <family val="2"/>
    </font>
    <font>
      <sz val="8"/>
      <color indexed="8"/>
      <name val="Arial"/>
      <family val="2"/>
    </font>
    <font>
      <b/>
      <vertAlign val="superscript"/>
      <sz val="9"/>
      <color theme="1"/>
      <name val="Arial"/>
      <family val="2"/>
    </font>
  </fonts>
  <fills count="4">
    <fill>
      <patternFill patternType="none"/>
    </fill>
    <fill>
      <patternFill patternType="gray125"/>
    </fill>
    <fill>
      <patternFill patternType="solid">
        <fgColor theme="0"/>
        <bgColor indexed="64"/>
      </patternFill>
    </fill>
    <fill>
      <patternFill patternType="solid">
        <fgColor theme="9"/>
        <bgColor indexed="64"/>
      </patternFill>
    </fill>
  </fills>
  <borders count="15">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ck">
        <color indexed="64"/>
      </right>
      <top/>
      <bottom/>
      <diagonal/>
    </border>
    <border>
      <left style="medium">
        <color indexed="64"/>
      </left>
      <right style="thick">
        <color indexed="64"/>
      </right>
      <top/>
      <bottom style="medium">
        <color indexed="64"/>
      </bottom>
      <diagonal/>
    </border>
  </borders>
  <cellStyleXfs count="2">
    <xf numFmtId="0" fontId="0" fillId="0" borderId="0"/>
    <xf numFmtId="164" fontId="1" fillId="0" borderId="0" applyFont="0" applyFill="0" applyBorder="0" applyAlignment="0" applyProtection="0"/>
  </cellStyleXfs>
  <cellXfs count="75">
    <xf numFmtId="0" fontId="0" fillId="0" borderId="0" xfId="0"/>
    <xf numFmtId="0" fontId="2" fillId="2" borderId="0" xfId="0" applyFont="1" applyFill="1"/>
    <xf numFmtId="0" fontId="0" fillId="2" borderId="0" xfId="0" applyFill="1"/>
    <xf numFmtId="0" fontId="2" fillId="2" borderId="0" xfId="0" applyFont="1" applyFill="1" applyAlignment="1">
      <alignment horizontal="right"/>
    </xf>
    <xf numFmtId="0" fontId="3" fillId="2" borderId="0" xfId="0" applyFont="1" applyFill="1"/>
    <xf numFmtId="0" fontId="4"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4" fillId="2" borderId="8" xfId="0" applyFont="1" applyFill="1" applyBorder="1" applyAlignment="1">
      <alignment horizontal="center" wrapText="1"/>
    </xf>
    <xf numFmtId="0" fontId="4" fillId="2" borderId="4" xfId="0" applyFont="1" applyFill="1" applyBorder="1" applyAlignment="1">
      <alignment horizontal="center" wrapText="1"/>
    </xf>
    <xf numFmtId="0" fontId="4" fillId="2" borderId="1" xfId="0" applyFont="1" applyFill="1" applyBorder="1" applyAlignment="1">
      <alignment horizontal="center" wrapText="1"/>
    </xf>
    <xf numFmtId="0" fontId="3" fillId="2" borderId="11" xfId="0" applyFont="1" applyFill="1" applyBorder="1" applyAlignment="1">
      <alignment horizontal="left"/>
    </xf>
    <xf numFmtId="0" fontId="3" fillId="2" borderId="0" xfId="0" applyFont="1" applyFill="1" applyBorder="1"/>
    <xf numFmtId="0" fontId="3" fillId="2" borderId="6" xfId="0" applyFont="1" applyFill="1" applyBorder="1" applyAlignment="1">
      <alignment horizontal="left"/>
    </xf>
    <xf numFmtId="165" fontId="3" fillId="2" borderId="5" xfId="1" applyNumberFormat="1" applyFont="1" applyFill="1" applyBorder="1" applyAlignment="1">
      <alignment horizontal="center"/>
    </xf>
    <xf numFmtId="165" fontId="3" fillId="2" borderId="11" xfId="1" applyNumberFormat="1" applyFont="1" applyFill="1" applyBorder="1" applyAlignment="1">
      <alignment horizontal="center"/>
    </xf>
    <xf numFmtId="0" fontId="3" fillId="2" borderId="5" xfId="0" applyFont="1" applyFill="1" applyBorder="1"/>
    <xf numFmtId="166" fontId="3" fillId="2" borderId="5" xfId="1" applyNumberFormat="1" applyFont="1" applyFill="1" applyBorder="1" applyAlignment="1">
      <alignment horizontal="center"/>
    </xf>
    <xf numFmtId="0" fontId="3" fillId="2" borderId="5" xfId="0" applyFont="1" applyFill="1" applyBorder="1" applyAlignment="1">
      <alignment horizontal="left"/>
    </xf>
    <xf numFmtId="0" fontId="3" fillId="2" borderId="6" xfId="0" applyFont="1" applyFill="1" applyBorder="1" applyAlignment="1"/>
    <xf numFmtId="0" fontId="5" fillId="2" borderId="5" xfId="0" applyFont="1" applyFill="1" applyBorder="1" applyAlignment="1">
      <alignment horizontal="left"/>
    </xf>
    <xf numFmtId="0" fontId="5" fillId="2" borderId="0" xfId="0" applyFont="1" applyFill="1" applyBorder="1" applyAlignment="1">
      <alignment horizontal="left"/>
    </xf>
    <xf numFmtId="0" fontId="6" fillId="2" borderId="5" xfId="0" applyFont="1" applyFill="1" applyBorder="1" applyAlignment="1">
      <alignment horizontal="left"/>
    </xf>
    <xf numFmtId="0" fontId="6" fillId="2" borderId="6" xfId="0" applyFont="1" applyFill="1" applyBorder="1" applyAlignment="1"/>
    <xf numFmtId="0" fontId="6" fillId="2" borderId="0" xfId="0" applyFont="1" applyFill="1"/>
    <xf numFmtId="0" fontId="4" fillId="2" borderId="0" xfId="0" applyFont="1" applyFill="1" applyBorder="1"/>
    <xf numFmtId="0" fontId="0" fillId="2" borderId="0" xfId="0" applyFont="1" applyFill="1"/>
    <xf numFmtId="167" fontId="3" fillId="2" borderId="5" xfId="1" applyNumberFormat="1" applyFont="1" applyFill="1" applyBorder="1" applyAlignment="1">
      <alignment horizontal="center"/>
    </xf>
    <xf numFmtId="166" fontId="3" fillId="2" borderId="5" xfId="1" applyNumberFormat="1" applyFont="1" applyFill="1" applyBorder="1" applyAlignment="1">
      <alignment horizontal="right"/>
    </xf>
    <xf numFmtId="0" fontId="3" fillId="3" borderId="5" xfId="0" applyFont="1" applyFill="1" applyBorder="1" applyAlignment="1">
      <alignment horizontal="left"/>
    </xf>
    <xf numFmtId="0" fontId="3" fillId="3" borderId="6" xfId="0" applyFont="1" applyFill="1" applyBorder="1" applyAlignment="1"/>
    <xf numFmtId="0" fontId="3" fillId="3" borderId="7" xfId="0" applyFont="1" applyFill="1" applyBorder="1" applyAlignment="1">
      <alignment horizontal="left"/>
    </xf>
    <xf numFmtId="0" fontId="3" fillId="3" borderId="9" xfId="0" applyFont="1" applyFill="1" applyBorder="1" applyAlignment="1"/>
    <xf numFmtId="166" fontId="3" fillId="3" borderId="5" xfId="1" applyNumberFormat="1" applyFont="1" applyFill="1" applyBorder="1" applyAlignment="1">
      <alignment horizontal="center"/>
    </xf>
    <xf numFmtId="166" fontId="3" fillId="3" borderId="7" xfId="1" applyNumberFormat="1" applyFont="1" applyFill="1" applyBorder="1" applyAlignment="1">
      <alignment horizontal="center"/>
    </xf>
    <xf numFmtId="0" fontId="4" fillId="2" borderId="1" xfId="0" applyFont="1" applyFill="1" applyBorder="1" applyAlignment="1">
      <alignment horizontal="center" wrapText="1"/>
    </xf>
    <xf numFmtId="0" fontId="3"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center" wrapText="1"/>
    </xf>
    <xf numFmtId="0" fontId="3"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center" wrapText="1"/>
    </xf>
    <xf numFmtId="0" fontId="4"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166" fontId="0" fillId="2" borderId="0" xfId="0" applyNumberFormat="1" applyFont="1" applyFill="1"/>
    <xf numFmtId="0" fontId="4" fillId="2" borderId="2" xfId="0" applyFont="1" applyFill="1" applyBorder="1" applyAlignment="1">
      <alignment horizontal="center" vertical="center" wrapText="1"/>
    </xf>
    <xf numFmtId="168" fontId="0" fillId="2" borderId="0" xfId="0" applyNumberFormat="1" applyFont="1" applyFill="1"/>
    <xf numFmtId="0" fontId="4" fillId="2" borderId="1" xfId="0" applyFont="1" applyFill="1" applyBorder="1" applyAlignment="1">
      <alignment horizontal="center" wrapText="1"/>
    </xf>
    <xf numFmtId="0" fontId="4"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166" fontId="3" fillId="3" borderId="13" xfId="1" applyNumberFormat="1" applyFont="1" applyFill="1" applyBorder="1" applyAlignment="1">
      <alignment horizontal="center"/>
    </xf>
    <xf numFmtId="166" fontId="3" fillId="2" borderId="13" xfId="1" applyNumberFormat="1" applyFont="1" applyFill="1" applyBorder="1" applyAlignment="1">
      <alignment horizontal="center"/>
    </xf>
    <xf numFmtId="166" fontId="3" fillId="2" borderId="13" xfId="1" applyNumberFormat="1" applyFont="1" applyFill="1" applyBorder="1" applyAlignment="1">
      <alignment horizontal="right"/>
    </xf>
    <xf numFmtId="166" fontId="3" fillId="3" borderId="14" xfId="1" applyNumberFormat="1" applyFont="1" applyFill="1" applyBorder="1" applyAlignment="1">
      <alignment horizontal="center"/>
    </xf>
    <xf numFmtId="0" fontId="4" fillId="2" borderId="1" xfId="0" applyFont="1" applyFill="1" applyBorder="1" applyAlignment="1">
      <alignment horizontal="center" wrapText="1"/>
    </xf>
    <xf numFmtId="0" fontId="4"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2" borderId="1" xfId="0" applyFont="1" applyFill="1" applyBorder="1" applyAlignment="1">
      <alignment horizontal="center" wrapText="1"/>
    </xf>
    <xf numFmtId="0" fontId="4"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4" fillId="2" borderId="1" xfId="0" applyFont="1" applyFill="1" applyBorder="1" applyAlignment="1">
      <alignment horizont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3" fillId="2" borderId="5" xfId="0" applyFont="1" applyFill="1" applyBorder="1" applyAlignment="1">
      <alignment horizontal="center"/>
    </xf>
    <xf numFmtId="0" fontId="3" fillId="2" borderId="0" xfId="0" applyFont="1" applyFill="1" applyBorder="1" applyAlignment="1">
      <alignment horizontal="center"/>
    </xf>
    <xf numFmtId="0" fontId="3" fillId="2" borderId="6" xfId="0" applyFont="1" applyFill="1" applyBorder="1" applyAlignment="1">
      <alignment horizontal="center"/>
    </xf>
    <xf numFmtId="0" fontId="3" fillId="2" borderId="11" xfId="0" applyFont="1" applyFill="1" applyBorder="1" applyAlignment="1">
      <alignment horizontal="center" vertical="center" wrapText="1"/>
    </xf>
    <xf numFmtId="0" fontId="3" fillId="2" borderId="5" xfId="0" applyFont="1" applyFill="1" applyBorder="1" applyAlignment="1">
      <alignment horizontal="center" vertical="center" wrapText="1"/>
    </xf>
    <xf numFmtId="166" fontId="3" fillId="2" borderId="0" xfId="0" applyNumberFormat="1" applyFont="1" applyFill="1"/>
  </cellXfs>
  <cellStyles count="2">
    <cellStyle name="Milliers" xfId="1" builtinId="3"/>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209550</xdr:colOff>
      <xdr:row>1</xdr:row>
      <xdr:rowOff>31750</xdr:rowOff>
    </xdr:from>
    <xdr:to>
      <xdr:col>11</xdr:col>
      <xdr:colOff>546100</xdr:colOff>
      <xdr:row>32</xdr:row>
      <xdr:rowOff>31750</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209550" y="212725"/>
          <a:ext cx="9556750" cy="5610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Notes explicatives sur le tableau supplémentaire des régimes de pension</a:t>
          </a:r>
        </a:p>
        <a:p>
          <a:r>
            <a:rPr lang="en-US" sz="1100"/>
            <a:t> </a:t>
          </a:r>
        </a:p>
        <a:p>
          <a:r>
            <a:rPr lang="en-US" sz="1100"/>
            <a:t> </a:t>
          </a:r>
        </a:p>
        <a:p>
          <a:r>
            <a:rPr lang="en-US" sz="1100"/>
            <a:t>Le tableau supplémentaire montre tous les régimes d’assurance sociale qui versent des pensions, ainsi que les droits à pension des ménages à un moment donné.</a:t>
          </a:r>
        </a:p>
        <a:p>
          <a:r>
            <a:rPr lang="en-US" sz="1100"/>
            <a:t> </a:t>
          </a:r>
        </a:p>
        <a:p>
          <a:r>
            <a:rPr lang="en-US" sz="1100"/>
            <a:t>Les droits à pension présentés dans le tableau supplémentaire indiquent la valeur actuelle de la prestation garantie à un moment donné. Les chiffres présentés ne permettent pas de tirer des conclusions sur la viabilité financière à long terme des régimes de pension. De même, les données ne peuvent pas être considérées comme une série chronologique car certaines hypothèses de base du modèle de calcul (par exemple, le taux d'escompte) ne sont pas identiques pour toutes les années.</a:t>
          </a:r>
        </a:p>
        <a:p>
          <a:r>
            <a:rPr lang="en-US" sz="1100"/>
            <a:t> </a:t>
          </a:r>
        </a:p>
        <a:p>
          <a:r>
            <a:rPr lang="en-US" sz="1100"/>
            <a:t>L'objectif du tableau supplémentaire est de calculer les droits à pension des ménages dans les différents régimes d'assurance en utilisant la même méthodologie. Dans le tableau supplémentaire, les droits acquis dans les régimes fondés sur le principe de la répartition (en Suisse, l'AVS/AI/APG) sont calculés selon des principes actuariels. Cela correspond à la méthode de calcul des droits acquis dans les régimes à capitalisation (en Suisse, les caisses de pension). Cette méthode de calcul uniforme pour les différents régimes de pension permet de les comparer au niveau international.</a:t>
          </a:r>
        </a:p>
        <a:p>
          <a:r>
            <a:rPr lang="en-US" sz="1100"/>
            <a:t> </a:t>
          </a:r>
        </a:p>
        <a:p>
          <a:r>
            <a:rPr lang="en-US" sz="1100"/>
            <a:t>Le tableau supplémentaire est structuré comme suit :</a:t>
          </a:r>
        </a:p>
        <a:p>
          <a:r>
            <a:rPr lang="en-US" sz="1100"/>
            <a:t>Les </a:t>
          </a:r>
          <a:r>
            <a:rPr lang="en-US" sz="1100" b="1"/>
            <a:t>colonnes du tableau </a:t>
          </a:r>
          <a:r>
            <a:rPr lang="en-US" sz="1100"/>
            <a:t>supplémentaire présentent les différents régimes de pension, subdivisés selon que les droits à pension sont enregistrés ou non dans les comptes nationaux et selon que le gérant du système soit une administration publique ou pas.</a:t>
          </a:r>
        </a:p>
        <a:p>
          <a:endParaRPr lang="en-US" sz="1100"/>
        </a:p>
        <a:p>
          <a:r>
            <a:rPr lang="en-US" sz="1100"/>
            <a:t>Les </a:t>
          </a:r>
          <a:r>
            <a:rPr lang="en-US" sz="1100" b="1"/>
            <a:t>lignes du tableau </a:t>
          </a:r>
          <a:r>
            <a:rPr lang="en-US" sz="1100"/>
            <a:t>supplémentaires montrent la variation annuelle des droits à pension: en partant de la situation au début de l'année, on explique l'impact annuel des différentes sources de changement (cotisations, prestations, transferts, modifications des paramètres techniques utilisés pour les calculs actuariels) pour arriver à la situation à la fin de l'année. En particulier, la ligne 7 concerne les réformes structurelles (par exemple, l'augmentation de l'âge de la retraite ou le passage de la primauté des prestations à la primauté des cotisations). La ligne 8 concerne les modifications du taux d'escompte et les effets d'expérience pour les fonds de pension, et la ligne 9 les ajustements des hypothèses démographiques. La ligne 3 ne s'applique qu'aux régimes de sécurité sociale et indique le montant de la variation annuelle des droits à pension qui ne peut être expliquée dans les autres lignes.</a:t>
          </a:r>
        </a:p>
        <a:p>
          <a:r>
            <a:rPr lang="en-US" sz="1100"/>
            <a:t> </a:t>
          </a:r>
        </a:p>
        <a:p>
          <a:r>
            <a:rPr lang="fr-CH" sz="1100">
              <a:solidFill>
                <a:schemeClr val="dk1"/>
              </a:solidFill>
              <a:effectLst/>
              <a:latin typeface="+mn-lt"/>
              <a:ea typeface="+mn-ea"/>
              <a:cs typeface="+mn-cs"/>
            </a:rPr>
            <a:t>Vous trouverez de plus amples informations et explications sur le site de l'OFS : </a:t>
          </a:r>
          <a:r>
            <a:rPr lang="fr-CH" sz="1100" u="sng">
              <a:solidFill>
                <a:schemeClr val="dk1"/>
              </a:solidFill>
              <a:effectLst/>
              <a:latin typeface="+mn-lt"/>
              <a:ea typeface="+mn-ea"/>
              <a:cs typeface="+mn-cs"/>
              <a:hlinkClick xmlns:r="http://schemas.openxmlformats.org/officeDocument/2006/relationships" r:id=""/>
            </a:rPr>
            <a:t>https://www.bfs.admin.ch/bfs/fr/home/statistiques/economie-nationale/comptes-nationaux/droits-pension.html</a:t>
          </a:r>
          <a:endParaRPr lang="en-US" sz="1100">
            <a:solidFill>
              <a:schemeClr val="dk1"/>
            </a:solidFill>
            <a:effectLst/>
            <a:latin typeface="+mn-lt"/>
            <a:ea typeface="+mn-ea"/>
            <a:cs typeface="+mn-cs"/>
          </a:endParaRPr>
        </a:p>
        <a:p>
          <a:r>
            <a:rPr lang="fr-CH" sz="1100">
              <a:solidFill>
                <a:schemeClr val="dk1"/>
              </a:solidFill>
              <a:effectLst/>
              <a:latin typeface="+mn-lt"/>
              <a:ea typeface="+mn-ea"/>
              <a:cs typeface="+mn-cs"/>
            </a:rPr>
            <a:t>Et sur le site d'Eurostat : </a:t>
          </a:r>
          <a:r>
            <a:rPr lang="fr-CH" sz="1100" u="sng">
              <a:solidFill>
                <a:schemeClr val="dk1"/>
              </a:solidFill>
              <a:effectLst/>
              <a:latin typeface="+mn-lt"/>
              <a:ea typeface="+mn-ea"/>
              <a:cs typeface="+mn-cs"/>
              <a:hlinkClick xmlns:r="http://schemas.openxmlformats.org/officeDocument/2006/relationships" r:id=""/>
            </a:rPr>
            <a:t>https://ec.europa.eu/eurostat/web/pensions/overview</a:t>
          </a:r>
          <a:endParaRPr lang="en-US" sz="1100">
            <a:solidFill>
              <a:schemeClr val="dk1"/>
            </a:solidFill>
            <a:effectLst/>
            <a:latin typeface="+mn-lt"/>
            <a:ea typeface="+mn-ea"/>
            <a:cs typeface="+mn-cs"/>
          </a:endParaRPr>
        </a:p>
        <a:p>
          <a:endParaRPr lang="en-US" sz="1100"/>
        </a:p>
        <a:p>
          <a:endParaRPr lang="en-US" sz="1100"/>
        </a:p>
      </xdr:txBody>
    </xdr:sp>
    <xdr:clientData/>
  </xdr:twoCellAnchor>
</xdr:wsDr>
</file>

<file path=xl/theme/theme1.xml><?xml version="1.0" encoding="utf-8"?>
<a:theme xmlns:a="http://schemas.openxmlformats.org/drawingml/2006/main" name="Thème Office">
  <a:themeElements>
    <a:clrScheme name="Personnalisé 1">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E8EAF7"/>
      </a:accent6>
      <a:hlink>
        <a:srgbClr val="0563C1"/>
      </a:hlink>
      <a:folHlink>
        <a:srgbClr val="E8EAF7"/>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workbookViewId="0">
      <selection activeCell="D34" sqref="D34"/>
    </sheetView>
  </sheetViews>
  <sheetFormatPr baseColWidth="10" defaultRowHeight="14.25" x14ac:dyDescent="0.2"/>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0"/>
  <sheetViews>
    <sheetView zoomScaleNormal="100" workbookViewId="0">
      <selection activeCell="K20" sqref="K20"/>
    </sheetView>
  </sheetViews>
  <sheetFormatPr baseColWidth="10" defaultColWidth="11" defaultRowHeight="14.25" x14ac:dyDescent="0.2"/>
  <cols>
    <col min="1" max="1" width="6.375" style="2" customWidth="1"/>
    <col min="2" max="3" width="2.875" style="2" customWidth="1"/>
    <col min="4" max="4" width="51.75" style="2" customWidth="1"/>
    <col min="5" max="8" width="12.5" style="2" customWidth="1"/>
    <col min="9" max="16384" width="11" style="2"/>
  </cols>
  <sheetData>
    <row r="1" spans="1:9" ht="15" thickBot="1" x14ac:dyDescent="0.25">
      <c r="A1" s="1" t="s">
        <v>53</v>
      </c>
      <c r="B1" s="1"/>
      <c r="C1" s="1"/>
      <c r="H1" s="3" t="s">
        <v>44</v>
      </c>
    </row>
    <row r="2" spans="1:9" s="4" customFormat="1" ht="39" customHeight="1" thickBot="1" x14ac:dyDescent="0.25">
      <c r="B2" s="63" t="s">
        <v>22</v>
      </c>
      <c r="C2" s="64"/>
      <c r="D2" s="65"/>
      <c r="E2" s="63" t="s">
        <v>24</v>
      </c>
      <c r="F2" s="65"/>
      <c r="G2" s="5" t="s">
        <v>27</v>
      </c>
      <c r="H2" s="66" t="s">
        <v>32</v>
      </c>
    </row>
    <row r="3" spans="1:9" s="4" customFormat="1" ht="37.5" customHeight="1" thickBot="1" x14ac:dyDescent="0.25">
      <c r="B3" s="63" t="s">
        <v>46</v>
      </c>
      <c r="C3" s="64"/>
      <c r="D3" s="65"/>
      <c r="E3" s="45" t="s">
        <v>25</v>
      </c>
      <c r="F3" s="63" t="s">
        <v>28</v>
      </c>
      <c r="G3" s="64"/>
      <c r="H3" s="67"/>
    </row>
    <row r="4" spans="1:9" s="4" customFormat="1" ht="68.25" thickBot="1" x14ac:dyDescent="0.25">
      <c r="B4" s="69"/>
      <c r="C4" s="70"/>
      <c r="D4" s="71"/>
      <c r="E4" s="72" t="s">
        <v>26</v>
      </c>
      <c r="F4" s="6" t="s">
        <v>29</v>
      </c>
      <c r="G4" s="73" t="s">
        <v>31</v>
      </c>
      <c r="H4" s="67"/>
    </row>
    <row r="5" spans="1:9" s="4" customFormat="1" ht="39" customHeight="1" thickBot="1" x14ac:dyDescent="0.25">
      <c r="B5" s="69"/>
      <c r="C5" s="70"/>
      <c r="D5" s="71"/>
      <c r="E5" s="72"/>
      <c r="F5" s="7" t="s">
        <v>30</v>
      </c>
      <c r="G5" s="73"/>
      <c r="H5" s="68"/>
    </row>
    <row r="6" spans="1:9" s="4" customFormat="1" ht="15.75" customHeight="1" thickBot="1" x14ac:dyDescent="0.25">
      <c r="A6" s="8" t="s">
        <v>21</v>
      </c>
      <c r="B6" s="60" t="s">
        <v>23</v>
      </c>
      <c r="C6" s="61"/>
      <c r="D6" s="62"/>
      <c r="E6" s="9" t="s">
        <v>0</v>
      </c>
      <c r="F6" s="9" t="s">
        <v>1</v>
      </c>
      <c r="G6" s="9" t="s">
        <v>2</v>
      </c>
      <c r="H6" s="10" t="s">
        <v>3</v>
      </c>
    </row>
    <row r="7" spans="1:9" s="4" customFormat="1" ht="11.25" x14ac:dyDescent="0.2">
      <c r="B7" s="11" t="s">
        <v>4</v>
      </c>
      <c r="C7" s="12"/>
      <c r="D7" s="13"/>
      <c r="E7" s="14"/>
      <c r="F7" s="14"/>
      <c r="G7" s="14"/>
      <c r="H7" s="15"/>
    </row>
    <row r="8" spans="1:9" s="4" customFormat="1" ht="11.25" x14ac:dyDescent="0.2">
      <c r="A8" s="29">
        <v>1</v>
      </c>
      <c r="B8" s="29"/>
      <c r="C8" s="30" t="s">
        <v>35</v>
      </c>
      <c r="D8" s="30"/>
      <c r="E8" s="33">
        <v>647764.06432786665</v>
      </c>
      <c r="F8" s="33">
        <v>100817.666</v>
      </c>
      <c r="G8" s="33">
        <v>1302353.7000000002</v>
      </c>
      <c r="H8" s="50">
        <v>2050935.4303278667</v>
      </c>
      <c r="I8" s="16"/>
    </row>
    <row r="9" spans="1:9" s="4" customFormat="1" ht="11.25" x14ac:dyDescent="0.2">
      <c r="A9" s="16"/>
      <c r="B9" s="11" t="s">
        <v>41</v>
      </c>
      <c r="C9" s="12"/>
      <c r="D9" s="13"/>
      <c r="E9" s="14"/>
      <c r="F9" s="17"/>
      <c r="G9" s="17"/>
      <c r="H9" s="51"/>
    </row>
    <row r="10" spans="1:9" s="4" customFormat="1" ht="11.25" x14ac:dyDescent="0.2">
      <c r="A10" s="18">
        <v>2</v>
      </c>
      <c r="B10" s="18"/>
      <c r="C10" s="19" t="s">
        <v>5</v>
      </c>
      <c r="D10" s="12"/>
      <c r="E10" s="17">
        <v>51251.64468495013</v>
      </c>
      <c r="F10" s="17">
        <v>7900.0476257915225</v>
      </c>
      <c r="G10" s="17">
        <v>107980.10621494001</v>
      </c>
      <c r="H10" s="51">
        <v>167131.79852568166</v>
      </c>
    </row>
    <row r="11" spans="1:9" s="4" customFormat="1" ht="14.25" customHeight="1" x14ac:dyDescent="0.2">
      <c r="A11" s="22">
        <v>2.1</v>
      </c>
      <c r="B11" s="20"/>
      <c r="C11" s="21"/>
      <c r="D11" s="23" t="s">
        <v>6</v>
      </c>
      <c r="E11" s="17">
        <v>21910.098118227328</v>
      </c>
      <c r="F11" s="17">
        <v>3039.659210771807</v>
      </c>
      <c r="G11" s="17">
        <v>19846.33654484</v>
      </c>
      <c r="H11" s="51">
        <v>44796.093873839134</v>
      </c>
    </row>
    <row r="12" spans="1:9" s="4" customFormat="1" ht="14.25" customHeight="1" x14ac:dyDescent="0.2">
      <c r="A12" s="22">
        <v>2.2000000000000002</v>
      </c>
      <c r="B12" s="20"/>
      <c r="C12" s="21"/>
      <c r="D12" s="23" t="s">
        <v>7</v>
      </c>
      <c r="E12" s="28" t="s">
        <v>47</v>
      </c>
      <c r="F12" s="28" t="s">
        <v>47</v>
      </c>
      <c r="G12" s="28" t="s">
        <v>47</v>
      </c>
      <c r="H12" s="52" t="s">
        <v>47</v>
      </c>
    </row>
    <row r="13" spans="1:9" s="4" customFormat="1" ht="14.25" customHeight="1" x14ac:dyDescent="0.2">
      <c r="A13" s="22">
        <v>2.2999999999999998</v>
      </c>
      <c r="B13" s="20"/>
      <c r="C13" s="21"/>
      <c r="D13" s="23" t="s">
        <v>8</v>
      </c>
      <c r="E13" s="17">
        <v>18251.903141282248</v>
      </c>
      <c r="F13" s="17">
        <v>2190.3517892281934</v>
      </c>
      <c r="G13" s="17">
        <v>23016.084670100001</v>
      </c>
      <c r="H13" s="51">
        <v>43458.339600610445</v>
      </c>
    </row>
    <row r="14" spans="1:9" s="4" customFormat="1" ht="14.25" customHeight="1" x14ac:dyDescent="0.2">
      <c r="A14" s="22">
        <v>2.4</v>
      </c>
      <c r="B14" s="20"/>
      <c r="C14" s="21"/>
      <c r="D14" s="23" t="s">
        <v>9</v>
      </c>
      <c r="E14" s="17">
        <v>14574.900647057106</v>
      </c>
      <c r="F14" s="17">
        <v>2931.5229405</v>
      </c>
      <c r="G14" s="17">
        <v>65117.685000000012</v>
      </c>
      <c r="H14" s="51">
        <v>82624.108587557115</v>
      </c>
    </row>
    <row r="15" spans="1:9" s="4" customFormat="1" ht="14.25" customHeight="1" x14ac:dyDescent="0.2">
      <c r="A15" s="22">
        <v>2.5</v>
      </c>
      <c r="B15" s="20"/>
      <c r="C15" s="21"/>
      <c r="D15" s="23" t="s">
        <v>10</v>
      </c>
      <c r="E15" s="17">
        <v>3485.2572216165499</v>
      </c>
      <c r="F15" s="17">
        <v>261.48631470847818</v>
      </c>
      <c r="G15" s="28" t="s">
        <v>47</v>
      </c>
      <c r="H15" s="51">
        <v>3746.7435363250279</v>
      </c>
    </row>
    <row r="16" spans="1:9" s="4" customFormat="1" ht="11.25" x14ac:dyDescent="0.2">
      <c r="A16" s="18">
        <v>3</v>
      </c>
      <c r="B16" s="18"/>
      <c r="C16" s="19" t="s">
        <v>11</v>
      </c>
      <c r="D16" s="19"/>
      <c r="E16" s="28" t="s">
        <v>47</v>
      </c>
      <c r="F16" s="28" t="s">
        <v>47</v>
      </c>
      <c r="G16" s="27">
        <v>-25336.685175610473</v>
      </c>
      <c r="H16" s="52">
        <v>-25336.685175610473</v>
      </c>
    </row>
    <row r="17" spans="1:9" s="4" customFormat="1" ht="11.25" x14ac:dyDescent="0.2">
      <c r="A17" s="18">
        <v>4</v>
      </c>
      <c r="B17" s="18"/>
      <c r="C17" s="19" t="s">
        <v>12</v>
      </c>
      <c r="D17" s="19"/>
      <c r="E17" s="17">
        <v>28117.585438328078</v>
      </c>
      <c r="F17" s="17">
        <v>5038.616</v>
      </c>
      <c r="G17" s="17">
        <v>54305.221039329997</v>
      </c>
      <c r="H17" s="51">
        <v>87461.422477658081</v>
      </c>
    </row>
    <row r="18" spans="1:9" s="24" customFormat="1" ht="11.25" x14ac:dyDescent="0.2">
      <c r="A18" s="22" t="s">
        <v>13</v>
      </c>
      <c r="B18" s="22"/>
      <c r="C18" s="23" t="s">
        <v>14</v>
      </c>
      <c r="D18" s="23"/>
      <c r="E18" s="17">
        <v>23134.059246622051</v>
      </c>
      <c r="F18" s="17">
        <v>2861.4316257915225</v>
      </c>
      <c r="G18" s="27">
        <v>28338.199999999539</v>
      </c>
      <c r="H18" s="51">
        <v>54333.690872413114</v>
      </c>
    </row>
    <row r="19" spans="1:9" s="4" customFormat="1" ht="11.25" x14ac:dyDescent="0.2">
      <c r="A19" s="18">
        <v>6</v>
      </c>
      <c r="B19" s="18"/>
      <c r="C19" s="19" t="s">
        <v>15</v>
      </c>
      <c r="D19" s="19"/>
      <c r="E19" s="17">
        <v>-16885.298044004034</v>
      </c>
      <c r="F19" s="17">
        <v>8369.27</v>
      </c>
      <c r="G19" s="27">
        <v>0</v>
      </c>
      <c r="H19" s="51">
        <v>-8516.0280440040333</v>
      </c>
    </row>
    <row r="20" spans="1:9" s="4" customFormat="1" ht="11.25" x14ac:dyDescent="0.2">
      <c r="A20" s="18">
        <v>7</v>
      </c>
      <c r="B20" s="18"/>
      <c r="C20" s="19" t="s">
        <v>16</v>
      </c>
      <c r="D20" s="19"/>
      <c r="E20" s="17">
        <v>434.97399799999999</v>
      </c>
      <c r="F20" s="17">
        <v>-11.202881</v>
      </c>
      <c r="G20" s="27">
        <v>0</v>
      </c>
      <c r="H20" s="51">
        <v>423.771117</v>
      </c>
    </row>
    <row r="21" spans="1:9" s="4" customFormat="1" ht="11.25" x14ac:dyDescent="0.2">
      <c r="A21" s="16"/>
      <c r="B21" s="11" t="s">
        <v>17</v>
      </c>
      <c r="C21" s="12"/>
      <c r="D21" s="13"/>
      <c r="E21" s="17"/>
      <c r="F21" s="17"/>
      <c r="G21" s="27"/>
      <c r="H21" s="51"/>
    </row>
    <row r="22" spans="1:9" s="4" customFormat="1" ht="11.25" x14ac:dyDescent="0.2">
      <c r="A22" s="18">
        <v>8</v>
      </c>
      <c r="B22" s="18"/>
      <c r="C22" s="19" t="s">
        <v>18</v>
      </c>
      <c r="D22" s="12"/>
      <c r="E22" s="17">
        <v>13121.333290013265</v>
      </c>
      <c r="F22" s="17">
        <v>2909.6795062084784</v>
      </c>
      <c r="G22" s="27">
        <v>0</v>
      </c>
      <c r="H22" s="51">
        <v>16031.012796221743</v>
      </c>
    </row>
    <row r="23" spans="1:9" s="4" customFormat="1" ht="11.25" x14ac:dyDescent="0.2">
      <c r="A23" s="18">
        <v>9</v>
      </c>
      <c r="B23" s="18"/>
      <c r="C23" s="19" t="s">
        <v>19</v>
      </c>
      <c r="D23" s="12"/>
      <c r="E23" s="17">
        <v>2896.1875171243601</v>
      </c>
      <c r="F23" s="17">
        <v>1148.0377489999998</v>
      </c>
      <c r="G23" s="17">
        <v>-374.59999999987303</v>
      </c>
      <c r="H23" s="51">
        <v>3669.6252661244871</v>
      </c>
    </row>
    <row r="24" spans="1:9" s="4" customFormat="1" ht="11.25" x14ac:dyDescent="0.2">
      <c r="A24" s="16"/>
      <c r="B24" s="11" t="s">
        <v>20</v>
      </c>
      <c r="C24" s="12"/>
      <c r="D24" s="13"/>
      <c r="E24" s="17"/>
      <c r="F24" s="17"/>
      <c r="G24" s="17"/>
      <c r="H24" s="51"/>
    </row>
    <row r="25" spans="1:9" s="4" customFormat="1" ht="12" thickBot="1" x14ac:dyDescent="0.25">
      <c r="A25" s="31">
        <v>10</v>
      </c>
      <c r="B25" s="31"/>
      <c r="C25" s="32" t="s">
        <v>36</v>
      </c>
      <c r="D25" s="32"/>
      <c r="E25" s="34">
        <v>670465.32033562218</v>
      </c>
      <c r="F25" s="34">
        <v>116094.882</v>
      </c>
      <c r="G25" s="34">
        <v>1330317.3</v>
      </c>
      <c r="H25" s="53">
        <v>2116877.502335622</v>
      </c>
      <c r="I25" s="16"/>
    </row>
    <row r="26" spans="1:9" s="26" customFormat="1" x14ac:dyDescent="0.2">
      <c r="A26" s="25" t="s">
        <v>43</v>
      </c>
      <c r="B26" s="25"/>
      <c r="C26" s="25"/>
    </row>
    <row r="27" spans="1:9" s="26" customFormat="1" x14ac:dyDescent="0.2">
      <c r="A27" s="25" t="s">
        <v>67</v>
      </c>
      <c r="B27" s="25"/>
      <c r="C27" s="25"/>
      <c r="E27" s="44"/>
      <c r="F27" s="44"/>
      <c r="G27" s="44"/>
      <c r="H27" s="44"/>
    </row>
    <row r="28" spans="1:9" s="26" customFormat="1" x14ac:dyDescent="0.2">
      <c r="A28" s="25" t="s">
        <v>45</v>
      </c>
      <c r="B28" s="25"/>
      <c r="C28" s="25"/>
    </row>
    <row r="29" spans="1:9" s="26" customFormat="1" x14ac:dyDescent="0.2"/>
    <row r="30" spans="1:9" s="26" customFormat="1" x14ac:dyDescent="0.2"/>
  </sheetData>
  <mergeCells count="9">
    <mergeCell ref="B6:D6"/>
    <mergeCell ref="G4:G5"/>
    <mergeCell ref="F3:G3"/>
    <mergeCell ref="H2:H5"/>
    <mergeCell ref="B2:D2"/>
    <mergeCell ref="B3:D3"/>
    <mergeCell ref="B4:D5"/>
    <mergeCell ref="E4:E5"/>
    <mergeCell ref="E2:F2"/>
  </mergeCells>
  <pageMargins left="0.7" right="0.7" top="0.75" bottom="0.75" header="0.3" footer="0.3"/>
  <pageSetup paperSize="9" scale="9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29"/>
  <sheetViews>
    <sheetView tabSelected="1" zoomScaleNormal="100" workbookViewId="0">
      <selection activeCell="K20" sqref="K20"/>
    </sheetView>
  </sheetViews>
  <sheetFormatPr baseColWidth="10" defaultColWidth="11" defaultRowHeight="14.25" x14ac:dyDescent="0.2"/>
  <cols>
    <col min="1" max="1" width="6.375" style="2" customWidth="1"/>
    <col min="2" max="3" width="2.875" style="2" customWidth="1"/>
    <col min="4" max="4" width="51.75" style="2" customWidth="1"/>
    <col min="5" max="8" width="12.5" style="2" customWidth="1"/>
    <col min="9" max="16384" width="11" style="2"/>
  </cols>
  <sheetData>
    <row r="1" spans="1:9" ht="15" thickBot="1" x14ac:dyDescent="0.25">
      <c r="A1" s="1" t="s">
        <v>42</v>
      </c>
      <c r="B1" s="1"/>
      <c r="C1" s="1"/>
      <c r="H1" s="3" t="s">
        <v>44</v>
      </c>
    </row>
    <row r="2" spans="1:9" s="4" customFormat="1" ht="39" customHeight="1" thickBot="1" x14ac:dyDescent="0.25">
      <c r="B2" s="63" t="s">
        <v>22</v>
      </c>
      <c r="C2" s="64"/>
      <c r="D2" s="65"/>
      <c r="E2" s="63" t="s">
        <v>24</v>
      </c>
      <c r="F2" s="65"/>
      <c r="G2" s="5" t="s">
        <v>27</v>
      </c>
      <c r="H2" s="66" t="s">
        <v>32</v>
      </c>
    </row>
    <row r="3" spans="1:9" s="4" customFormat="1" ht="37.5" customHeight="1" thickBot="1" x14ac:dyDescent="0.25">
      <c r="B3" s="63" t="s">
        <v>46</v>
      </c>
      <c r="C3" s="64"/>
      <c r="D3" s="65"/>
      <c r="E3" s="45" t="s">
        <v>25</v>
      </c>
      <c r="F3" s="63" t="s">
        <v>28</v>
      </c>
      <c r="G3" s="64"/>
      <c r="H3" s="67"/>
    </row>
    <row r="4" spans="1:9" s="4" customFormat="1" ht="68.25" thickBot="1" x14ac:dyDescent="0.25">
      <c r="B4" s="69"/>
      <c r="C4" s="70"/>
      <c r="D4" s="71"/>
      <c r="E4" s="72" t="s">
        <v>26</v>
      </c>
      <c r="F4" s="6" t="s">
        <v>29</v>
      </c>
      <c r="G4" s="73" t="s">
        <v>31</v>
      </c>
      <c r="H4" s="67"/>
    </row>
    <row r="5" spans="1:9" s="4" customFormat="1" ht="39" customHeight="1" thickBot="1" x14ac:dyDescent="0.25">
      <c r="B5" s="69"/>
      <c r="C5" s="70"/>
      <c r="D5" s="71"/>
      <c r="E5" s="72"/>
      <c r="F5" s="7" t="s">
        <v>30</v>
      </c>
      <c r="G5" s="73"/>
      <c r="H5" s="68"/>
    </row>
    <row r="6" spans="1:9" s="4" customFormat="1" ht="15.75" customHeight="1" thickBot="1" x14ac:dyDescent="0.25">
      <c r="A6" s="8" t="s">
        <v>21</v>
      </c>
      <c r="B6" s="60" t="s">
        <v>23</v>
      </c>
      <c r="C6" s="61"/>
      <c r="D6" s="62"/>
      <c r="E6" s="9" t="s">
        <v>0</v>
      </c>
      <c r="F6" s="9" t="s">
        <v>1</v>
      </c>
      <c r="G6" s="9" t="s">
        <v>2</v>
      </c>
      <c r="H6" s="10" t="s">
        <v>3</v>
      </c>
    </row>
    <row r="7" spans="1:9" s="4" customFormat="1" ht="11.25" x14ac:dyDescent="0.2">
      <c r="B7" s="11" t="s">
        <v>4</v>
      </c>
      <c r="C7" s="12"/>
      <c r="D7" s="13"/>
      <c r="E7" s="14"/>
      <c r="F7" s="14"/>
      <c r="G7" s="14"/>
      <c r="H7" s="15"/>
    </row>
    <row r="8" spans="1:9" s="4" customFormat="1" ht="11.25" x14ac:dyDescent="0.2">
      <c r="A8" s="29">
        <v>1</v>
      </c>
      <c r="B8" s="29"/>
      <c r="C8" s="30" t="s">
        <v>33</v>
      </c>
      <c r="D8" s="30"/>
      <c r="E8" s="33">
        <v>621292.24474437616</v>
      </c>
      <c r="F8" s="33">
        <v>96543.879000000001</v>
      </c>
      <c r="G8" s="33">
        <v>1276219.2</v>
      </c>
      <c r="H8" s="50">
        <v>1994055.3237443762</v>
      </c>
      <c r="I8" s="16"/>
    </row>
    <row r="9" spans="1:9" s="4" customFormat="1" ht="11.25" x14ac:dyDescent="0.2">
      <c r="A9" s="16"/>
      <c r="B9" s="11" t="s">
        <v>41</v>
      </c>
      <c r="C9" s="12"/>
      <c r="D9" s="13"/>
      <c r="E9" s="14"/>
      <c r="F9" s="17"/>
      <c r="G9" s="17"/>
      <c r="H9" s="51"/>
    </row>
    <row r="10" spans="1:9" s="4" customFormat="1" ht="11.25" x14ac:dyDescent="0.2">
      <c r="A10" s="18">
        <v>2</v>
      </c>
      <c r="B10" s="18"/>
      <c r="C10" s="19" t="s">
        <v>5</v>
      </c>
      <c r="D10" s="12"/>
      <c r="E10" s="17">
        <v>49524.19298406806</v>
      </c>
      <c r="F10" s="17">
        <v>7447.121893285158</v>
      </c>
      <c r="G10" s="17">
        <v>105768.73198811</v>
      </c>
      <c r="H10" s="51">
        <v>162740.0468654632</v>
      </c>
    </row>
    <row r="11" spans="1:9" s="4" customFormat="1" ht="14.25" customHeight="1" x14ac:dyDescent="0.2">
      <c r="A11" s="18">
        <v>2.1</v>
      </c>
      <c r="B11" s="20"/>
      <c r="C11" s="21"/>
      <c r="D11" s="19" t="s">
        <v>6</v>
      </c>
      <c r="E11" s="17">
        <v>21810.217027523282</v>
      </c>
      <c r="F11" s="17">
        <v>2640.2162696185928</v>
      </c>
      <c r="G11" s="17">
        <v>19441.253671139999</v>
      </c>
      <c r="H11" s="51">
        <v>43891.686968281872</v>
      </c>
    </row>
    <row r="12" spans="1:9" s="4" customFormat="1" ht="14.25" customHeight="1" x14ac:dyDescent="0.2">
      <c r="A12" s="18">
        <v>2.2000000000000002</v>
      </c>
      <c r="B12" s="20"/>
      <c r="C12" s="21"/>
      <c r="D12" s="19" t="s">
        <v>7</v>
      </c>
      <c r="E12" s="28" t="s">
        <v>47</v>
      </c>
      <c r="F12" s="28" t="s">
        <v>47</v>
      </c>
      <c r="G12" s="28" t="s">
        <v>47</v>
      </c>
      <c r="H12" s="52" t="s">
        <v>47</v>
      </c>
    </row>
    <row r="13" spans="1:9" s="4" customFormat="1" ht="14.25" customHeight="1" x14ac:dyDescent="0.2">
      <c r="A13" s="18">
        <v>2.2999999999999998</v>
      </c>
      <c r="B13" s="20"/>
      <c r="C13" s="21"/>
      <c r="D13" s="19" t="s">
        <v>8</v>
      </c>
      <c r="E13" s="17">
        <v>17827.996611246617</v>
      </c>
      <c r="F13" s="17">
        <v>1990.1127303814076</v>
      </c>
      <c r="G13" s="17">
        <v>22516.518316969999</v>
      </c>
      <c r="H13" s="51">
        <v>42334.627658598023</v>
      </c>
    </row>
    <row r="14" spans="1:9" s="4" customFormat="1" ht="14.25" customHeight="1" x14ac:dyDescent="0.2">
      <c r="A14" s="18">
        <v>2.4</v>
      </c>
      <c r="B14" s="20"/>
      <c r="C14" s="21"/>
      <c r="D14" s="19" t="s">
        <v>9</v>
      </c>
      <c r="E14" s="17">
        <v>14204.25310499968</v>
      </c>
      <c r="F14" s="17">
        <v>3058.2010615000013</v>
      </c>
      <c r="G14" s="17">
        <v>63810.96</v>
      </c>
      <c r="H14" s="51">
        <v>81073.414166499686</v>
      </c>
    </row>
    <row r="15" spans="1:9" s="4" customFormat="1" ht="14.25" customHeight="1" x14ac:dyDescent="0.2">
      <c r="A15" s="18">
        <v>2.5</v>
      </c>
      <c r="B15" s="20"/>
      <c r="C15" s="21"/>
      <c r="D15" s="19" t="s">
        <v>10</v>
      </c>
      <c r="E15" s="17">
        <v>4318.2737597015121</v>
      </c>
      <c r="F15" s="17">
        <v>241.40816821484367</v>
      </c>
      <c r="G15" s="28" t="s">
        <v>47</v>
      </c>
      <c r="H15" s="51">
        <v>4559.6819279163556</v>
      </c>
    </row>
    <row r="16" spans="1:9" s="4" customFormat="1" ht="11.25" x14ac:dyDescent="0.2">
      <c r="A16" s="18">
        <v>3</v>
      </c>
      <c r="B16" s="18"/>
      <c r="C16" s="19" t="s">
        <v>11</v>
      </c>
      <c r="D16" s="19"/>
      <c r="E16" s="28" t="s">
        <v>47</v>
      </c>
      <c r="F16" s="28" t="s">
        <v>47</v>
      </c>
      <c r="G16" s="27">
        <v>-26845.08907073969</v>
      </c>
      <c r="H16" s="51">
        <v>-26845.08907073969</v>
      </c>
    </row>
    <row r="17" spans="1:9" s="4" customFormat="1" ht="11.25" x14ac:dyDescent="0.2">
      <c r="A17" s="18">
        <v>4</v>
      </c>
      <c r="B17" s="18"/>
      <c r="C17" s="19" t="s">
        <v>12</v>
      </c>
      <c r="D17" s="19"/>
      <c r="E17" s="17">
        <v>28082.770600090687</v>
      </c>
      <c r="F17" s="17">
        <v>4478.28</v>
      </c>
      <c r="G17" s="17">
        <v>52488.042917370003</v>
      </c>
      <c r="H17" s="51">
        <v>85049.093517460686</v>
      </c>
    </row>
    <row r="18" spans="1:9" s="24" customFormat="1" ht="11.25" x14ac:dyDescent="0.2">
      <c r="A18" s="22" t="s">
        <v>13</v>
      </c>
      <c r="B18" s="22"/>
      <c r="C18" s="23" t="s">
        <v>14</v>
      </c>
      <c r="D18" s="23"/>
      <c r="E18" s="17">
        <v>21441.422383977373</v>
      </c>
      <c r="F18" s="17">
        <v>2968.8418932851582</v>
      </c>
      <c r="G18" s="27">
        <v>26435.600000000304</v>
      </c>
      <c r="H18" s="51">
        <v>50845.864277262837</v>
      </c>
    </row>
    <row r="19" spans="1:9" s="4" customFormat="1" ht="11.25" x14ac:dyDescent="0.2">
      <c r="A19" s="18">
        <v>6</v>
      </c>
      <c r="B19" s="18"/>
      <c r="C19" s="19" t="s">
        <v>15</v>
      </c>
      <c r="D19" s="19"/>
      <c r="E19" s="17">
        <v>-7618.1011226620203</v>
      </c>
      <c r="F19" s="17">
        <v>-387.37</v>
      </c>
      <c r="G19" s="27">
        <v>0</v>
      </c>
      <c r="H19" s="51">
        <v>-8005.4711226620202</v>
      </c>
    </row>
    <row r="20" spans="1:9" s="4" customFormat="1" ht="11.25" x14ac:dyDescent="0.2">
      <c r="A20" s="18">
        <v>7</v>
      </c>
      <c r="B20" s="18"/>
      <c r="C20" s="19" t="s">
        <v>16</v>
      </c>
      <c r="D20" s="19"/>
      <c r="E20" s="17">
        <v>14.505000000000001</v>
      </c>
      <c r="F20" s="17">
        <v>47.803616299999995</v>
      </c>
      <c r="G20" s="27">
        <v>0</v>
      </c>
      <c r="H20" s="51">
        <v>62.308616299999997</v>
      </c>
    </row>
    <row r="21" spans="1:9" s="4" customFormat="1" ht="11.25" x14ac:dyDescent="0.2">
      <c r="A21" s="16"/>
      <c r="B21" s="11" t="s">
        <v>17</v>
      </c>
      <c r="C21" s="12"/>
      <c r="D21" s="13"/>
      <c r="E21" s="17"/>
      <c r="F21" s="17"/>
      <c r="G21" s="27"/>
      <c r="H21" s="51"/>
    </row>
    <row r="22" spans="1:9" s="4" customFormat="1" ht="11.25" x14ac:dyDescent="0.2">
      <c r="A22" s="18">
        <v>8</v>
      </c>
      <c r="B22" s="18"/>
      <c r="C22" s="19" t="s">
        <v>18</v>
      </c>
      <c r="D22" s="12"/>
      <c r="E22" s="17">
        <v>7891.9441940632296</v>
      </c>
      <c r="F22" s="17">
        <v>1046.2530244968736</v>
      </c>
      <c r="G22" s="27">
        <v>0</v>
      </c>
      <c r="H22" s="51">
        <v>8938.1972185601026</v>
      </c>
    </row>
    <row r="23" spans="1:9" s="4" customFormat="1" ht="11.25" x14ac:dyDescent="0.2">
      <c r="A23" s="18">
        <v>9</v>
      </c>
      <c r="B23" s="18"/>
      <c r="C23" s="19" t="s">
        <v>19</v>
      </c>
      <c r="D23" s="12"/>
      <c r="E23" s="17">
        <v>4742.0491281117393</v>
      </c>
      <c r="F23" s="17">
        <v>598.25846591796994</v>
      </c>
      <c r="G23" s="17">
        <v>-301.099999999906</v>
      </c>
      <c r="H23" s="51">
        <v>5039.2075940298037</v>
      </c>
    </row>
    <row r="24" spans="1:9" s="4" customFormat="1" ht="11.25" x14ac:dyDescent="0.2">
      <c r="A24" s="16"/>
      <c r="B24" s="11" t="s">
        <v>20</v>
      </c>
      <c r="C24" s="12"/>
      <c r="D24" s="13"/>
      <c r="E24" s="17"/>
      <c r="F24" s="17"/>
      <c r="G24" s="17"/>
      <c r="H24" s="51"/>
    </row>
    <row r="25" spans="1:9" s="4" customFormat="1" ht="12" thickBot="1" x14ac:dyDescent="0.25">
      <c r="A25" s="31">
        <v>10</v>
      </c>
      <c r="B25" s="31"/>
      <c r="C25" s="32" t="s">
        <v>34</v>
      </c>
      <c r="D25" s="32"/>
      <c r="E25" s="34">
        <v>647764.06432786665</v>
      </c>
      <c r="F25" s="34">
        <v>100817.666</v>
      </c>
      <c r="G25" s="34">
        <v>1302353.7000000002</v>
      </c>
      <c r="H25" s="53">
        <v>2050935.4303278667</v>
      </c>
      <c r="I25" s="16"/>
    </row>
    <row r="26" spans="1:9" s="26" customFormat="1" x14ac:dyDescent="0.2">
      <c r="A26" s="25" t="s">
        <v>43</v>
      </c>
      <c r="B26" s="25"/>
      <c r="C26" s="25"/>
    </row>
    <row r="27" spans="1:9" s="26" customFormat="1" x14ac:dyDescent="0.2">
      <c r="A27" s="25" t="s">
        <v>67</v>
      </c>
      <c r="B27" s="25"/>
      <c r="C27" s="25"/>
      <c r="E27" s="44"/>
      <c r="F27" s="44"/>
      <c r="G27" s="44"/>
      <c r="H27" s="44"/>
    </row>
    <row r="28" spans="1:9" s="26" customFormat="1" x14ac:dyDescent="0.2">
      <c r="A28" s="25" t="s">
        <v>45</v>
      </c>
      <c r="B28" s="25"/>
      <c r="C28" s="25"/>
    </row>
    <row r="29" spans="1:9" x14ac:dyDescent="0.2">
      <c r="A29" s="26"/>
    </row>
  </sheetData>
  <mergeCells count="9">
    <mergeCell ref="B6:D6"/>
    <mergeCell ref="G4:G5"/>
    <mergeCell ref="F3:G3"/>
    <mergeCell ref="H2:H5"/>
    <mergeCell ref="B2:D2"/>
    <mergeCell ref="B3:D3"/>
    <mergeCell ref="B4:D5"/>
    <mergeCell ref="E4:E5"/>
    <mergeCell ref="E2:F2"/>
  </mergeCells>
  <pageMargins left="0.7" right="0.7" top="0.75" bottom="0.75" header="0.3" footer="0.3"/>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50588-B288-4CAB-9718-DD4BD8FB8D21}">
  <dimension ref="A1:I30"/>
  <sheetViews>
    <sheetView zoomScaleNormal="100" workbookViewId="0">
      <selection activeCell="K16" sqref="K16"/>
    </sheetView>
  </sheetViews>
  <sheetFormatPr baseColWidth="10" defaultColWidth="11" defaultRowHeight="14.25" x14ac:dyDescent="0.2"/>
  <cols>
    <col min="1" max="1" width="6.375" style="2" customWidth="1"/>
    <col min="2" max="3" width="2.875" style="2" customWidth="1"/>
    <col min="4" max="4" width="51.75" style="2" customWidth="1"/>
    <col min="5" max="8" width="12.5" style="2" customWidth="1"/>
    <col min="9" max="16384" width="11" style="2"/>
  </cols>
  <sheetData>
    <row r="1" spans="1:9" ht="15" thickBot="1" x14ac:dyDescent="0.25">
      <c r="A1" s="1" t="s">
        <v>68</v>
      </c>
      <c r="B1" s="1"/>
      <c r="C1" s="1"/>
      <c r="H1" s="3" t="s">
        <v>44</v>
      </c>
    </row>
    <row r="2" spans="1:9" s="4" customFormat="1" ht="39" customHeight="1" thickBot="1" x14ac:dyDescent="0.25">
      <c r="B2" s="63" t="s">
        <v>22</v>
      </c>
      <c r="C2" s="64"/>
      <c r="D2" s="65"/>
      <c r="E2" s="63" t="s">
        <v>24</v>
      </c>
      <c r="F2" s="65"/>
      <c r="G2" s="58" t="s">
        <v>27</v>
      </c>
      <c r="H2" s="66" t="s">
        <v>32</v>
      </c>
    </row>
    <row r="3" spans="1:9" s="4" customFormat="1" ht="37.5" customHeight="1" thickBot="1" x14ac:dyDescent="0.25">
      <c r="B3" s="63" t="s">
        <v>46</v>
      </c>
      <c r="C3" s="64"/>
      <c r="D3" s="65"/>
      <c r="E3" s="58" t="s">
        <v>25</v>
      </c>
      <c r="F3" s="63" t="s">
        <v>28</v>
      </c>
      <c r="G3" s="64"/>
      <c r="H3" s="67"/>
    </row>
    <row r="4" spans="1:9" s="4" customFormat="1" ht="68.25" thickBot="1" x14ac:dyDescent="0.25">
      <c r="B4" s="69"/>
      <c r="C4" s="70"/>
      <c r="D4" s="71"/>
      <c r="E4" s="72" t="s">
        <v>26</v>
      </c>
      <c r="F4" s="59" t="s">
        <v>29</v>
      </c>
      <c r="G4" s="73" t="s">
        <v>31</v>
      </c>
      <c r="H4" s="67"/>
    </row>
    <row r="5" spans="1:9" s="4" customFormat="1" ht="39" customHeight="1" thickBot="1" x14ac:dyDescent="0.25">
      <c r="B5" s="69"/>
      <c r="C5" s="70"/>
      <c r="D5" s="71"/>
      <c r="E5" s="72"/>
      <c r="F5" s="7" t="s">
        <v>30</v>
      </c>
      <c r="G5" s="73"/>
      <c r="H5" s="68"/>
    </row>
    <row r="6" spans="1:9" s="4" customFormat="1" ht="15.75" customHeight="1" thickBot="1" x14ac:dyDescent="0.25">
      <c r="A6" s="8" t="s">
        <v>21</v>
      </c>
      <c r="B6" s="60" t="s">
        <v>23</v>
      </c>
      <c r="C6" s="61"/>
      <c r="D6" s="62"/>
      <c r="E6" s="9" t="s">
        <v>0</v>
      </c>
      <c r="F6" s="9" t="s">
        <v>1</v>
      </c>
      <c r="G6" s="9" t="s">
        <v>2</v>
      </c>
      <c r="H6" s="57" t="s">
        <v>3</v>
      </c>
    </row>
    <row r="7" spans="1:9" s="4" customFormat="1" ht="11.25" x14ac:dyDescent="0.2">
      <c r="B7" s="11" t="s">
        <v>4</v>
      </c>
      <c r="C7" s="12"/>
      <c r="D7" s="13"/>
      <c r="E7" s="14"/>
      <c r="F7" s="14"/>
      <c r="G7" s="14"/>
      <c r="H7" s="15"/>
    </row>
    <row r="8" spans="1:9" s="4" customFormat="1" ht="11.25" x14ac:dyDescent="0.2">
      <c r="A8" s="29">
        <v>1</v>
      </c>
      <c r="B8" s="29"/>
      <c r="C8" s="30" t="s">
        <v>69</v>
      </c>
      <c r="D8" s="30"/>
      <c r="E8" s="33">
        <v>914694.8514122162</v>
      </c>
      <c r="F8" s="33">
        <v>127083.069</v>
      </c>
      <c r="G8" s="33">
        <v>1686946.5</v>
      </c>
      <c r="H8" s="50">
        <v>2728724.4204122163</v>
      </c>
      <c r="I8" s="74"/>
    </row>
    <row r="9" spans="1:9" s="4" customFormat="1" ht="11.25" x14ac:dyDescent="0.2">
      <c r="A9" s="16"/>
      <c r="B9" s="11" t="s">
        <v>41</v>
      </c>
      <c r="C9" s="12"/>
      <c r="D9" s="13"/>
      <c r="E9" s="14"/>
      <c r="F9" s="17"/>
      <c r="G9" s="17"/>
      <c r="H9" s="51"/>
      <c r="I9" s="74"/>
    </row>
    <row r="10" spans="1:9" s="4" customFormat="1" ht="11.25" x14ac:dyDescent="0.2">
      <c r="A10" s="18">
        <v>2</v>
      </c>
      <c r="B10" s="18"/>
      <c r="C10" s="19" t="s">
        <v>5</v>
      </c>
      <c r="D10" s="12"/>
      <c r="E10" s="17">
        <v>65041.899286954409</v>
      </c>
      <c r="F10" s="17">
        <v>7153.582874762029</v>
      </c>
      <c r="G10" s="17">
        <v>118133.23984021999</v>
      </c>
      <c r="H10" s="51">
        <v>190328.72200193643</v>
      </c>
      <c r="I10" s="74"/>
    </row>
    <row r="11" spans="1:9" s="4" customFormat="1" ht="14.25" customHeight="1" x14ac:dyDescent="0.2">
      <c r="A11" s="18">
        <v>2.1</v>
      </c>
      <c r="B11" s="20"/>
      <c r="C11" s="21"/>
      <c r="D11" s="23" t="s">
        <v>6</v>
      </c>
      <c r="E11" s="17">
        <v>29737.829051728637</v>
      </c>
      <c r="F11" s="17">
        <v>3285.9290457813609</v>
      </c>
      <c r="G11" s="17">
        <v>23253.185281679998</v>
      </c>
      <c r="H11" s="51">
        <v>56276.943379189994</v>
      </c>
      <c r="I11" s="74"/>
    </row>
    <row r="12" spans="1:9" s="4" customFormat="1" ht="14.25" customHeight="1" x14ac:dyDescent="0.2">
      <c r="A12" s="18">
        <v>2.2000000000000002</v>
      </c>
      <c r="B12" s="20"/>
      <c r="C12" s="21"/>
      <c r="D12" s="23" t="s">
        <v>7</v>
      </c>
      <c r="E12" s="28" t="s">
        <v>47</v>
      </c>
      <c r="F12" s="28" t="s">
        <v>47</v>
      </c>
      <c r="G12" s="28" t="s">
        <v>47</v>
      </c>
      <c r="H12" s="52" t="s">
        <v>47</v>
      </c>
      <c r="I12" s="74"/>
    </row>
    <row r="13" spans="1:9" s="4" customFormat="1" ht="14.25" customHeight="1" x14ac:dyDescent="0.2">
      <c r="A13" s="18">
        <v>2.2999999999999998</v>
      </c>
      <c r="B13" s="20"/>
      <c r="C13" s="21"/>
      <c r="D13" s="23" t="s">
        <v>8</v>
      </c>
      <c r="E13" s="17">
        <v>22958.907176860313</v>
      </c>
      <c r="F13" s="17">
        <v>2229.9091312186392</v>
      </c>
      <c r="G13" s="17">
        <v>27402.194558539999</v>
      </c>
      <c r="H13" s="51">
        <v>52591.010866618948</v>
      </c>
      <c r="I13" s="74"/>
    </row>
    <row r="14" spans="1:9" s="4" customFormat="1" ht="14.25" customHeight="1" x14ac:dyDescent="0.2">
      <c r="A14" s="18">
        <v>2.4</v>
      </c>
      <c r="B14" s="20"/>
      <c r="C14" s="21"/>
      <c r="D14" s="23" t="s">
        <v>9</v>
      </c>
      <c r="E14" s="17">
        <v>16442.003060157233</v>
      </c>
      <c r="F14" s="17">
        <v>1870.2936977620293</v>
      </c>
      <c r="G14" s="17">
        <v>67477.86</v>
      </c>
      <c r="H14" s="51">
        <v>85790.156757919263</v>
      </c>
      <c r="I14" s="74"/>
    </row>
    <row r="15" spans="1:9" s="4" customFormat="1" ht="14.25" customHeight="1" x14ac:dyDescent="0.2">
      <c r="A15" s="18">
        <v>2.5</v>
      </c>
      <c r="B15" s="20"/>
      <c r="C15" s="21"/>
      <c r="D15" s="23" t="s">
        <v>10</v>
      </c>
      <c r="E15" s="17">
        <v>4096.840001791782</v>
      </c>
      <c r="F15" s="17">
        <v>232.54899999999984</v>
      </c>
      <c r="G15" s="28" t="s">
        <v>47</v>
      </c>
      <c r="H15" s="51">
        <v>4329.389001791782</v>
      </c>
      <c r="I15" s="74"/>
    </row>
    <row r="16" spans="1:9" s="4" customFormat="1" ht="11.25" x14ac:dyDescent="0.2">
      <c r="A16" s="18">
        <v>3</v>
      </c>
      <c r="B16" s="18"/>
      <c r="C16" s="19" t="s">
        <v>11</v>
      </c>
      <c r="D16" s="19"/>
      <c r="E16" s="28" t="s">
        <v>47</v>
      </c>
      <c r="F16" s="28" t="s">
        <v>47</v>
      </c>
      <c r="G16" s="27">
        <v>-9699.4534466697369</v>
      </c>
      <c r="H16" s="52">
        <f>G16</f>
        <v>-9699.4534466697369</v>
      </c>
      <c r="I16" s="74"/>
    </row>
    <row r="17" spans="1:9" s="4" customFormat="1" ht="11.25" x14ac:dyDescent="0.2">
      <c r="A17" s="18">
        <v>4</v>
      </c>
      <c r="B17" s="18"/>
      <c r="C17" s="19" t="s">
        <v>12</v>
      </c>
      <c r="D17" s="19"/>
      <c r="E17" s="17">
        <v>39134.204568731409</v>
      </c>
      <c r="F17" s="17">
        <v>5613.0706022993036</v>
      </c>
      <c r="G17" s="17">
        <v>67671.586393549995</v>
      </c>
      <c r="H17" s="51">
        <v>112418.8615645807</v>
      </c>
      <c r="I17" s="74"/>
    </row>
    <row r="18" spans="1:9" s="4" customFormat="1" ht="11.25" x14ac:dyDescent="0.2">
      <c r="A18" s="18" t="s">
        <v>13</v>
      </c>
      <c r="B18" s="18"/>
      <c r="C18" s="19" t="s">
        <v>14</v>
      </c>
      <c r="D18" s="19"/>
      <c r="E18" s="17">
        <v>25907.694718223</v>
      </c>
      <c r="F18" s="17">
        <v>1540.5122724627254</v>
      </c>
      <c r="G18" s="27">
        <v>40762.200000000259</v>
      </c>
      <c r="H18" s="51">
        <v>68210.40699068598</v>
      </c>
      <c r="I18" s="74"/>
    </row>
    <row r="19" spans="1:9" s="4" customFormat="1" ht="11.25" x14ac:dyDescent="0.2">
      <c r="A19" s="18">
        <v>6</v>
      </c>
      <c r="B19" s="18"/>
      <c r="C19" s="19" t="s">
        <v>15</v>
      </c>
      <c r="D19" s="19"/>
      <c r="E19" s="17">
        <v>-8178.7944290173127</v>
      </c>
      <c r="F19" s="17">
        <v>-317.66139770069674</v>
      </c>
      <c r="G19" s="27">
        <v>0</v>
      </c>
      <c r="H19" s="51">
        <v>-8496.4558267180091</v>
      </c>
      <c r="I19" s="74"/>
    </row>
    <row r="20" spans="1:9" s="4" customFormat="1" ht="11.25" x14ac:dyDescent="0.2">
      <c r="A20" s="18">
        <v>7</v>
      </c>
      <c r="B20" s="18"/>
      <c r="C20" s="19" t="s">
        <v>16</v>
      </c>
      <c r="D20" s="19"/>
      <c r="E20" s="17">
        <v>0</v>
      </c>
      <c r="F20" s="17">
        <v>0</v>
      </c>
      <c r="G20" s="27">
        <v>0</v>
      </c>
      <c r="H20" s="51">
        <v>0</v>
      </c>
      <c r="I20" s="74"/>
    </row>
    <row r="21" spans="1:9" s="4" customFormat="1" ht="11.25" x14ac:dyDescent="0.2">
      <c r="A21" s="16"/>
      <c r="B21" s="11" t="s">
        <v>17</v>
      </c>
      <c r="C21" s="12"/>
      <c r="D21" s="13"/>
      <c r="E21" s="17"/>
      <c r="F21" s="17"/>
      <c r="G21" s="27"/>
      <c r="H21" s="51"/>
      <c r="I21" s="74"/>
    </row>
    <row r="22" spans="1:9" s="4" customFormat="1" ht="11.25" x14ac:dyDescent="0.2">
      <c r="A22" s="18">
        <v>8</v>
      </c>
      <c r="B22" s="18"/>
      <c r="C22" s="19" t="s">
        <v>18</v>
      </c>
      <c r="D22" s="12"/>
      <c r="E22" s="17">
        <v>12222.143377668899</v>
      </c>
      <c r="F22" s="17">
        <v>2702.6405512379706</v>
      </c>
      <c r="G22" s="27">
        <v>0</v>
      </c>
      <c r="H22" s="51">
        <v>14924.783928906858</v>
      </c>
      <c r="I22" s="74"/>
    </row>
    <row r="23" spans="1:9" s="4" customFormat="1" ht="11.25" x14ac:dyDescent="0.2">
      <c r="A23" s="18">
        <v>9</v>
      </c>
      <c r="B23" s="18"/>
      <c r="C23" s="19" t="s">
        <v>19</v>
      </c>
      <c r="D23" s="12"/>
      <c r="E23" s="17">
        <v>4504.2916269737243</v>
      </c>
      <c r="F23" s="17">
        <v>676.72057400000006</v>
      </c>
      <c r="G23" s="17">
        <v>-536.00000000005821</v>
      </c>
      <c r="H23" s="51">
        <v>4645.012200973666</v>
      </c>
      <c r="I23" s="74"/>
    </row>
    <row r="24" spans="1:9" s="4" customFormat="1" ht="11.25" x14ac:dyDescent="0.2">
      <c r="A24" s="16"/>
      <c r="B24" s="11" t="s">
        <v>20</v>
      </c>
      <c r="C24" s="12"/>
      <c r="D24" s="13"/>
      <c r="E24" s="17"/>
      <c r="F24" s="17"/>
      <c r="G24" s="17"/>
      <c r="H24" s="51"/>
      <c r="I24" s="74"/>
    </row>
    <row r="25" spans="1:9" s="4" customFormat="1" ht="12" thickBot="1" x14ac:dyDescent="0.25">
      <c r="A25" s="31">
        <v>10</v>
      </c>
      <c r="B25" s="31"/>
      <c r="C25" s="32" t="s">
        <v>70</v>
      </c>
      <c r="D25" s="32"/>
      <c r="E25" s="34">
        <v>949150.18670606439</v>
      </c>
      <c r="F25" s="34">
        <v>131685.28099999999</v>
      </c>
      <c r="G25" s="34">
        <v>1727172.7000000002</v>
      </c>
      <c r="H25" s="53">
        <v>2808008.1677060649</v>
      </c>
      <c r="I25" s="74"/>
    </row>
    <row r="26" spans="1:9" s="26" customFormat="1" x14ac:dyDescent="0.2">
      <c r="A26" s="25" t="s">
        <v>43</v>
      </c>
      <c r="B26" s="25"/>
      <c r="C26" s="25"/>
    </row>
    <row r="27" spans="1:9" s="26" customFormat="1" x14ac:dyDescent="0.2">
      <c r="A27" s="25" t="s">
        <v>67</v>
      </c>
      <c r="B27" s="25"/>
      <c r="C27" s="25"/>
    </row>
    <row r="28" spans="1:9" s="26" customFormat="1" x14ac:dyDescent="0.2">
      <c r="A28" s="25" t="s">
        <v>45</v>
      </c>
      <c r="B28" s="25"/>
      <c r="C28" s="25"/>
    </row>
    <row r="29" spans="1:9" s="26" customFormat="1" x14ac:dyDescent="0.2"/>
    <row r="30" spans="1:9" s="26" customFormat="1" x14ac:dyDescent="0.2"/>
  </sheetData>
  <mergeCells count="9">
    <mergeCell ref="B6:D6"/>
    <mergeCell ref="B2:D2"/>
    <mergeCell ref="E2:F2"/>
    <mergeCell ref="H2:H5"/>
    <mergeCell ref="B3:D3"/>
    <mergeCell ref="F3:G3"/>
    <mergeCell ref="B4:D5"/>
    <mergeCell ref="E4:E5"/>
    <mergeCell ref="G4:G5"/>
  </mergeCells>
  <pageMargins left="0.7" right="0.7" top="0.75" bottom="0.75" header="0.3" footer="0.3"/>
  <pageSetup paperSize="9" scale="6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985AC-67B2-4700-8349-9A33EEFB2FF9}">
  <dimension ref="A1:H30"/>
  <sheetViews>
    <sheetView zoomScaleNormal="100" workbookViewId="0">
      <selection activeCell="D29" sqref="D29"/>
    </sheetView>
  </sheetViews>
  <sheetFormatPr baseColWidth="10" defaultColWidth="11" defaultRowHeight="14.25" x14ac:dyDescent="0.2"/>
  <cols>
    <col min="1" max="1" width="6.375" style="2" customWidth="1"/>
    <col min="2" max="3" width="2.875" style="2" customWidth="1"/>
    <col min="4" max="4" width="51.75" style="2" customWidth="1"/>
    <col min="5" max="8" width="12.5" style="2" customWidth="1"/>
    <col min="9" max="16384" width="11" style="2"/>
  </cols>
  <sheetData>
    <row r="1" spans="1:8" ht="15" thickBot="1" x14ac:dyDescent="0.25">
      <c r="A1" s="1" t="s">
        <v>64</v>
      </c>
      <c r="B1" s="1"/>
      <c r="C1" s="1"/>
      <c r="H1" s="3" t="s">
        <v>44</v>
      </c>
    </row>
    <row r="2" spans="1:8" s="4" customFormat="1" ht="39" customHeight="1" thickBot="1" x14ac:dyDescent="0.25">
      <c r="B2" s="63" t="s">
        <v>22</v>
      </c>
      <c r="C2" s="64"/>
      <c r="D2" s="65"/>
      <c r="E2" s="63" t="s">
        <v>24</v>
      </c>
      <c r="F2" s="65"/>
      <c r="G2" s="55" t="s">
        <v>27</v>
      </c>
      <c r="H2" s="66" t="s">
        <v>32</v>
      </c>
    </row>
    <row r="3" spans="1:8" s="4" customFormat="1" ht="37.5" customHeight="1" thickBot="1" x14ac:dyDescent="0.25">
      <c r="B3" s="63" t="s">
        <v>46</v>
      </c>
      <c r="C3" s="64"/>
      <c r="D3" s="65"/>
      <c r="E3" s="55" t="s">
        <v>25</v>
      </c>
      <c r="F3" s="63" t="s">
        <v>28</v>
      </c>
      <c r="G3" s="64"/>
      <c r="H3" s="67"/>
    </row>
    <row r="4" spans="1:8" s="4" customFormat="1" ht="68.25" thickBot="1" x14ac:dyDescent="0.25">
      <c r="B4" s="69"/>
      <c r="C4" s="70"/>
      <c r="D4" s="71"/>
      <c r="E4" s="72" t="s">
        <v>26</v>
      </c>
      <c r="F4" s="56" t="s">
        <v>29</v>
      </c>
      <c r="G4" s="73" t="s">
        <v>31</v>
      </c>
      <c r="H4" s="67"/>
    </row>
    <row r="5" spans="1:8" s="4" customFormat="1" ht="39" customHeight="1" thickBot="1" x14ac:dyDescent="0.25">
      <c r="B5" s="69"/>
      <c r="C5" s="70"/>
      <c r="D5" s="71"/>
      <c r="E5" s="72"/>
      <c r="F5" s="7" t="s">
        <v>30</v>
      </c>
      <c r="G5" s="73"/>
      <c r="H5" s="68"/>
    </row>
    <row r="6" spans="1:8" s="4" customFormat="1" ht="15.75" customHeight="1" thickBot="1" x14ac:dyDescent="0.25">
      <c r="A6" s="8" t="s">
        <v>21</v>
      </c>
      <c r="B6" s="60" t="s">
        <v>23</v>
      </c>
      <c r="C6" s="61"/>
      <c r="D6" s="62"/>
      <c r="E6" s="9" t="s">
        <v>0</v>
      </c>
      <c r="F6" s="9" t="s">
        <v>1</v>
      </c>
      <c r="G6" s="9" t="s">
        <v>2</v>
      </c>
      <c r="H6" s="54" t="s">
        <v>3</v>
      </c>
    </row>
    <row r="7" spans="1:8" s="4" customFormat="1" ht="11.25" x14ac:dyDescent="0.2">
      <c r="B7" s="11" t="s">
        <v>4</v>
      </c>
      <c r="C7" s="12"/>
      <c r="D7" s="13"/>
      <c r="E7" s="14"/>
      <c r="F7" s="14"/>
      <c r="G7" s="14"/>
      <c r="H7" s="15"/>
    </row>
    <row r="8" spans="1:8" s="4" customFormat="1" ht="11.25" x14ac:dyDescent="0.2">
      <c r="A8" s="29">
        <v>1</v>
      </c>
      <c r="B8" s="29"/>
      <c r="C8" s="30" t="s">
        <v>65</v>
      </c>
      <c r="D8" s="30"/>
      <c r="E8" s="33">
        <v>887239.82920809824</v>
      </c>
      <c r="F8" s="33">
        <v>123902.424</v>
      </c>
      <c r="G8" s="33">
        <v>1681206.9</v>
      </c>
      <c r="H8" s="50">
        <v>2692349.1532080984</v>
      </c>
    </row>
    <row r="9" spans="1:8" s="4" customFormat="1" ht="11.25" x14ac:dyDescent="0.2">
      <c r="A9" s="16"/>
      <c r="B9" s="11" t="s">
        <v>41</v>
      </c>
      <c r="C9" s="12"/>
      <c r="D9" s="13"/>
      <c r="E9" s="14"/>
      <c r="F9" s="17"/>
      <c r="G9" s="17"/>
      <c r="H9" s="51"/>
    </row>
    <row r="10" spans="1:8" s="4" customFormat="1" ht="11.25" x14ac:dyDescent="0.2">
      <c r="A10" s="18">
        <v>2</v>
      </c>
      <c r="B10" s="18"/>
      <c r="C10" s="19" t="s">
        <v>5</v>
      </c>
      <c r="D10" s="12"/>
      <c r="E10" s="17">
        <v>61766.987209530853</v>
      </c>
      <c r="F10" s="17">
        <v>7615.1964095000003</v>
      </c>
      <c r="G10" s="17">
        <v>116304.06872891</v>
      </c>
      <c r="H10" s="51">
        <v>185686.25234794087</v>
      </c>
    </row>
    <row r="11" spans="1:8" s="4" customFormat="1" ht="14.25" customHeight="1" x14ac:dyDescent="0.2">
      <c r="A11" s="18">
        <v>2.1</v>
      </c>
      <c r="B11" s="20"/>
      <c r="C11" s="21"/>
      <c r="D11" s="23" t="s">
        <v>6</v>
      </c>
      <c r="E11" s="17">
        <v>28179.421542725504</v>
      </c>
      <c r="F11" s="17">
        <v>3143.9986154744975</v>
      </c>
      <c r="G11" s="17">
        <v>22043.643275089998</v>
      </c>
      <c r="H11" s="51">
        <v>53367.063433290001</v>
      </c>
    </row>
    <row r="12" spans="1:8" s="4" customFormat="1" ht="14.25" customHeight="1" x14ac:dyDescent="0.2">
      <c r="A12" s="18">
        <v>2.2000000000000002</v>
      </c>
      <c r="B12" s="20"/>
      <c r="C12" s="21"/>
      <c r="D12" s="23" t="s">
        <v>7</v>
      </c>
      <c r="E12" s="28" t="s">
        <v>47</v>
      </c>
      <c r="F12" s="28" t="s">
        <v>47</v>
      </c>
      <c r="G12" s="28" t="s">
        <v>47</v>
      </c>
      <c r="H12" s="52" t="s">
        <v>47</v>
      </c>
    </row>
    <row r="13" spans="1:8" s="4" customFormat="1" ht="14.25" customHeight="1" x14ac:dyDescent="0.2">
      <c r="A13" s="18">
        <v>2.2999999999999998</v>
      </c>
      <c r="B13" s="20"/>
      <c r="C13" s="21"/>
      <c r="D13" s="23" t="s">
        <v>8</v>
      </c>
      <c r="E13" s="17">
        <v>22433.31142255024</v>
      </c>
      <c r="F13" s="17">
        <v>2136.6187565255027</v>
      </c>
      <c r="G13" s="17">
        <v>27012.149453819999</v>
      </c>
      <c r="H13" s="51">
        <v>51582.079632895737</v>
      </c>
    </row>
    <row r="14" spans="1:8" s="4" customFormat="1" ht="14.25" customHeight="1" x14ac:dyDescent="0.2">
      <c r="A14" s="18">
        <v>2.4</v>
      </c>
      <c r="B14" s="20"/>
      <c r="C14" s="21"/>
      <c r="D14" s="23" t="s">
        <v>9</v>
      </c>
      <c r="E14" s="17">
        <v>15811.505735462253</v>
      </c>
      <c r="F14" s="17">
        <v>2525.1880374999996</v>
      </c>
      <c r="G14" s="17">
        <v>67248.275999999998</v>
      </c>
      <c r="H14" s="51">
        <v>85584.969772962242</v>
      </c>
    </row>
    <row r="15" spans="1:8" s="4" customFormat="1" ht="14.25" customHeight="1" x14ac:dyDescent="0.2">
      <c r="A15" s="18">
        <v>2.5</v>
      </c>
      <c r="B15" s="20"/>
      <c r="C15" s="21"/>
      <c r="D15" s="23" t="s">
        <v>10</v>
      </c>
      <c r="E15" s="17">
        <v>4657.2514912071492</v>
      </c>
      <c r="F15" s="17">
        <v>190.60900000000018</v>
      </c>
      <c r="G15" s="28" t="s">
        <v>47</v>
      </c>
      <c r="H15" s="51">
        <v>4847.8604912071496</v>
      </c>
    </row>
    <row r="16" spans="1:8" s="4" customFormat="1" ht="11.25" x14ac:dyDescent="0.2">
      <c r="A16" s="18">
        <v>3</v>
      </c>
      <c r="B16" s="18"/>
      <c r="C16" s="19" t="s">
        <v>11</v>
      </c>
      <c r="D16" s="19"/>
      <c r="E16" s="28" t="s">
        <v>47</v>
      </c>
      <c r="F16" s="28" t="s">
        <v>47</v>
      </c>
      <c r="G16" s="27">
        <v>-38199.422991130035</v>
      </c>
      <c r="H16" s="52">
        <f>G16</f>
        <v>-38199.422991130035</v>
      </c>
    </row>
    <row r="17" spans="1:8" s="4" customFormat="1" ht="11.25" x14ac:dyDescent="0.2">
      <c r="A17" s="18">
        <v>4</v>
      </c>
      <c r="B17" s="18"/>
      <c r="C17" s="19" t="s">
        <v>12</v>
      </c>
      <c r="D17" s="19"/>
      <c r="E17" s="17">
        <v>37072.839908584727</v>
      </c>
      <c r="F17" s="17">
        <v>5391.4387357724836</v>
      </c>
      <c r="G17" s="17">
        <v>72272.045737780005</v>
      </c>
      <c r="H17" s="51">
        <v>114736.32438213722</v>
      </c>
    </row>
    <row r="18" spans="1:8" s="4" customFormat="1" ht="11.25" x14ac:dyDescent="0.2">
      <c r="A18" s="18" t="s">
        <v>13</v>
      </c>
      <c r="B18" s="18"/>
      <c r="C18" s="19" t="s">
        <v>14</v>
      </c>
      <c r="D18" s="19"/>
      <c r="E18" s="17">
        <v>24694.147300946126</v>
      </c>
      <c r="F18" s="17">
        <v>2223.7576737275167</v>
      </c>
      <c r="G18" s="27">
        <v>5832.5999999999622</v>
      </c>
      <c r="H18" s="51">
        <v>32750.504974673604</v>
      </c>
    </row>
    <row r="19" spans="1:8" s="4" customFormat="1" ht="11.25" x14ac:dyDescent="0.2">
      <c r="A19" s="18">
        <v>6</v>
      </c>
      <c r="B19" s="18"/>
      <c r="C19" s="19" t="s">
        <v>15</v>
      </c>
      <c r="D19" s="19"/>
      <c r="E19" s="17">
        <v>-8052.8083230249094</v>
      </c>
      <c r="F19" s="17">
        <v>-79.639264227516009</v>
      </c>
      <c r="G19" s="27">
        <v>0</v>
      </c>
      <c r="H19" s="51">
        <v>-8132.4475872524254</v>
      </c>
    </row>
    <row r="20" spans="1:8" s="4" customFormat="1" ht="11.25" x14ac:dyDescent="0.2">
      <c r="A20" s="18">
        <v>7</v>
      </c>
      <c r="B20" s="18"/>
      <c r="C20" s="19" t="s">
        <v>16</v>
      </c>
      <c r="D20" s="19"/>
      <c r="E20" s="17">
        <v>0</v>
      </c>
      <c r="F20" s="17">
        <v>0</v>
      </c>
      <c r="G20" s="27">
        <v>0</v>
      </c>
      <c r="H20" s="51">
        <v>0</v>
      </c>
    </row>
    <row r="21" spans="1:8" s="4" customFormat="1" ht="11.25" x14ac:dyDescent="0.2">
      <c r="A21" s="16"/>
      <c r="B21" s="11" t="s">
        <v>17</v>
      </c>
      <c r="C21" s="12"/>
      <c r="D21" s="13"/>
      <c r="E21" s="17"/>
      <c r="F21" s="17"/>
      <c r="G21" s="27"/>
      <c r="H21" s="51"/>
    </row>
    <row r="22" spans="1:8" s="4" customFormat="1" ht="11.25" x14ac:dyDescent="0.2">
      <c r="A22" s="18">
        <v>8</v>
      </c>
      <c r="B22" s="18"/>
      <c r="C22" s="19" t="s">
        <v>18</v>
      </c>
      <c r="D22" s="12"/>
      <c r="E22" s="17">
        <v>9710.4737501964846</v>
      </c>
      <c r="F22" s="17">
        <v>749.00192750000008</v>
      </c>
      <c r="G22" s="27">
        <v>0</v>
      </c>
      <c r="H22" s="51">
        <v>10459.475677696484</v>
      </c>
    </row>
    <row r="23" spans="1:8" s="4" customFormat="1" ht="11.25" x14ac:dyDescent="0.2">
      <c r="A23" s="18">
        <v>9</v>
      </c>
      <c r="B23" s="18"/>
      <c r="C23" s="19" t="s">
        <v>19</v>
      </c>
      <c r="D23" s="12"/>
      <c r="E23" s="17">
        <v>1103.209476</v>
      </c>
      <c r="F23" s="17">
        <v>287.52466299999998</v>
      </c>
      <c r="G23" s="17">
        <v>-93.000000000074579</v>
      </c>
      <c r="H23" s="51">
        <v>1297.7341389999253</v>
      </c>
    </row>
    <row r="24" spans="1:8" s="4" customFormat="1" ht="11.25" x14ac:dyDescent="0.2">
      <c r="A24" s="16"/>
      <c r="B24" s="11" t="s">
        <v>20</v>
      </c>
      <c r="C24" s="12"/>
      <c r="D24" s="13"/>
      <c r="E24" s="17"/>
      <c r="F24" s="17"/>
      <c r="G24" s="17"/>
      <c r="H24" s="51"/>
    </row>
    <row r="25" spans="1:8" s="4" customFormat="1" ht="12" thickBot="1" x14ac:dyDescent="0.25">
      <c r="A25" s="31">
        <v>10</v>
      </c>
      <c r="B25" s="31"/>
      <c r="C25" s="32" t="s">
        <v>66</v>
      </c>
      <c r="D25" s="32"/>
      <c r="E25" s="34">
        <v>914694.8514122162</v>
      </c>
      <c r="F25" s="34">
        <v>127083.069</v>
      </c>
      <c r="G25" s="34">
        <v>1686946.5</v>
      </c>
      <c r="H25" s="53">
        <v>2728724.4204122163</v>
      </c>
    </row>
    <row r="26" spans="1:8" s="26" customFormat="1" x14ac:dyDescent="0.2">
      <c r="A26" s="25" t="s">
        <v>43</v>
      </c>
      <c r="B26" s="25"/>
      <c r="C26" s="25"/>
    </row>
    <row r="27" spans="1:8" s="26" customFormat="1" x14ac:dyDescent="0.2">
      <c r="A27" s="25" t="s">
        <v>67</v>
      </c>
      <c r="B27" s="25"/>
      <c r="C27" s="25"/>
      <c r="E27" s="44"/>
      <c r="F27" s="44"/>
      <c r="G27" s="44"/>
      <c r="H27" s="44"/>
    </row>
    <row r="28" spans="1:8" s="26" customFormat="1" x14ac:dyDescent="0.2">
      <c r="A28" s="25" t="s">
        <v>45</v>
      </c>
      <c r="B28" s="25"/>
      <c r="C28" s="25"/>
    </row>
    <row r="29" spans="1:8" s="26" customFormat="1" x14ac:dyDescent="0.2"/>
    <row r="30" spans="1:8" s="26" customFormat="1" x14ac:dyDescent="0.2"/>
  </sheetData>
  <mergeCells count="9">
    <mergeCell ref="B6:D6"/>
    <mergeCell ref="B2:D2"/>
    <mergeCell ref="E2:F2"/>
    <mergeCell ref="H2:H5"/>
    <mergeCell ref="B3:D3"/>
    <mergeCell ref="F3:G3"/>
    <mergeCell ref="B4:D5"/>
    <mergeCell ref="E4:E5"/>
    <mergeCell ref="G4:G5"/>
  </mergeCells>
  <pageMargins left="0.7" right="0.7" top="0.75" bottom="0.75" header="0.3" footer="0.3"/>
  <pageSetup paperSize="9" scale="6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0"/>
  <sheetViews>
    <sheetView zoomScaleNormal="100" workbookViewId="0">
      <selection activeCell="D31" sqref="D31"/>
    </sheetView>
  </sheetViews>
  <sheetFormatPr baseColWidth="10" defaultColWidth="11" defaultRowHeight="14.25" x14ac:dyDescent="0.2"/>
  <cols>
    <col min="1" max="1" width="6.375" style="2" customWidth="1"/>
    <col min="2" max="3" width="2.875" style="2" customWidth="1"/>
    <col min="4" max="4" width="51.75" style="2" customWidth="1"/>
    <col min="5" max="8" width="12.5" style="2" customWidth="1"/>
    <col min="9" max="16384" width="11" style="2"/>
  </cols>
  <sheetData>
    <row r="1" spans="1:8" ht="15" thickBot="1" x14ac:dyDescent="0.25">
      <c r="A1" s="1" t="s">
        <v>58</v>
      </c>
      <c r="B1" s="1"/>
      <c r="C1" s="1"/>
      <c r="H1" s="3" t="s">
        <v>44</v>
      </c>
    </row>
    <row r="2" spans="1:8" s="4" customFormat="1" ht="39" customHeight="1" thickBot="1" x14ac:dyDescent="0.25">
      <c r="B2" s="63" t="s">
        <v>22</v>
      </c>
      <c r="C2" s="64"/>
      <c r="D2" s="65"/>
      <c r="E2" s="63" t="s">
        <v>24</v>
      </c>
      <c r="F2" s="65"/>
      <c r="G2" s="48" t="s">
        <v>27</v>
      </c>
      <c r="H2" s="66" t="s">
        <v>32</v>
      </c>
    </row>
    <row r="3" spans="1:8" s="4" customFormat="1" ht="37.5" customHeight="1" thickBot="1" x14ac:dyDescent="0.25">
      <c r="B3" s="63" t="s">
        <v>46</v>
      </c>
      <c r="C3" s="64"/>
      <c r="D3" s="65"/>
      <c r="E3" s="48" t="s">
        <v>25</v>
      </c>
      <c r="F3" s="63" t="s">
        <v>28</v>
      </c>
      <c r="G3" s="64"/>
      <c r="H3" s="67"/>
    </row>
    <row r="4" spans="1:8" s="4" customFormat="1" ht="68.25" thickBot="1" x14ac:dyDescent="0.25">
      <c r="B4" s="69"/>
      <c r="C4" s="70"/>
      <c r="D4" s="71"/>
      <c r="E4" s="72" t="s">
        <v>26</v>
      </c>
      <c r="F4" s="49" t="s">
        <v>29</v>
      </c>
      <c r="G4" s="73" t="s">
        <v>31</v>
      </c>
      <c r="H4" s="67"/>
    </row>
    <row r="5" spans="1:8" s="4" customFormat="1" ht="39" customHeight="1" thickBot="1" x14ac:dyDescent="0.25">
      <c r="B5" s="69"/>
      <c r="C5" s="70"/>
      <c r="D5" s="71"/>
      <c r="E5" s="72"/>
      <c r="F5" s="7" t="s">
        <v>30</v>
      </c>
      <c r="G5" s="73"/>
      <c r="H5" s="68"/>
    </row>
    <row r="6" spans="1:8" s="4" customFormat="1" ht="15.75" customHeight="1" thickBot="1" x14ac:dyDescent="0.25">
      <c r="A6" s="8" t="s">
        <v>21</v>
      </c>
      <c r="B6" s="60" t="s">
        <v>23</v>
      </c>
      <c r="C6" s="61"/>
      <c r="D6" s="62"/>
      <c r="E6" s="9" t="s">
        <v>0</v>
      </c>
      <c r="F6" s="9" t="s">
        <v>1</v>
      </c>
      <c r="G6" s="9" t="s">
        <v>2</v>
      </c>
      <c r="H6" s="47" t="s">
        <v>3</v>
      </c>
    </row>
    <row r="7" spans="1:8" s="4" customFormat="1" ht="11.25" x14ac:dyDescent="0.2">
      <c r="B7" s="11" t="s">
        <v>4</v>
      </c>
      <c r="C7" s="12"/>
      <c r="D7" s="13"/>
      <c r="E7" s="14"/>
      <c r="F7" s="14"/>
      <c r="G7" s="14"/>
      <c r="H7" s="15"/>
    </row>
    <row r="8" spans="1:8" s="4" customFormat="1" ht="11.25" x14ac:dyDescent="0.2">
      <c r="A8" s="29">
        <v>1</v>
      </c>
      <c r="B8" s="29"/>
      <c r="C8" s="30" t="s">
        <v>59</v>
      </c>
      <c r="D8" s="30"/>
      <c r="E8" s="33">
        <v>846308.33069284051</v>
      </c>
      <c r="F8" s="33">
        <v>117142.84699999999</v>
      </c>
      <c r="G8" s="33">
        <v>1672996.1</v>
      </c>
      <c r="H8" s="50">
        <v>2636447.2776928404</v>
      </c>
    </row>
    <row r="9" spans="1:8" s="4" customFormat="1" ht="11.25" x14ac:dyDescent="0.2">
      <c r="A9" s="16"/>
      <c r="B9" s="11" t="s">
        <v>41</v>
      </c>
      <c r="C9" s="12"/>
      <c r="D9" s="13"/>
      <c r="E9" s="14"/>
      <c r="F9" s="17"/>
      <c r="G9" s="17"/>
      <c r="H9" s="51"/>
    </row>
    <row r="10" spans="1:8" s="4" customFormat="1" ht="11.25" x14ac:dyDescent="0.2">
      <c r="A10" s="18">
        <v>2</v>
      </c>
      <c r="B10" s="18"/>
      <c r="C10" s="19" t="s">
        <v>5</v>
      </c>
      <c r="D10" s="12"/>
      <c r="E10" s="17">
        <v>63807.186059136329</v>
      </c>
      <c r="F10" s="17">
        <v>7822.5976907500008</v>
      </c>
      <c r="G10" s="17">
        <v>114153.28435005002</v>
      </c>
      <c r="H10" s="51">
        <v>185783.06809993635</v>
      </c>
    </row>
    <row r="11" spans="1:8" s="4" customFormat="1" ht="14.25" customHeight="1" x14ac:dyDescent="0.2">
      <c r="A11" s="18">
        <v>2.1</v>
      </c>
      <c r="B11" s="20"/>
      <c r="C11" s="21"/>
      <c r="D11" s="23" t="s">
        <v>6</v>
      </c>
      <c r="E11" s="17">
        <v>26085.982482402265</v>
      </c>
      <c r="F11" s="17">
        <v>3038.0461306829525</v>
      </c>
      <c r="G11" s="17">
        <v>22072.09606688</v>
      </c>
      <c r="H11" s="51">
        <v>51196.124679965214</v>
      </c>
    </row>
    <row r="12" spans="1:8" s="4" customFormat="1" ht="14.25" customHeight="1" x14ac:dyDescent="0.2">
      <c r="A12" s="18">
        <v>2.2000000000000002</v>
      </c>
      <c r="B12" s="20"/>
      <c r="C12" s="21"/>
      <c r="D12" s="23" t="s">
        <v>7</v>
      </c>
      <c r="E12" s="28" t="s">
        <v>47</v>
      </c>
      <c r="F12" s="28" t="s">
        <v>47</v>
      </c>
      <c r="G12" s="28" t="s">
        <v>47</v>
      </c>
      <c r="H12" s="52" t="s">
        <v>47</v>
      </c>
    </row>
    <row r="13" spans="1:8" s="4" customFormat="1" ht="14.25" customHeight="1" x14ac:dyDescent="0.2">
      <c r="A13" s="18">
        <v>2.2999999999999998</v>
      </c>
      <c r="B13" s="20"/>
      <c r="C13" s="21"/>
      <c r="D13" s="23" t="s">
        <v>8</v>
      </c>
      <c r="E13" s="17">
        <v>23750.0679299566</v>
      </c>
      <c r="F13" s="17">
        <v>2098.1704050670469</v>
      </c>
      <c r="G13" s="17">
        <v>25161.344283170001</v>
      </c>
      <c r="H13" s="51">
        <v>51009.58261819365</v>
      </c>
    </row>
    <row r="14" spans="1:8" s="4" customFormat="1" ht="14.25" customHeight="1" x14ac:dyDescent="0.2">
      <c r="A14" s="18">
        <v>2.4</v>
      </c>
      <c r="B14" s="20"/>
      <c r="C14" s="21"/>
      <c r="D14" s="23" t="s">
        <v>9</v>
      </c>
      <c r="E14" s="17">
        <v>17778.984634499484</v>
      </c>
      <c r="F14" s="17">
        <v>2845.7281550000007</v>
      </c>
      <c r="G14" s="17">
        <v>66919.844000000012</v>
      </c>
      <c r="H14" s="51">
        <v>87544.556789499504</v>
      </c>
    </row>
    <row r="15" spans="1:8" s="4" customFormat="1" ht="14.25" customHeight="1" x14ac:dyDescent="0.2">
      <c r="A15" s="18">
        <v>2.5</v>
      </c>
      <c r="B15" s="20"/>
      <c r="C15" s="21"/>
      <c r="D15" s="23" t="s">
        <v>10</v>
      </c>
      <c r="E15" s="17">
        <v>3807.8489877220181</v>
      </c>
      <c r="F15" s="17">
        <v>159.34699999999992</v>
      </c>
      <c r="G15" s="28" t="s">
        <v>47</v>
      </c>
      <c r="H15" s="51">
        <v>3967.1959877220179</v>
      </c>
    </row>
    <row r="16" spans="1:8" s="4" customFormat="1" ht="11.25" x14ac:dyDescent="0.2">
      <c r="A16" s="18">
        <v>3</v>
      </c>
      <c r="B16" s="18"/>
      <c r="C16" s="19" t="s">
        <v>11</v>
      </c>
      <c r="D16" s="19"/>
      <c r="E16" s="28" t="s">
        <v>47</v>
      </c>
      <c r="F16" s="28" t="s">
        <v>47</v>
      </c>
      <c r="G16" s="27">
        <v>-46791.828752850182</v>
      </c>
      <c r="H16" s="52">
        <f>G16</f>
        <v>-46791.828752850182</v>
      </c>
    </row>
    <row r="17" spans="1:8" s="4" customFormat="1" ht="11.25" x14ac:dyDescent="0.2">
      <c r="A17" s="18">
        <v>4</v>
      </c>
      <c r="B17" s="18"/>
      <c r="C17" s="19" t="s">
        <v>12</v>
      </c>
      <c r="D17" s="19"/>
      <c r="E17" s="17">
        <v>35448.040847037657</v>
      </c>
      <c r="F17" s="17">
        <v>5210.9853361746764</v>
      </c>
      <c r="G17" s="17">
        <v>59208.655597199999</v>
      </c>
      <c r="H17" s="51">
        <v>99867.681780412327</v>
      </c>
    </row>
    <row r="18" spans="1:8" s="4" customFormat="1" ht="11.25" x14ac:dyDescent="0.2">
      <c r="A18" s="18" t="s">
        <v>13</v>
      </c>
      <c r="B18" s="18"/>
      <c r="C18" s="19" t="s">
        <v>14</v>
      </c>
      <c r="D18" s="19"/>
      <c r="E18" s="17">
        <v>28359.145212098672</v>
      </c>
      <c r="F18" s="17">
        <v>2611.6123545753244</v>
      </c>
      <c r="G18" s="27">
        <v>8152.7999999998356</v>
      </c>
      <c r="H18" s="51">
        <v>39123.55756667383</v>
      </c>
    </row>
    <row r="19" spans="1:8" s="4" customFormat="1" ht="11.25" x14ac:dyDescent="0.2">
      <c r="A19" s="18">
        <v>6</v>
      </c>
      <c r="B19" s="18"/>
      <c r="C19" s="19" t="s">
        <v>15</v>
      </c>
      <c r="D19" s="19"/>
      <c r="E19" s="17">
        <v>-2278.3746969501453</v>
      </c>
      <c r="F19" s="17">
        <v>189.98133617467619</v>
      </c>
      <c r="G19" s="27">
        <v>0</v>
      </c>
      <c r="H19" s="51">
        <v>-2088.3933607754693</v>
      </c>
    </row>
    <row r="20" spans="1:8" s="4" customFormat="1" ht="11.25" x14ac:dyDescent="0.2">
      <c r="A20" s="18">
        <v>7</v>
      </c>
      <c r="B20" s="18"/>
      <c r="C20" s="19" t="s">
        <v>16</v>
      </c>
      <c r="D20" s="19"/>
      <c r="E20" s="17">
        <v>0.78158405000000009</v>
      </c>
      <c r="F20" s="17">
        <v>0</v>
      </c>
      <c r="G20" s="27">
        <v>0</v>
      </c>
      <c r="H20" s="51">
        <v>0.78158405000000009</v>
      </c>
    </row>
    <row r="21" spans="1:8" s="4" customFormat="1" ht="11.25" x14ac:dyDescent="0.2">
      <c r="A21" s="16"/>
      <c r="B21" s="11" t="s">
        <v>17</v>
      </c>
      <c r="C21" s="12"/>
      <c r="D21" s="13"/>
      <c r="E21" s="17"/>
      <c r="F21" s="17"/>
      <c r="G21" s="27"/>
      <c r="H21" s="51"/>
    </row>
    <row r="22" spans="1:8" s="4" customFormat="1" ht="11.25" x14ac:dyDescent="0.2">
      <c r="A22" s="18">
        <v>8</v>
      </c>
      <c r="B22" s="18"/>
      <c r="C22" s="19" t="s">
        <v>18</v>
      </c>
      <c r="D22" s="12"/>
      <c r="E22" s="17">
        <v>14069.846868059325</v>
      </c>
      <c r="F22" s="17">
        <v>2393.5995612500001</v>
      </c>
      <c r="G22" s="27">
        <v>0</v>
      </c>
      <c r="H22" s="51">
        <v>16463.446429309326</v>
      </c>
    </row>
    <row r="23" spans="1:8" s="4" customFormat="1" ht="11.25" x14ac:dyDescent="0.2">
      <c r="A23" s="18">
        <v>9</v>
      </c>
      <c r="B23" s="18"/>
      <c r="C23" s="19" t="s">
        <v>19</v>
      </c>
      <c r="D23" s="12"/>
      <c r="E23" s="17">
        <v>780.09954800000003</v>
      </c>
      <c r="F23" s="17">
        <v>1564.383748</v>
      </c>
      <c r="G23" s="17">
        <v>57.999999999992724</v>
      </c>
      <c r="H23" s="51">
        <v>2402.4832959999926</v>
      </c>
    </row>
    <row r="24" spans="1:8" s="4" customFormat="1" ht="11.25" x14ac:dyDescent="0.2">
      <c r="A24" s="16"/>
      <c r="B24" s="11" t="s">
        <v>20</v>
      </c>
      <c r="C24" s="12"/>
      <c r="D24" s="13"/>
      <c r="E24" s="17"/>
      <c r="F24" s="17"/>
      <c r="G24" s="17"/>
      <c r="H24" s="51"/>
    </row>
    <row r="25" spans="1:8" s="4" customFormat="1" ht="12" thickBot="1" x14ac:dyDescent="0.25">
      <c r="A25" s="31">
        <v>10</v>
      </c>
      <c r="B25" s="31"/>
      <c r="C25" s="32" t="s">
        <v>60</v>
      </c>
      <c r="D25" s="32"/>
      <c r="E25" s="34">
        <v>887239.82920809824</v>
      </c>
      <c r="F25" s="34">
        <v>123902.424</v>
      </c>
      <c r="G25" s="34">
        <v>1681206.9</v>
      </c>
      <c r="H25" s="53">
        <v>2692349.1532080984</v>
      </c>
    </row>
    <row r="26" spans="1:8" s="26" customFormat="1" x14ac:dyDescent="0.2">
      <c r="A26" s="25" t="s">
        <v>43</v>
      </c>
      <c r="B26" s="25"/>
      <c r="C26" s="25"/>
    </row>
    <row r="27" spans="1:8" s="26" customFormat="1" x14ac:dyDescent="0.2">
      <c r="A27" s="25" t="s">
        <v>67</v>
      </c>
      <c r="B27" s="25"/>
      <c r="C27" s="25"/>
      <c r="E27" s="44"/>
      <c r="F27" s="44"/>
      <c r="G27" s="44"/>
      <c r="H27" s="44"/>
    </row>
    <row r="28" spans="1:8" s="26" customFormat="1" x14ac:dyDescent="0.2">
      <c r="A28" s="25" t="s">
        <v>45</v>
      </c>
      <c r="B28" s="25"/>
      <c r="C28" s="25"/>
    </row>
    <row r="29" spans="1:8" s="26" customFormat="1" x14ac:dyDescent="0.2"/>
    <row r="30" spans="1:8" s="26" customFormat="1" x14ac:dyDescent="0.2"/>
  </sheetData>
  <mergeCells count="9">
    <mergeCell ref="B6:D6"/>
    <mergeCell ref="B2:D2"/>
    <mergeCell ref="E2:F2"/>
    <mergeCell ref="H2:H5"/>
    <mergeCell ref="B3:D3"/>
    <mergeCell ref="F3:G3"/>
    <mergeCell ref="B4:D5"/>
    <mergeCell ref="E4:E5"/>
    <mergeCell ref="G4:G5"/>
  </mergeCells>
  <pageMargins left="0.7" right="0.7" top="0.75" bottom="0.75" header="0.3" footer="0.3"/>
  <pageSetup paperSize="9"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0"/>
  <sheetViews>
    <sheetView zoomScaleNormal="100" workbookViewId="0">
      <selection activeCell="K20" sqref="K20"/>
    </sheetView>
  </sheetViews>
  <sheetFormatPr baseColWidth="10" defaultColWidth="11" defaultRowHeight="14.25" x14ac:dyDescent="0.2"/>
  <cols>
    <col min="1" max="1" width="6.375" style="2" customWidth="1"/>
    <col min="2" max="3" width="2.875" style="2" customWidth="1"/>
    <col min="4" max="4" width="51.75" style="2" customWidth="1"/>
    <col min="5" max="8" width="12.5" style="2" customWidth="1"/>
    <col min="9" max="16384" width="11" style="2"/>
  </cols>
  <sheetData>
    <row r="1" spans="1:8" ht="15" thickBot="1" x14ac:dyDescent="0.25">
      <c r="A1" s="1" t="s">
        <v>54</v>
      </c>
      <c r="B1" s="1"/>
      <c r="C1" s="1"/>
      <c r="H1" s="3" t="s">
        <v>44</v>
      </c>
    </row>
    <row r="2" spans="1:8" s="4" customFormat="1" ht="39" customHeight="1" thickBot="1" x14ac:dyDescent="0.25">
      <c r="B2" s="63" t="s">
        <v>22</v>
      </c>
      <c r="C2" s="64"/>
      <c r="D2" s="65"/>
      <c r="E2" s="63" t="s">
        <v>24</v>
      </c>
      <c r="F2" s="65"/>
      <c r="G2" s="42" t="s">
        <v>27</v>
      </c>
      <c r="H2" s="66" t="s">
        <v>32</v>
      </c>
    </row>
    <row r="3" spans="1:8" s="4" customFormat="1" ht="37.5" customHeight="1" thickBot="1" x14ac:dyDescent="0.25">
      <c r="B3" s="63" t="s">
        <v>46</v>
      </c>
      <c r="C3" s="64"/>
      <c r="D3" s="65"/>
      <c r="E3" s="45" t="s">
        <v>25</v>
      </c>
      <c r="F3" s="63" t="s">
        <v>28</v>
      </c>
      <c r="G3" s="64"/>
      <c r="H3" s="67"/>
    </row>
    <row r="4" spans="1:8" s="4" customFormat="1" ht="68.25" thickBot="1" x14ac:dyDescent="0.25">
      <c r="B4" s="69"/>
      <c r="C4" s="70"/>
      <c r="D4" s="71"/>
      <c r="E4" s="72" t="s">
        <v>26</v>
      </c>
      <c r="F4" s="43" t="s">
        <v>29</v>
      </c>
      <c r="G4" s="73" t="s">
        <v>31</v>
      </c>
      <c r="H4" s="67"/>
    </row>
    <row r="5" spans="1:8" s="4" customFormat="1" ht="39" customHeight="1" thickBot="1" x14ac:dyDescent="0.25">
      <c r="B5" s="69"/>
      <c r="C5" s="70"/>
      <c r="D5" s="71"/>
      <c r="E5" s="72"/>
      <c r="F5" s="7" t="s">
        <v>30</v>
      </c>
      <c r="G5" s="73"/>
      <c r="H5" s="68"/>
    </row>
    <row r="6" spans="1:8" s="4" customFormat="1" ht="15.75" customHeight="1" thickBot="1" x14ac:dyDescent="0.25">
      <c r="A6" s="8" t="s">
        <v>21</v>
      </c>
      <c r="B6" s="60" t="s">
        <v>23</v>
      </c>
      <c r="C6" s="61"/>
      <c r="D6" s="62"/>
      <c r="E6" s="9" t="s">
        <v>0</v>
      </c>
      <c r="F6" s="9" t="s">
        <v>1</v>
      </c>
      <c r="G6" s="9" t="s">
        <v>2</v>
      </c>
      <c r="H6" s="41" t="s">
        <v>3</v>
      </c>
    </row>
    <row r="7" spans="1:8" s="4" customFormat="1" ht="11.25" x14ac:dyDescent="0.2">
      <c r="B7" s="11" t="s">
        <v>4</v>
      </c>
      <c r="C7" s="12"/>
      <c r="D7" s="13"/>
      <c r="E7" s="14"/>
      <c r="F7" s="14"/>
      <c r="G7" s="14"/>
      <c r="H7" s="15"/>
    </row>
    <row r="8" spans="1:8" s="4" customFormat="1" ht="11.25" x14ac:dyDescent="0.2">
      <c r="A8" s="29">
        <v>1</v>
      </c>
      <c r="B8" s="29"/>
      <c r="C8" s="30" t="s">
        <v>55</v>
      </c>
      <c r="D8" s="30"/>
      <c r="E8" s="33">
        <v>823342.14995308931</v>
      </c>
      <c r="F8" s="33">
        <v>114332.80499999999</v>
      </c>
      <c r="G8" s="33">
        <v>1683785.1</v>
      </c>
      <c r="H8" s="50">
        <v>2621460.0549530894</v>
      </c>
    </row>
    <row r="9" spans="1:8" s="4" customFormat="1" ht="11.25" x14ac:dyDescent="0.2">
      <c r="A9" s="16"/>
      <c r="B9" s="11" t="s">
        <v>41</v>
      </c>
      <c r="C9" s="12"/>
      <c r="D9" s="13"/>
      <c r="E9" s="14"/>
      <c r="F9" s="17"/>
      <c r="G9" s="17"/>
      <c r="H9" s="51"/>
    </row>
    <row r="10" spans="1:8" s="4" customFormat="1" ht="11.25" x14ac:dyDescent="0.2">
      <c r="A10" s="18">
        <v>2</v>
      </c>
      <c r="B10" s="18"/>
      <c r="C10" s="19" t="s">
        <v>5</v>
      </c>
      <c r="D10" s="12"/>
      <c r="E10" s="17">
        <v>57387.404964491798</v>
      </c>
      <c r="F10" s="17">
        <v>7425.4386243999998</v>
      </c>
      <c r="G10" s="17">
        <v>113423.72601044</v>
      </c>
      <c r="H10" s="51">
        <v>178236.56959933179</v>
      </c>
    </row>
    <row r="11" spans="1:8" s="4" customFormat="1" ht="14.25" customHeight="1" x14ac:dyDescent="0.2">
      <c r="A11" s="18">
        <v>2.1</v>
      </c>
      <c r="B11" s="20"/>
      <c r="C11" s="21"/>
      <c r="D11" s="23" t="s">
        <v>6</v>
      </c>
      <c r="E11" s="17">
        <v>25122.342575997274</v>
      </c>
      <c r="F11" s="17">
        <v>2912.1371480027242</v>
      </c>
      <c r="G11" s="17">
        <v>21500.19918222</v>
      </c>
      <c r="H11" s="51">
        <v>49534.678906219997</v>
      </c>
    </row>
    <row r="12" spans="1:8" s="4" customFormat="1" ht="14.25" customHeight="1" x14ac:dyDescent="0.2">
      <c r="A12" s="18">
        <v>2.2000000000000002</v>
      </c>
      <c r="B12" s="20"/>
      <c r="C12" s="21"/>
      <c r="D12" s="23" t="s">
        <v>7</v>
      </c>
      <c r="E12" s="28" t="s">
        <v>47</v>
      </c>
      <c r="F12" s="28" t="s">
        <v>47</v>
      </c>
      <c r="G12" s="28" t="s">
        <v>47</v>
      </c>
      <c r="H12" s="52" t="s">
        <v>47</v>
      </c>
    </row>
    <row r="13" spans="1:8" s="4" customFormat="1" ht="14.25" customHeight="1" x14ac:dyDescent="0.2">
      <c r="A13" s="18">
        <v>2.2999999999999998</v>
      </c>
      <c r="B13" s="20"/>
      <c r="C13" s="21"/>
      <c r="D13" s="23" t="s">
        <v>8</v>
      </c>
      <c r="E13" s="17">
        <v>22759.55216710527</v>
      </c>
      <c r="F13" s="17">
        <v>2007.9456959972758</v>
      </c>
      <c r="G13" s="17">
        <v>24572.122828219999</v>
      </c>
      <c r="H13" s="51">
        <v>49339.620691322547</v>
      </c>
    </row>
    <row r="14" spans="1:8" s="4" customFormat="1" ht="14.25" customHeight="1" x14ac:dyDescent="0.2">
      <c r="A14" s="18">
        <v>2.4</v>
      </c>
      <c r="B14" s="20"/>
      <c r="C14" s="21"/>
      <c r="D14" s="23" t="s">
        <v>9</v>
      </c>
      <c r="E14" s="17">
        <v>14419.640256895089</v>
      </c>
      <c r="F14" s="17">
        <v>2716.8257803999995</v>
      </c>
      <c r="G14" s="17">
        <v>67351.40400000001</v>
      </c>
      <c r="H14" s="51">
        <v>84487.870037295099</v>
      </c>
    </row>
    <row r="15" spans="1:8" s="4" customFormat="1" ht="14.25" customHeight="1" x14ac:dyDescent="0.2">
      <c r="A15" s="18">
        <v>2.5</v>
      </c>
      <c r="B15" s="20"/>
      <c r="C15" s="21"/>
      <c r="D15" s="23" t="s">
        <v>10</v>
      </c>
      <c r="E15" s="17">
        <v>4914.1300355058347</v>
      </c>
      <c r="F15" s="17">
        <v>211.47000000000011</v>
      </c>
      <c r="G15" s="28" t="s">
        <v>47</v>
      </c>
      <c r="H15" s="51">
        <v>5125.600035505835</v>
      </c>
    </row>
    <row r="16" spans="1:8" s="4" customFormat="1" ht="11.25" x14ac:dyDescent="0.2">
      <c r="A16" s="18">
        <v>3</v>
      </c>
      <c r="B16" s="18"/>
      <c r="C16" s="19" t="s">
        <v>11</v>
      </c>
      <c r="D16" s="19"/>
      <c r="E16" s="28" t="s">
        <v>47</v>
      </c>
      <c r="F16" s="28" t="s">
        <v>47</v>
      </c>
      <c r="G16" s="27">
        <v>-65597.911928649992</v>
      </c>
      <c r="H16" s="52">
        <v>-65597.911928649992</v>
      </c>
    </row>
    <row r="17" spans="1:8" s="4" customFormat="1" ht="11.25" x14ac:dyDescent="0.2">
      <c r="A17" s="18">
        <v>4</v>
      </c>
      <c r="B17" s="18"/>
      <c r="C17" s="19" t="s">
        <v>12</v>
      </c>
      <c r="D17" s="19"/>
      <c r="E17" s="17">
        <v>34030.923925327217</v>
      </c>
      <c r="F17" s="17">
        <v>5032.0756270402044</v>
      </c>
      <c r="G17" s="17">
        <v>58254.814081789998</v>
      </c>
      <c r="H17" s="51">
        <v>97317.813634157414</v>
      </c>
    </row>
    <row r="18" spans="1:8" s="4" customFormat="1" ht="11.25" x14ac:dyDescent="0.2">
      <c r="A18" s="18" t="s">
        <v>13</v>
      </c>
      <c r="B18" s="18"/>
      <c r="C18" s="19" t="s">
        <v>14</v>
      </c>
      <c r="D18" s="19"/>
      <c r="E18" s="17">
        <v>23356.481039164581</v>
      </c>
      <c r="F18" s="17">
        <v>2393.3629973597954</v>
      </c>
      <c r="G18" s="27">
        <v>-10428.999999999985</v>
      </c>
      <c r="H18" s="51">
        <v>15320.844036524391</v>
      </c>
    </row>
    <row r="19" spans="1:8" s="4" customFormat="1" ht="11.25" x14ac:dyDescent="0.2">
      <c r="A19" s="18">
        <v>6</v>
      </c>
      <c r="B19" s="18"/>
      <c r="C19" s="19" t="s">
        <v>15</v>
      </c>
      <c r="D19" s="19"/>
      <c r="E19" s="17">
        <v>-9874.1684807658003</v>
      </c>
      <c r="F19" s="17">
        <v>-396.09637295979599</v>
      </c>
      <c r="G19" s="27">
        <v>0</v>
      </c>
      <c r="H19" s="51">
        <v>-10270.264853725595</v>
      </c>
    </row>
    <row r="20" spans="1:8" s="4" customFormat="1" ht="11.25" x14ac:dyDescent="0.2">
      <c r="A20" s="18">
        <v>7</v>
      </c>
      <c r="B20" s="18"/>
      <c r="C20" s="19" t="s">
        <v>16</v>
      </c>
      <c r="D20" s="19"/>
      <c r="E20" s="17">
        <v>38.043402399999998</v>
      </c>
      <c r="F20" s="17">
        <v>-3.1821630000000001</v>
      </c>
      <c r="G20" s="27">
        <v>0</v>
      </c>
      <c r="H20" s="51">
        <v>34.861239399999995</v>
      </c>
    </row>
    <row r="21" spans="1:8" s="4" customFormat="1" ht="11.25" x14ac:dyDescent="0.2">
      <c r="A21" s="16"/>
      <c r="B21" s="11" t="s">
        <v>17</v>
      </c>
      <c r="C21" s="12"/>
      <c r="D21" s="13"/>
      <c r="E21" s="17"/>
      <c r="F21" s="17"/>
      <c r="G21" s="27"/>
      <c r="H21" s="51"/>
    </row>
    <row r="22" spans="1:8" s="4" customFormat="1" ht="11.25" x14ac:dyDescent="0.2">
      <c r="A22" s="18">
        <v>8</v>
      </c>
      <c r="B22" s="18"/>
      <c r="C22" s="19" t="s">
        <v>18</v>
      </c>
      <c r="D22" s="12"/>
      <c r="E22" s="17">
        <v>8310.4764187922865</v>
      </c>
      <c r="F22" s="17">
        <v>624.33224159999997</v>
      </c>
      <c r="G22" s="27">
        <v>0</v>
      </c>
      <c r="H22" s="51">
        <v>8934.8086603922857</v>
      </c>
    </row>
    <row r="23" spans="1:8" s="4" customFormat="1" ht="11.25" x14ac:dyDescent="0.2">
      <c r="A23" s="18">
        <v>9</v>
      </c>
      <c r="B23" s="18"/>
      <c r="C23" s="19" t="s">
        <v>19</v>
      </c>
      <c r="D23" s="12"/>
      <c r="E23" s="17">
        <v>1135.3483601599996</v>
      </c>
      <c r="F23" s="17">
        <v>191.62529699999999</v>
      </c>
      <c r="G23" s="17">
        <v>-359.99999999989996</v>
      </c>
      <c r="H23" s="51">
        <v>966.97365716009972</v>
      </c>
    </row>
    <row r="24" spans="1:8" s="4" customFormat="1" ht="11.25" x14ac:dyDescent="0.2">
      <c r="A24" s="16"/>
      <c r="B24" s="11" t="s">
        <v>20</v>
      </c>
      <c r="C24" s="12"/>
      <c r="D24" s="13"/>
      <c r="E24" s="17"/>
      <c r="F24" s="17"/>
      <c r="G24" s="17"/>
      <c r="H24" s="51"/>
    </row>
    <row r="25" spans="1:8" s="4" customFormat="1" ht="12" thickBot="1" x14ac:dyDescent="0.25">
      <c r="A25" s="31">
        <v>10</v>
      </c>
      <c r="B25" s="31"/>
      <c r="C25" s="32" t="s">
        <v>56</v>
      </c>
      <c r="D25" s="32"/>
      <c r="E25" s="34">
        <v>846308.33069284051</v>
      </c>
      <c r="F25" s="34">
        <v>117142.84699999999</v>
      </c>
      <c r="G25" s="34">
        <v>1672996.1</v>
      </c>
      <c r="H25" s="53">
        <v>2636447.2776928404</v>
      </c>
    </row>
    <row r="26" spans="1:8" s="26" customFormat="1" x14ac:dyDescent="0.2">
      <c r="A26" s="25" t="s">
        <v>43</v>
      </c>
      <c r="B26" s="25"/>
      <c r="C26" s="25"/>
    </row>
    <row r="27" spans="1:8" s="26" customFormat="1" x14ac:dyDescent="0.2">
      <c r="A27" s="25" t="s">
        <v>67</v>
      </c>
      <c r="B27" s="25"/>
      <c r="C27" s="25"/>
      <c r="E27" s="44"/>
      <c r="F27" s="44"/>
      <c r="G27" s="44"/>
      <c r="H27" s="44"/>
    </row>
    <row r="28" spans="1:8" s="26" customFormat="1" x14ac:dyDescent="0.2">
      <c r="A28" s="25" t="s">
        <v>45</v>
      </c>
      <c r="B28" s="25"/>
      <c r="C28" s="25"/>
    </row>
    <row r="29" spans="1:8" s="26" customFormat="1" x14ac:dyDescent="0.2"/>
    <row r="30" spans="1:8" s="26" customFormat="1" x14ac:dyDescent="0.2"/>
  </sheetData>
  <mergeCells count="9">
    <mergeCell ref="B6:D6"/>
    <mergeCell ref="B2:D2"/>
    <mergeCell ref="E2:F2"/>
    <mergeCell ref="H2:H5"/>
    <mergeCell ref="B3:D3"/>
    <mergeCell ref="F3:G3"/>
    <mergeCell ref="B4:D5"/>
    <mergeCell ref="E4:E5"/>
    <mergeCell ref="G4:G5"/>
  </mergeCells>
  <pageMargins left="0.7" right="0.7" top="0.75" bottom="0.75" header="0.3" footer="0.3"/>
  <pageSetup paperSize="9" scale="6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9"/>
  <sheetViews>
    <sheetView zoomScaleNormal="100" workbookViewId="0">
      <selection activeCell="K20" sqref="K20"/>
    </sheetView>
  </sheetViews>
  <sheetFormatPr baseColWidth="10" defaultColWidth="11" defaultRowHeight="14.25" x14ac:dyDescent="0.2"/>
  <cols>
    <col min="1" max="1" width="6.375" style="2" customWidth="1"/>
    <col min="2" max="3" width="2.875" style="2" customWidth="1"/>
    <col min="4" max="4" width="51.75" style="2" customWidth="1"/>
    <col min="5" max="8" width="12.5" style="2" customWidth="1"/>
    <col min="9" max="16384" width="11" style="2"/>
  </cols>
  <sheetData>
    <row r="1" spans="1:8" ht="15" thickBot="1" x14ac:dyDescent="0.25">
      <c r="A1" s="1" t="s">
        <v>63</v>
      </c>
      <c r="B1" s="1"/>
      <c r="C1" s="1"/>
      <c r="H1" s="3" t="s">
        <v>44</v>
      </c>
    </row>
    <row r="2" spans="1:8" s="4" customFormat="1" ht="39" customHeight="1" thickBot="1" x14ac:dyDescent="0.25">
      <c r="B2" s="63" t="s">
        <v>22</v>
      </c>
      <c r="C2" s="64"/>
      <c r="D2" s="65"/>
      <c r="E2" s="63" t="s">
        <v>24</v>
      </c>
      <c r="F2" s="65"/>
      <c r="G2" s="40" t="s">
        <v>27</v>
      </c>
      <c r="H2" s="66" t="s">
        <v>32</v>
      </c>
    </row>
    <row r="3" spans="1:8" s="4" customFormat="1" ht="37.5" customHeight="1" thickBot="1" x14ac:dyDescent="0.25">
      <c r="B3" s="63" t="s">
        <v>46</v>
      </c>
      <c r="C3" s="64"/>
      <c r="D3" s="65"/>
      <c r="E3" s="45" t="s">
        <v>25</v>
      </c>
      <c r="F3" s="63" t="s">
        <v>28</v>
      </c>
      <c r="G3" s="64"/>
      <c r="H3" s="67"/>
    </row>
    <row r="4" spans="1:8" s="4" customFormat="1" ht="68.25" thickBot="1" x14ac:dyDescent="0.25">
      <c r="B4" s="69"/>
      <c r="C4" s="70"/>
      <c r="D4" s="71"/>
      <c r="E4" s="72" t="s">
        <v>26</v>
      </c>
      <c r="F4" s="39" t="s">
        <v>29</v>
      </c>
      <c r="G4" s="73" t="s">
        <v>31</v>
      </c>
      <c r="H4" s="67"/>
    </row>
    <row r="5" spans="1:8" s="4" customFormat="1" ht="39" customHeight="1" thickBot="1" x14ac:dyDescent="0.25">
      <c r="B5" s="69"/>
      <c r="C5" s="70"/>
      <c r="D5" s="71"/>
      <c r="E5" s="72"/>
      <c r="F5" s="7" t="s">
        <v>30</v>
      </c>
      <c r="G5" s="73"/>
      <c r="H5" s="68"/>
    </row>
    <row r="6" spans="1:8" s="4" customFormat="1" ht="15.75" customHeight="1" thickBot="1" x14ac:dyDescent="0.25">
      <c r="A6" s="8" t="s">
        <v>21</v>
      </c>
      <c r="B6" s="60" t="s">
        <v>23</v>
      </c>
      <c r="C6" s="61"/>
      <c r="D6" s="62"/>
      <c r="E6" s="9" t="s">
        <v>0</v>
      </c>
      <c r="F6" s="9" t="s">
        <v>1</v>
      </c>
      <c r="G6" s="9" t="s">
        <v>2</v>
      </c>
      <c r="H6" s="38" t="s">
        <v>3</v>
      </c>
    </row>
    <row r="7" spans="1:8" s="4" customFormat="1" ht="11.25" x14ac:dyDescent="0.2">
      <c r="B7" s="11" t="s">
        <v>4</v>
      </c>
      <c r="C7" s="12"/>
      <c r="D7" s="13"/>
      <c r="E7" s="14"/>
      <c r="F7" s="14"/>
      <c r="G7" s="14"/>
      <c r="H7" s="15"/>
    </row>
    <row r="8" spans="1:8" s="4" customFormat="1" ht="11.25" x14ac:dyDescent="0.2">
      <c r="A8" s="29">
        <v>1</v>
      </c>
      <c r="B8" s="29"/>
      <c r="C8" s="30" t="s">
        <v>50</v>
      </c>
      <c r="D8" s="30"/>
      <c r="E8" s="33">
        <v>790515.13762473734</v>
      </c>
      <c r="F8" s="33">
        <v>109869.802</v>
      </c>
      <c r="G8" s="33">
        <v>1641165</v>
      </c>
      <c r="H8" s="50">
        <v>2541549.9396247375</v>
      </c>
    </row>
    <row r="9" spans="1:8" s="4" customFormat="1" ht="11.25" x14ac:dyDescent="0.2">
      <c r="A9" s="16"/>
      <c r="B9" s="11" t="s">
        <v>41</v>
      </c>
      <c r="C9" s="12"/>
      <c r="D9" s="13"/>
      <c r="E9" s="14"/>
      <c r="F9" s="17"/>
      <c r="G9" s="17"/>
      <c r="H9" s="51"/>
    </row>
    <row r="10" spans="1:8" s="4" customFormat="1" ht="11.25" x14ac:dyDescent="0.2">
      <c r="A10" s="18">
        <v>2</v>
      </c>
      <c r="B10" s="18"/>
      <c r="C10" s="19" t="s">
        <v>5</v>
      </c>
      <c r="D10" s="12"/>
      <c r="E10" s="17">
        <v>58249.462155546986</v>
      </c>
      <c r="F10" s="17">
        <v>7640.6074262999991</v>
      </c>
      <c r="G10" s="17">
        <v>110901.98349272</v>
      </c>
      <c r="H10" s="51">
        <v>176792.053074567</v>
      </c>
    </row>
    <row r="11" spans="1:8" s="4" customFormat="1" ht="14.25" customHeight="1" x14ac:dyDescent="0.2">
      <c r="A11" s="18">
        <v>2.1</v>
      </c>
      <c r="B11" s="20"/>
      <c r="C11" s="21"/>
      <c r="D11" s="23" t="s">
        <v>6</v>
      </c>
      <c r="E11" s="17">
        <v>24611.13137388814</v>
      </c>
      <c r="F11" s="17">
        <v>2838.0366261118602</v>
      </c>
      <c r="G11" s="17">
        <v>21050.818071590002</v>
      </c>
      <c r="H11" s="51">
        <v>48499.986071589999</v>
      </c>
    </row>
    <row r="12" spans="1:8" s="4" customFormat="1" ht="14.25" customHeight="1" x14ac:dyDescent="0.2">
      <c r="A12" s="18">
        <v>2.2000000000000002</v>
      </c>
      <c r="B12" s="20"/>
      <c r="C12" s="21"/>
      <c r="D12" s="23" t="s">
        <v>7</v>
      </c>
      <c r="E12" s="28" t="s">
        <v>47</v>
      </c>
      <c r="F12" s="28" t="s">
        <v>47</v>
      </c>
      <c r="G12" s="28" t="s">
        <v>47</v>
      </c>
      <c r="H12" s="52" t="s">
        <v>47</v>
      </c>
    </row>
    <row r="13" spans="1:8" s="4" customFormat="1" ht="14.25" customHeight="1" x14ac:dyDescent="0.2">
      <c r="A13" s="18">
        <v>2.2999999999999998</v>
      </c>
      <c r="B13" s="20"/>
      <c r="C13" s="21"/>
      <c r="D13" s="23" t="s">
        <v>8</v>
      </c>
      <c r="E13" s="17">
        <v>21759.557664936299</v>
      </c>
      <c r="F13" s="17">
        <v>1958.7483738881394</v>
      </c>
      <c r="G13" s="17">
        <v>24204.565421129999</v>
      </c>
      <c r="H13" s="51">
        <v>47922.871459954433</v>
      </c>
    </row>
    <row r="14" spans="1:8" s="4" customFormat="1" ht="14.25" customHeight="1" x14ac:dyDescent="0.2">
      <c r="A14" s="18">
        <v>2.4</v>
      </c>
      <c r="B14" s="20"/>
      <c r="C14" s="21"/>
      <c r="D14" s="23" t="s">
        <v>9</v>
      </c>
      <c r="E14" s="17">
        <v>16114.871331201104</v>
      </c>
      <c r="F14" s="17">
        <v>3056.2864262999997</v>
      </c>
      <c r="G14" s="17">
        <v>65646.600000000006</v>
      </c>
      <c r="H14" s="51">
        <v>84817.757757501109</v>
      </c>
    </row>
    <row r="15" spans="1:8" s="4" customFormat="1" ht="14.25" customHeight="1" x14ac:dyDescent="0.2">
      <c r="A15" s="18">
        <v>2.5</v>
      </c>
      <c r="B15" s="20"/>
      <c r="C15" s="21"/>
      <c r="D15" s="23" t="s">
        <v>10</v>
      </c>
      <c r="E15" s="17">
        <v>4236.0982144785548</v>
      </c>
      <c r="F15" s="17">
        <v>212.46399999999971</v>
      </c>
      <c r="G15" s="28" t="s">
        <v>47</v>
      </c>
      <c r="H15" s="51">
        <v>4448.5622144785548</v>
      </c>
    </row>
    <row r="16" spans="1:8" s="4" customFormat="1" ht="11.25" x14ac:dyDescent="0.2">
      <c r="A16" s="18">
        <v>3</v>
      </c>
      <c r="B16" s="18"/>
      <c r="C16" s="19" t="s">
        <v>11</v>
      </c>
      <c r="D16" s="19"/>
      <c r="E16" s="28" t="s">
        <v>47</v>
      </c>
      <c r="F16" s="28" t="s">
        <v>47</v>
      </c>
      <c r="G16" s="27">
        <v>-10794.361630810192</v>
      </c>
      <c r="H16" s="51">
        <v>-10794.361630810192</v>
      </c>
    </row>
    <row r="17" spans="1:8" s="4" customFormat="1" ht="11.25" x14ac:dyDescent="0.2">
      <c r="A17" s="18">
        <v>4</v>
      </c>
      <c r="B17" s="18"/>
      <c r="C17" s="19" t="s">
        <v>12</v>
      </c>
      <c r="D17" s="19"/>
      <c r="E17" s="17">
        <v>32741.897194950052</v>
      </c>
      <c r="F17" s="17">
        <v>4894.2851151351842</v>
      </c>
      <c r="G17" s="17">
        <v>58071.521861909998</v>
      </c>
      <c r="H17" s="51">
        <v>95707.704171995225</v>
      </c>
    </row>
    <row r="18" spans="1:8" s="4" customFormat="1" ht="11.25" x14ac:dyDescent="0.2">
      <c r="A18" s="18" t="s">
        <v>13</v>
      </c>
      <c r="B18" s="18"/>
      <c r="C18" s="19" t="s">
        <v>14</v>
      </c>
      <c r="D18" s="19"/>
      <c r="E18" s="17">
        <v>25507.564960596934</v>
      </c>
      <c r="F18" s="17">
        <v>2746.3223111648149</v>
      </c>
      <c r="G18" s="27">
        <v>42036.099999999809</v>
      </c>
      <c r="H18" s="51">
        <v>70289.987271761551</v>
      </c>
    </row>
    <row r="19" spans="1:8" s="4" customFormat="1" ht="11.25" x14ac:dyDescent="0.2">
      <c r="A19" s="18">
        <v>6</v>
      </c>
      <c r="B19" s="18"/>
      <c r="C19" s="19" t="s">
        <v>15</v>
      </c>
      <c r="D19" s="19"/>
      <c r="E19" s="17">
        <v>-6747.0919937269591</v>
      </c>
      <c r="F19" s="17">
        <v>-288.57888486481585</v>
      </c>
      <c r="G19" s="27">
        <v>0</v>
      </c>
      <c r="H19" s="51">
        <v>-7035.6708785917754</v>
      </c>
    </row>
    <row r="20" spans="1:8" s="4" customFormat="1" ht="11.25" x14ac:dyDescent="0.2">
      <c r="A20" s="18">
        <v>7</v>
      </c>
      <c r="B20" s="18"/>
      <c r="C20" s="19" t="s">
        <v>16</v>
      </c>
      <c r="D20" s="19"/>
      <c r="E20" s="17">
        <v>39.409999999999997</v>
      </c>
      <c r="F20" s="17">
        <v>0</v>
      </c>
      <c r="G20" s="27">
        <v>0</v>
      </c>
      <c r="H20" s="51">
        <v>39.409999999999997</v>
      </c>
    </row>
    <row r="21" spans="1:8" s="4" customFormat="1" ht="11.25" x14ac:dyDescent="0.2">
      <c r="A21" s="16"/>
      <c r="B21" s="11" t="s">
        <v>17</v>
      </c>
      <c r="C21" s="12"/>
      <c r="D21" s="13"/>
      <c r="E21" s="17"/>
      <c r="F21" s="17"/>
      <c r="G21" s="27"/>
      <c r="H21" s="51"/>
    </row>
    <row r="22" spans="1:8" s="4" customFormat="1" ht="11.25" x14ac:dyDescent="0.2">
      <c r="A22" s="18">
        <v>8</v>
      </c>
      <c r="B22" s="18"/>
      <c r="C22" s="19" t="s">
        <v>18</v>
      </c>
      <c r="D22" s="12"/>
      <c r="E22" s="17">
        <v>10389.401593482185</v>
      </c>
      <c r="F22" s="17">
        <v>1224.8823447000002</v>
      </c>
      <c r="G22" s="27">
        <v>0</v>
      </c>
      <c r="H22" s="51">
        <v>11614.283938182185</v>
      </c>
    </row>
    <row r="23" spans="1:8" s="4" customFormat="1" ht="11.25" x14ac:dyDescent="0.2">
      <c r="A23" s="18">
        <v>9</v>
      </c>
      <c r="B23" s="18"/>
      <c r="C23" s="19" t="s">
        <v>19</v>
      </c>
      <c r="D23" s="12"/>
      <c r="E23" s="17">
        <v>3637.7277679999997</v>
      </c>
      <c r="F23" s="17">
        <v>780.37722899999983</v>
      </c>
      <c r="G23" s="17">
        <v>584.0000000002874</v>
      </c>
      <c r="H23" s="51">
        <v>5002.1049970002869</v>
      </c>
    </row>
    <row r="24" spans="1:8" s="4" customFormat="1" ht="11.25" x14ac:dyDescent="0.2">
      <c r="A24" s="16"/>
      <c r="B24" s="11" t="s">
        <v>20</v>
      </c>
      <c r="C24" s="12"/>
      <c r="D24" s="13"/>
      <c r="E24" s="17"/>
      <c r="F24" s="17"/>
      <c r="G24" s="17"/>
      <c r="H24" s="51"/>
    </row>
    <row r="25" spans="1:8" s="4" customFormat="1" ht="12" thickBot="1" x14ac:dyDescent="0.25">
      <c r="A25" s="31">
        <v>10</v>
      </c>
      <c r="B25" s="31"/>
      <c r="C25" s="32" t="s">
        <v>51</v>
      </c>
      <c r="D25" s="32"/>
      <c r="E25" s="34">
        <v>823342.14995308931</v>
      </c>
      <c r="F25" s="34">
        <v>114332.80499999999</v>
      </c>
      <c r="G25" s="34">
        <v>1683785.1</v>
      </c>
      <c r="H25" s="53">
        <v>2621460.0549530894</v>
      </c>
    </row>
    <row r="26" spans="1:8" s="26" customFormat="1" x14ac:dyDescent="0.2">
      <c r="A26" s="25" t="s">
        <v>43</v>
      </c>
      <c r="B26" s="25"/>
      <c r="C26" s="25"/>
      <c r="G26" s="46"/>
    </row>
    <row r="27" spans="1:8" s="26" customFormat="1" x14ac:dyDescent="0.2">
      <c r="A27" s="25" t="s">
        <v>67</v>
      </c>
      <c r="B27" s="25"/>
      <c r="C27" s="25"/>
    </row>
    <row r="28" spans="1:8" s="26" customFormat="1" x14ac:dyDescent="0.2">
      <c r="A28" s="25" t="s">
        <v>45</v>
      </c>
    </row>
    <row r="29" spans="1:8" s="26" customFormat="1" x14ac:dyDescent="0.2"/>
  </sheetData>
  <mergeCells count="9">
    <mergeCell ref="B6:D6"/>
    <mergeCell ref="B2:D2"/>
    <mergeCell ref="E2:F2"/>
    <mergeCell ref="H2:H5"/>
    <mergeCell ref="B3:D3"/>
    <mergeCell ref="F3:G3"/>
    <mergeCell ref="B4:D5"/>
    <mergeCell ref="E4:E5"/>
    <mergeCell ref="G4:G5"/>
  </mergeCells>
  <pageMargins left="0.7" right="0.7" top="0.75" bottom="0.75" header="0.3" footer="0.3"/>
  <pageSetup paperSize="9" scale="6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1"/>
  <sheetViews>
    <sheetView zoomScaleNormal="100" workbookViewId="0">
      <selection activeCell="E18" sqref="E18"/>
    </sheetView>
  </sheetViews>
  <sheetFormatPr baseColWidth="10" defaultColWidth="11" defaultRowHeight="14.25" x14ac:dyDescent="0.2"/>
  <cols>
    <col min="1" max="1" width="6.375" style="2" customWidth="1"/>
    <col min="2" max="3" width="2.875" style="2" customWidth="1"/>
    <col min="4" max="4" width="51.75" style="2" customWidth="1"/>
    <col min="5" max="8" width="12.5" style="2" customWidth="1"/>
    <col min="9" max="16384" width="11" style="2"/>
  </cols>
  <sheetData>
    <row r="1" spans="1:8" ht="15" thickBot="1" x14ac:dyDescent="0.25">
      <c r="A1" s="1" t="s">
        <v>62</v>
      </c>
      <c r="B1" s="1"/>
      <c r="C1" s="1"/>
      <c r="H1" s="3" t="s">
        <v>44</v>
      </c>
    </row>
    <row r="2" spans="1:8" s="4" customFormat="1" ht="39" customHeight="1" thickBot="1" x14ac:dyDescent="0.25">
      <c r="B2" s="63" t="s">
        <v>22</v>
      </c>
      <c r="C2" s="64"/>
      <c r="D2" s="65"/>
      <c r="E2" s="63" t="s">
        <v>24</v>
      </c>
      <c r="F2" s="65"/>
      <c r="G2" s="37" t="s">
        <v>27</v>
      </c>
      <c r="H2" s="66" t="s">
        <v>32</v>
      </c>
    </row>
    <row r="3" spans="1:8" s="4" customFormat="1" ht="37.5" customHeight="1" thickBot="1" x14ac:dyDescent="0.25">
      <c r="B3" s="63" t="s">
        <v>46</v>
      </c>
      <c r="C3" s="64"/>
      <c r="D3" s="65"/>
      <c r="E3" s="45" t="s">
        <v>25</v>
      </c>
      <c r="F3" s="63" t="s">
        <v>28</v>
      </c>
      <c r="G3" s="64"/>
      <c r="H3" s="67"/>
    </row>
    <row r="4" spans="1:8" s="4" customFormat="1" ht="68.25" thickBot="1" x14ac:dyDescent="0.25">
      <c r="B4" s="69"/>
      <c r="C4" s="70"/>
      <c r="D4" s="71"/>
      <c r="E4" s="72" t="s">
        <v>26</v>
      </c>
      <c r="F4" s="36" t="s">
        <v>29</v>
      </c>
      <c r="G4" s="73" t="s">
        <v>31</v>
      </c>
      <c r="H4" s="67"/>
    </row>
    <row r="5" spans="1:8" s="4" customFormat="1" ht="39" customHeight="1" thickBot="1" x14ac:dyDescent="0.25">
      <c r="B5" s="69"/>
      <c r="C5" s="70"/>
      <c r="D5" s="71"/>
      <c r="E5" s="72"/>
      <c r="F5" s="7" t="s">
        <v>30</v>
      </c>
      <c r="G5" s="73"/>
      <c r="H5" s="68"/>
    </row>
    <row r="6" spans="1:8" s="4" customFormat="1" ht="15.75" customHeight="1" thickBot="1" x14ac:dyDescent="0.25">
      <c r="A6" s="8" t="s">
        <v>21</v>
      </c>
      <c r="B6" s="60" t="s">
        <v>23</v>
      </c>
      <c r="C6" s="61"/>
      <c r="D6" s="62"/>
      <c r="E6" s="9" t="s">
        <v>0</v>
      </c>
      <c r="F6" s="9" t="s">
        <v>1</v>
      </c>
      <c r="G6" s="9" t="s">
        <v>2</v>
      </c>
      <c r="H6" s="35" t="s">
        <v>3</v>
      </c>
    </row>
    <row r="7" spans="1:8" s="4" customFormat="1" ht="11.25" x14ac:dyDescent="0.2">
      <c r="B7" s="11" t="s">
        <v>4</v>
      </c>
      <c r="C7" s="12"/>
      <c r="D7" s="13"/>
      <c r="E7" s="14"/>
      <c r="F7" s="14"/>
      <c r="G7" s="14"/>
      <c r="H7" s="15"/>
    </row>
    <row r="8" spans="1:8" s="4" customFormat="1" ht="11.25" x14ac:dyDescent="0.2">
      <c r="A8" s="29">
        <v>1</v>
      </c>
      <c r="B8" s="29"/>
      <c r="C8" s="30" t="s">
        <v>48</v>
      </c>
      <c r="D8" s="30"/>
      <c r="E8" s="33">
        <v>765523.40143059974</v>
      </c>
      <c r="F8" s="33">
        <v>94829.631999999998</v>
      </c>
      <c r="G8" s="33">
        <v>1350403.9</v>
      </c>
      <c r="H8" s="50">
        <v>2210756.9334305995</v>
      </c>
    </row>
    <row r="9" spans="1:8" s="4" customFormat="1" ht="11.25" x14ac:dyDescent="0.2">
      <c r="A9" s="16"/>
      <c r="B9" s="11" t="s">
        <v>41</v>
      </c>
      <c r="C9" s="12"/>
      <c r="D9" s="13"/>
      <c r="E9" s="14"/>
      <c r="F9" s="17"/>
      <c r="G9" s="17"/>
      <c r="H9" s="51"/>
    </row>
    <row r="10" spans="1:8" s="4" customFormat="1" ht="11.25" x14ac:dyDescent="0.2">
      <c r="A10" s="18">
        <v>2</v>
      </c>
      <c r="B10" s="18"/>
      <c r="C10" s="19" t="s">
        <v>5</v>
      </c>
      <c r="D10" s="12"/>
      <c r="E10" s="17">
        <v>55939.172557377155</v>
      </c>
      <c r="F10" s="17">
        <v>7149.5100912500002</v>
      </c>
      <c r="G10" s="17">
        <v>98768.983834540006</v>
      </c>
      <c r="H10" s="51">
        <v>161857.66648316715</v>
      </c>
    </row>
    <row r="11" spans="1:8" s="4" customFormat="1" ht="14.25" customHeight="1" x14ac:dyDescent="0.2">
      <c r="A11" s="18">
        <v>2.1</v>
      </c>
      <c r="B11" s="20"/>
      <c r="C11" s="21"/>
      <c r="D11" s="23" t="s">
        <v>6</v>
      </c>
      <c r="E11" s="17">
        <v>23965.681335440535</v>
      </c>
      <c r="F11" s="17">
        <v>2726.1889071594619</v>
      </c>
      <c r="G11" s="17">
        <v>20776.131050110002</v>
      </c>
      <c r="H11" s="51">
        <v>47468.001292710003</v>
      </c>
    </row>
    <row r="12" spans="1:8" s="4" customFormat="1" ht="14.25" customHeight="1" x14ac:dyDescent="0.2">
      <c r="A12" s="18">
        <v>2.2000000000000002</v>
      </c>
      <c r="B12" s="20"/>
      <c r="C12" s="21"/>
      <c r="D12" s="23" t="s">
        <v>7</v>
      </c>
      <c r="E12" s="28" t="s">
        <v>47</v>
      </c>
      <c r="F12" s="28" t="s">
        <v>47</v>
      </c>
      <c r="G12" s="28" t="s">
        <v>47</v>
      </c>
      <c r="H12" s="52" t="s">
        <v>47</v>
      </c>
    </row>
    <row r="13" spans="1:8" s="4" customFormat="1" ht="14.25" customHeight="1" x14ac:dyDescent="0.2">
      <c r="A13" s="18">
        <v>2.2999999999999998</v>
      </c>
      <c r="B13" s="20"/>
      <c r="C13" s="21"/>
      <c r="D13" s="23" t="s">
        <v>8</v>
      </c>
      <c r="E13" s="17">
        <v>20961.73523637771</v>
      </c>
      <c r="F13" s="17">
        <v>1856.5046495905381</v>
      </c>
      <c r="G13" s="17">
        <v>23976.696784430002</v>
      </c>
      <c r="H13" s="51">
        <v>46794.936670398252</v>
      </c>
    </row>
    <row r="14" spans="1:8" s="4" customFormat="1" ht="14.25" customHeight="1" x14ac:dyDescent="0.2">
      <c r="A14" s="18">
        <v>2.4</v>
      </c>
      <c r="B14" s="20"/>
      <c r="C14" s="21"/>
      <c r="D14" s="23" t="s">
        <v>9</v>
      </c>
      <c r="E14" s="17">
        <v>14385.980946825161</v>
      </c>
      <c r="F14" s="17">
        <v>2869.0350954999999</v>
      </c>
      <c r="G14" s="17">
        <v>54016.155999999995</v>
      </c>
      <c r="H14" s="51">
        <v>71271.172042325154</v>
      </c>
    </row>
    <row r="15" spans="1:8" s="4" customFormat="1" ht="14.25" customHeight="1" x14ac:dyDescent="0.2">
      <c r="A15" s="18">
        <v>2.5</v>
      </c>
      <c r="B15" s="20"/>
      <c r="C15" s="21"/>
      <c r="D15" s="23" t="s">
        <v>10</v>
      </c>
      <c r="E15" s="17">
        <v>3374.2249612662595</v>
      </c>
      <c r="F15" s="17">
        <v>302.21856100000014</v>
      </c>
      <c r="G15" s="28" t="s">
        <v>47</v>
      </c>
      <c r="H15" s="51">
        <v>3676.4435222662596</v>
      </c>
    </row>
    <row r="16" spans="1:8" s="4" customFormat="1" ht="11.25" x14ac:dyDescent="0.2">
      <c r="A16" s="18">
        <v>3</v>
      </c>
      <c r="B16" s="18"/>
      <c r="C16" s="19" t="s">
        <v>11</v>
      </c>
      <c r="D16" s="19"/>
      <c r="E16" s="28" t="s">
        <v>47</v>
      </c>
      <c r="F16" s="28" t="s">
        <v>47</v>
      </c>
      <c r="G16" s="27">
        <v>-37348.627340649953</v>
      </c>
      <c r="H16" s="52">
        <v>-37348.627340649953</v>
      </c>
    </row>
    <row r="17" spans="1:8" s="4" customFormat="1" ht="11.25" x14ac:dyDescent="0.2">
      <c r="A17" s="18">
        <v>4</v>
      </c>
      <c r="B17" s="18"/>
      <c r="C17" s="19" t="s">
        <v>12</v>
      </c>
      <c r="D17" s="19"/>
      <c r="E17" s="17">
        <v>31606.198574024704</v>
      </c>
      <c r="F17" s="17">
        <v>4724.851601332547</v>
      </c>
      <c r="G17" s="17">
        <v>57525.856493890002</v>
      </c>
      <c r="H17" s="51">
        <v>93856.906669247255</v>
      </c>
    </row>
    <row r="18" spans="1:8" s="4" customFormat="1" ht="11.25" x14ac:dyDescent="0.2">
      <c r="A18" s="18" t="s">
        <v>13</v>
      </c>
      <c r="B18" s="18"/>
      <c r="C18" s="19" t="s">
        <v>14</v>
      </c>
      <c r="D18" s="19"/>
      <c r="E18" s="17">
        <v>24332.973983352451</v>
      </c>
      <c r="F18" s="17">
        <v>2424.6584899174532</v>
      </c>
      <c r="G18" s="27">
        <v>3894.5000000000509</v>
      </c>
      <c r="H18" s="51">
        <v>30652.132473269954</v>
      </c>
    </row>
    <row r="19" spans="1:8" s="4" customFormat="1" ht="11.25" x14ac:dyDescent="0.2">
      <c r="A19" s="18">
        <v>6</v>
      </c>
      <c r="B19" s="18"/>
      <c r="C19" s="19" t="s">
        <v>15</v>
      </c>
      <c r="D19" s="19"/>
      <c r="E19" s="17">
        <v>-17377.251383640891</v>
      </c>
      <c r="F19" s="17">
        <v>10550.208601332548</v>
      </c>
      <c r="G19" s="27">
        <v>0</v>
      </c>
      <c r="H19" s="51">
        <v>-6827.0427823083428</v>
      </c>
    </row>
    <row r="20" spans="1:8" s="4" customFormat="1" ht="11.25" x14ac:dyDescent="0.2">
      <c r="A20" s="18">
        <v>7</v>
      </c>
      <c r="B20" s="18"/>
      <c r="C20" s="19" t="s">
        <v>16</v>
      </c>
      <c r="D20" s="19"/>
      <c r="E20" s="17">
        <v>0</v>
      </c>
      <c r="F20" s="17">
        <v>13.712</v>
      </c>
      <c r="G20" s="27">
        <v>0</v>
      </c>
      <c r="H20" s="51">
        <v>13.712</v>
      </c>
    </row>
    <row r="21" spans="1:8" s="4" customFormat="1" ht="11.25" x14ac:dyDescent="0.2">
      <c r="A21" s="16"/>
      <c r="B21" s="11" t="s">
        <v>17</v>
      </c>
      <c r="C21" s="12"/>
      <c r="D21" s="13"/>
      <c r="E21" s="17"/>
      <c r="F21" s="17"/>
      <c r="G21" s="27"/>
      <c r="H21" s="51"/>
    </row>
    <row r="22" spans="1:8" s="4" customFormat="1" ht="11.25" x14ac:dyDescent="0.2">
      <c r="A22" s="18">
        <v>8</v>
      </c>
      <c r="B22" s="18"/>
      <c r="C22" s="19" t="s">
        <v>18</v>
      </c>
      <c r="D22" s="12"/>
      <c r="E22" s="17">
        <v>14554.691942426029</v>
      </c>
      <c r="F22" s="17">
        <v>912.57363875000021</v>
      </c>
      <c r="G22" s="27">
        <v>287111.60000000009</v>
      </c>
      <c r="H22" s="51">
        <v>302578.86558117613</v>
      </c>
    </row>
    <row r="23" spans="1:8" s="4" customFormat="1" ht="11.25" x14ac:dyDescent="0.2">
      <c r="A23" s="18">
        <v>9</v>
      </c>
      <c r="B23" s="18"/>
      <c r="C23" s="19" t="s">
        <v>19</v>
      </c>
      <c r="D23" s="12"/>
      <c r="E23" s="17">
        <v>3481.3216520000055</v>
      </c>
      <c r="F23" s="17">
        <v>1139.0172700000001</v>
      </c>
      <c r="G23" s="17">
        <v>-244.99999999989086</v>
      </c>
      <c r="H23" s="51">
        <v>4375.3389220001145</v>
      </c>
    </row>
    <row r="24" spans="1:8" s="4" customFormat="1" ht="11.25" x14ac:dyDescent="0.2">
      <c r="A24" s="16"/>
      <c r="B24" s="11" t="s">
        <v>20</v>
      </c>
      <c r="C24" s="12"/>
      <c r="D24" s="13"/>
      <c r="E24" s="17"/>
      <c r="F24" s="17"/>
      <c r="G24" s="17"/>
      <c r="H24" s="51"/>
    </row>
    <row r="25" spans="1:8" s="4" customFormat="1" ht="12" thickBot="1" x14ac:dyDescent="0.25">
      <c r="A25" s="31">
        <v>10</v>
      </c>
      <c r="B25" s="31"/>
      <c r="C25" s="32" t="s">
        <v>49</v>
      </c>
      <c r="D25" s="32"/>
      <c r="E25" s="34">
        <v>790515.13762473734</v>
      </c>
      <c r="F25" s="34">
        <v>109869.802</v>
      </c>
      <c r="G25" s="34">
        <v>1641165</v>
      </c>
      <c r="H25" s="53">
        <v>2541549.9396247375</v>
      </c>
    </row>
    <row r="26" spans="1:8" s="26" customFormat="1" x14ac:dyDescent="0.2">
      <c r="A26" s="25" t="s">
        <v>43</v>
      </c>
      <c r="B26" s="25"/>
      <c r="C26" s="25"/>
    </row>
    <row r="27" spans="1:8" s="26" customFormat="1" x14ac:dyDescent="0.2">
      <c r="A27" s="25" t="s">
        <v>61</v>
      </c>
      <c r="B27" s="25"/>
      <c r="C27" s="25"/>
    </row>
    <row r="28" spans="1:8" s="26" customFormat="1" x14ac:dyDescent="0.2">
      <c r="A28" s="25" t="s">
        <v>67</v>
      </c>
      <c r="B28" s="25"/>
      <c r="C28" s="25"/>
      <c r="E28" s="44"/>
      <c r="F28" s="44"/>
      <c r="G28" s="44"/>
      <c r="H28" s="44"/>
    </row>
    <row r="29" spans="1:8" s="26" customFormat="1" x14ac:dyDescent="0.2">
      <c r="A29" s="25" t="s">
        <v>45</v>
      </c>
      <c r="B29" s="25"/>
      <c r="C29" s="25"/>
    </row>
    <row r="30" spans="1:8" s="26" customFormat="1" x14ac:dyDescent="0.2"/>
    <row r="31" spans="1:8" s="26" customFormat="1" x14ac:dyDescent="0.2"/>
  </sheetData>
  <mergeCells count="9">
    <mergeCell ref="B6:D6"/>
    <mergeCell ref="B2:D2"/>
    <mergeCell ref="E2:F2"/>
    <mergeCell ref="H2:H5"/>
    <mergeCell ref="B3:D3"/>
    <mergeCell ref="F3:G3"/>
    <mergeCell ref="B4:D5"/>
    <mergeCell ref="E4:E5"/>
    <mergeCell ref="G4:G5"/>
  </mergeCells>
  <pageMargins left="0.7" right="0.7" top="0.75" bottom="0.75" header="0.3" footer="0.3"/>
  <pageSetup paperSize="9" scale="6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0"/>
  <sheetViews>
    <sheetView zoomScaleNormal="100" workbookViewId="0">
      <selection activeCell="K20" sqref="K20"/>
    </sheetView>
  </sheetViews>
  <sheetFormatPr baseColWidth="10" defaultColWidth="11" defaultRowHeight="14.25" x14ac:dyDescent="0.2"/>
  <cols>
    <col min="1" max="1" width="6.375" style="2" customWidth="1"/>
    <col min="2" max="3" width="2.875" style="2" customWidth="1"/>
    <col min="4" max="4" width="51.75" style="2" customWidth="1"/>
    <col min="5" max="8" width="12.5" style="2" customWidth="1"/>
    <col min="9" max="16384" width="11" style="2"/>
  </cols>
  <sheetData>
    <row r="1" spans="1:8" ht="15" thickBot="1" x14ac:dyDescent="0.25">
      <c r="A1" s="1" t="s">
        <v>57</v>
      </c>
      <c r="B1" s="1"/>
      <c r="C1" s="1"/>
      <c r="H1" s="3" t="s">
        <v>44</v>
      </c>
    </row>
    <row r="2" spans="1:8" s="4" customFormat="1" ht="39" customHeight="1" thickBot="1" x14ac:dyDescent="0.25">
      <c r="B2" s="63" t="s">
        <v>22</v>
      </c>
      <c r="C2" s="64"/>
      <c r="D2" s="65"/>
      <c r="E2" s="63" t="s">
        <v>24</v>
      </c>
      <c r="F2" s="65"/>
      <c r="G2" s="5" t="s">
        <v>27</v>
      </c>
      <c r="H2" s="66" t="s">
        <v>32</v>
      </c>
    </row>
    <row r="3" spans="1:8" s="4" customFormat="1" ht="37.5" customHeight="1" thickBot="1" x14ac:dyDescent="0.25">
      <c r="B3" s="63" t="s">
        <v>46</v>
      </c>
      <c r="C3" s="64"/>
      <c r="D3" s="65"/>
      <c r="E3" s="45" t="s">
        <v>25</v>
      </c>
      <c r="F3" s="63" t="s">
        <v>28</v>
      </c>
      <c r="G3" s="64"/>
      <c r="H3" s="67"/>
    </row>
    <row r="4" spans="1:8" s="4" customFormat="1" ht="68.25" thickBot="1" x14ac:dyDescent="0.25">
      <c r="B4" s="69"/>
      <c r="C4" s="70"/>
      <c r="D4" s="71"/>
      <c r="E4" s="72" t="s">
        <v>26</v>
      </c>
      <c r="F4" s="6" t="s">
        <v>29</v>
      </c>
      <c r="G4" s="73" t="s">
        <v>31</v>
      </c>
      <c r="H4" s="67"/>
    </row>
    <row r="5" spans="1:8" s="4" customFormat="1" ht="39" customHeight="1" thickBot="1" x14ac:dyDescent="0.25">
      <c r="B5" s="69"/>
      <c r="C5" s="70"/>
      <c r="D5" s="71"/>
      <c r="E5" s="72"/>
      <c r="F5" s="7" t="s">
        <v>30</v>
      </c>
      <c r="G5" s="73"/>
      <c r="H5" s="68"/>
    </row>
    <row r="6" spans="1:8" s="4" customFormat="1" ht="15.75" customHeight="1" thickBot="1" x14ac:dyDescent="0.25">
      <c r="A6" s="8" t="s">
        <v>21</v>
      </c>
      <c r="B6" s="60" t="s">
        <v>23</v>
      </c>
      <c r="C6" s="61"/>
      <c r="D6" s="62"/>
      <c r="E6" s="9" t="s">
        <v>0</v>
      </c>
      <c r="F6" s="9" t="s">
        <v>1</v>
      </c>
      <c r="G6" s="9" t="s">
        <v>2</v>
      </c>
      <c r="H6" s="10" t="s">
        <v>3</v>
      </c>
    </row>
    <row r="7" spans="1:8" s="4" customFormat="1" ht="11.25" x14ac:dyDescent="0.2">
      <c r="B7" s="11" t="s">
        <v>4</v>
      </c>
      <c r="C7" s="12"/>
      <c r="D7" s="13"/>
      <c r="E7" s="14"/>
      <c r="F7" s="14"/>
      <c r="G7" s="14"/>
      <c r="H7" s="15"/>
    </row>
    <row r="8" spans="1:8" s="4" customFormat="1" ht="11.25" x14ac:dyDescent="0.2">
      <c r="A8" s="29">
        <v>1</v>
      </c>
      <c r="B8" s="29"/>
      <c r="C8" s="30" t="s">
        <v>39</v>
      </c>
      <c r="D8" s="30"/>
      <c r="E8" s="33">
        <v>718228.02563282032</v>
      </c>
      <c r="F8" s="33">
        <v>105335.765</v>
      </c>
      <c r="G8" s="33">
        <v>1351445.8</v>
      </c>
      <c r="H8" s="50">
        <v>2175009.5906328205</v>
      </c>
    </row>
    <row r="9" spans="1:8" s="4" customFormat="1" ht="11.25" x14ac:dyDescent="0.2">
      <c r="A9" s="16"/>
      <c r="B9" s="11" t="s">
        <v>41</v>
      </c>
      <c r="C9" s="12"/>
      <c r="D9" s="13"/>
      <c r="E9" s="14"/>
      <c r="F9" s="17"/>
      <c r="G9" s="17"/>
      <c r="H9" s="51"/>
    </row>
    <row r="10" spans="1:8" s="4" customFormat="1" ht="11.25" x14ac:dyDescent="0.2">
      <c r="A10" s="18">
        <v>2</v>
      </c>
      <c r="B10" s="18"/>
      <c r="C10" s="19" t="s">
        <v>5</v>
      </c>
      <c r="D10" s="12"/>
      <c r="E10" s="17">
        <v>57872.136873776515</v>
      </c>
      <c r="F10" s="17">
        <v>6419.9436575000009</v>
      </c>
      <c r="G10" s="17">
        <v>111856.88141073001</v>
      </c>
      <c r="H10" s="51">
        <v>176148.96194200654</v>
      </c>
    </row>
    <row r="11" spans="1:8" s="4" customFormat="1" ht="14.25" customHeight="1" x14ac:dyDescent="0.2">
      <c r="A11" s="18">
        <v>2.1</v>
      </c>
      <c r="B11" s="20"/>
      <c r="C11" s="21"/>
      <c r="D11" s="23" t="s">
        <v>6</v>
      </c>
      <c r="E11" s="17">
        <v>23848.484080542225</v>
      </c>
      <c r="F11" s="17">
        <v>2400.7285394577743</v>
      </c>
      <c r="G11" s="17">
        <v>20574.02997399</v>
      </c>
      <c r="H11" s="51">
        <v>46823.242593989999</v>
      </c>
    </row>
    <row r="12" spans="1:8" s="4" customFormat="1" ht="14.25" customHeight="1" x14ac:dyDescent="0.2">
      <c r="A12" s="18">
        <v>2.2000000000000002</v>
      </c>
      <c r="B12" s="20"/>
      <c r="C12" s="21"/>
      <c r="D12" s="23" t="s">
        <v>7</v>
      </c>
      <c r="E12" s="28" t="s">
        <v>47</v>
      </c>
      <c r="F12" s="28" t="s">
        <v>47</v>
      </c>
      <c r="G12" s="28" t="s">
        <v>47</v>
      </c>
      <c r="H12" s="52" t="s">
        <v>47</v>
      </c>
    </row>
    <row r="13" spans="1:8" s="4" customFormat="1" ht="14.25" customHeight="1" x14ac:dyDescent="0.2">
      <c r="A13" s="18">
        <v>2.2999999999999998</v>
      </c>
      <c r="B13" s="20"/>
      <c r="C13" s="21"/>
      <c r="D13" s="23" t="s">
        <v>8</v>
      </c>
      <c r="E13" s="17">
        <v>21087.383153407776</v>
      </c>
      <c r="F13" s="17">
        <v>1667.7947005422257</v>
      </c>
      <c r="G13" s="17">
        <v>23710.561436740001</v>
      </c>
      <c r="H13" s="51">
        <v>46465.739290690006</v>
      </c>
    </row>
    <row r="14" spans="1:8" s="4" customFormat="1" ht="14.25" customHeight="1" x14ac:dyDescent="0.2">
      <c r="A14" s="18">
        <v>2.4</v>
      </c>
      <c r="B14" s="20"/>
      <c r="C14" s="21"/>
      <c r="D14" s="23" t="s">
        <v>9</v>
      </c>
      <c r="E14" s="17">
        <v>16336.985300804336</v>
      </c>
      <c r="F14" s="17">
        <v>2520.9514175000004</v>
      </c>
      <c r="G14" s="17">
        <v>67572.290000000008</v>
      </c>
      <c r="H14" s="51">
        <v>86430.226718304344</v>
      </c>
    </row>
    <row r="15" spans="1:8" s="4" customFormat="1" ht="14.25" customHeight="1" x14ac:dyDescent="0.2">
      <c r="A15" s="18">
        <v>2.5</v>
      </c>
      <c r="B15" s="20"/>
      <c r="C15" s="21"/>
      <c r="D15" s="23" t="s">
        <v>10</v>
      </c>
      <c r="E15" s="17">
        <v>3400.7156609778267</v>
      </c>
      <c r="F15" s="17">
        <v>169.53099999999995</v>
      </c>
      <c r="G15" s="28" t="s">
        <v>47</v>
      </c>
      <c r="H15" s="51">
        <v>3570.2466609778267</v>
      </c>
    </row>
    <row r="16" spans="1:8" s="4" customFormat="1" ht="11.25" x14ac:dyDescent="0.2">
      <c r="A16" s="18">
        <v>3</v>
      </c>
      <c r="B16" s="18"/>
      <c r="C16" s="19" t="s">
        <v>11</v>
      </c>
      <c r="D16" s="19"/>
      <c r="E16" s="28" t="s">
        <v>47</v>
      </c>
      <c r="F16" s="28" t="s">
        <v>47</v>
      </c>
      <c r="G16" s="27">
        <v>-66712.269847940421</v>
      </c>
      <c r="H16" s="52">
        <v>-66712.269847940421</v>
      </c>
    </row>
    <row r="17" spans="1:8" s="4" customFormat="1" ht="11.25" x14ac:dyDescent="0.2">
      <c r="A17" s="18">
        <v>4</v>
      </c>
      <c r="B17" s="18"/>
      <c r="C17" s="19" t="s">
        <v>12</v>
      </c>
      <c r="D17" s="19"/>
      <c r="E17" s="17">
        <v>31286.479130822012</v>
      </c>
      <c r="F17" s="17">
        <v>4024.8688691780335</v>
      </c>
      <c r="G17" s="17">
        <v>56178.211562789998</v>
      </c>
      <c r="H17" s="51">
        <v>91489.559562790033</v>
      </c>
    </row>
    <row r="18" spans="1:8" s="4" customFormat="1" ht="11.25" x14ac:dyDescent="0.2">
      <c r="A18" s="18" t="s">
        <v>13</v>
      </c>
      <c r="B18" s="18"/>
      <c r="C18" s="19" t="s">
        <v>14</v>
      </c>
      <c r="D18" s="19"/>
      <c r="E18" s="17">
        <v>26585.657742954503</v>
      </c>
      <c r="F18" s="17">
        <v>2395.0747883219674</v>
      </c>
      <c r="G18" s="27">
        <v>-11033.600000000406</v>
      </c>
      <c r="H18" s="51">
        <v>17947.132531276064</v>
      </c>
    </row>
    <row r="19" spans="1:8" s="4" customFormat="1" ht="11.25" x14ac:dyDescent="0.2">
      <c r="A19" s="18">
        <v>6</v>
      </c>
      <c r="B19" s="18"/>
      <c r="C19" s="19" t="s">
        <v>15</v>
      </c>
      <c r="D19" s="19"/>
      <c r="E19" s="17">
        <v>6476.2862552919632</v>
      </c>
      <c r="F19" s="17">
        <v>-13993.088130821965</v>
      </c>
      <c r="G19" s="27">
        <v>0</v>
      </c>
      <c r="H19" s="51">
        <v>-7516.8018755300018</v>
      </c>
    </row>
    <row r="20" spans="1:8" s="4" customFormat="1" ht="11.25" x14ac:dyDescent="0.2">
      <c r="A20" s="18">
        <v>7</v>
      </c>
      <c r="B20" s="18"/>
      <c r="C20" s="19" t="s">
        <v>16</v>
      </c>
      <c r="D20" s="19"/>
      <c r="E20" s="17">
        <v>257.23749299999997</v>
      </c>
      <c r="F20" s="17">
        <v>119.48</v>
      </c>
      <c r="G20" s="27">
        <v>0</v>
      </c>
      <c r="H20" s="51">
        <v>376.71749299999999</v>
      </c>
    </row>
    <row r="21" spans="1:8" s="4" customFormat="1" ht="11.25" x14ac:dyDescent="0.2">
      <c r="A21" s="16"/>
      <c r="B21" s="11" t="s">
        <v>17</v>
      </c>
      <c r="C21" s="12"/>
      <c r="D21" s="13"/>
      <c r="E21" s="17"/>
      <c r="F21" s="17"/>
      <c r="G21" s="27"/>
      <c r="H21" s="51"/>
    </row>
    <row r="22" spans="1:8" s="4" customFormat="1" ht="11.25" x14ac:dyDescent="0.2">
      <c r="A22" s="18">
        <v>8</v>
      </c>
      <c r="B22" s="18"/>
      <c r="C22" s="19" t="s">
        <v>18</v>
      </c>
      <c r="D22" s="12"/>
      <c r="E22" s="17">
        <v>12419.611169762258</v>
      </c>
      <c r="F22" s="17">
        <v>846.36222844999986</v>
      </c>
      <c r="G22" s="27">
        <v>0</v>
      </c>
      <c r="H22" s="51">
        <v>13265.973398212258</v>
      </c>
    </row>
    <row r="23" spans="1:8" s="4" customFormat="1" ht="11.25" x14ac:dyDescent="0.2">
      <c r="A23" s="18">
        <v>9</v>
      </c>
      <c r="B23" s="18"/>
      <c r="C23" s="19" t="s">
        <v>19</v>
      </c>
      <c r="D23" s="12"/>
      <c r="E23" s="17">
        <v>1556.5831367707353</v>
      </c>
      <c r="F23" s="17">
        <v>126.03811405</v>
      </c>
      <c r="G23" s="17">
        <v>9991.7000000001153</v>
      </c>
      <c r="H23" s="51">
        <v>11674.321250820851</v>
      </c>
    </row>
    <row r="24" spans="1:8" s="4" customFormat="1" ht="11.25" x14ac:dyDescent="0.2">
      <c r="A24" s="16"/>
      <c r="B24" s="11" t="s">
        <v>20</v>
      </c>
      <c r="C24" s="12"/>
      <c r="D24" s="13"/>
      <c r="E24" s="17"/>
      <c r="F24" s="17"/>
      <c r="G24" s="17"/>
      <c r="H24" s="51"/>
    </row>
    <row r="25" spans="1:8" s="4" customFormat="1" ht="12" thickBot="1" x14ac:dyDescent="0.25">
      <c r="A25" s="31">
        <v>10</v>
      </c>
      <c r="B25" s="31"/>
      <c r="C25" s="32" t="s">
        <v>40</v>
      </c>
      <c r="D25" s="32"/>
      <c r="E25" s="34">
        <v>765523.40143059974</v>
      </c>
      <c r="F25" s="34">
        <v>94829.631999999998</v>
      </c>
      <c r="G25" s="34">
        <v>1350403.9</v>
      </c>
      <c r="H25" s="53">
        <v>2210756.9334305995</v>
      </c>
    </row>
    <row r="26" spans="1:8" s="26" customFormat="1" x14ac:dyDescent="0.2">
      <c r="A26" s="25" t="s">
        <v>43</v>
      </c>
      <c r="B26" s="25"/>
      <c r="C26" s="25"/>
    </row>
    <row r="27" spans="1:8" s="26" customFormat="1" x14ac:dyDescent="0.2">
      <c r="A27" s="25" t="s">
        <v>67</v>
      </c>
      <c r="B27" s="25"/>
      <c r="C27" s="25"/>
      <c r="E27" s="44"/>
      <c r="F27" s="44"/>
      <c r="G27" s="44"/>
      <c r="H27" s="44"/>
    </row>
    <row r="28" spans="1:8" s="26" customFormat="1" x14ac:dyDescent="0.2">
      <c r="A28" s="25" t="s">
        <v>45</v>
      </c>
      <c r="B28" s="25"/>
      <c r="C28" s="25"/>
    </row>
    <row r="29" spans="1:8" s="26" customFormat="1" x14ac:dyDescent="0.2"/>
    <row r="30" spans="1:8" s="26" customFormat="1" x14ac:dyDescent="0.2"/>
  </sheetData>
  <mergeCells count="9">
    <mergeCell ref="B6:D6"/>
    <mergeCell ref="G4:G5"/>
    <mergeCell ref="F3:G3"/>
    <mergeCell ref="H2:H5"/>
    <mergeCell ref="B2:D2"/>
    <mergeCell ref="B3:D3"/>
    <mergeCell ref="B4:D5"/>
    <mergeCell ref="E4:E5"/>
    <mergeCell ref="E2:F2"/>
  </mergeCells>
  <pageMargins left="0.7" right="0.7" top="0.75" bottom="0.75" header="0.3" footer="0.3"/>
  <pageSetup paperSize="9" scale="9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0"/>
  <sheetViews>
    <sheetView zoomScaleNormal="100" workbookViewId="0">
      <selection activeCell="K20" sqref="K20"/>
    </sheetView>
  </sheetViews>
  <sheetFormatPr baseColWidth="10" defaultColWidth="11" defaultRowHeight="14.25" x14ac:dyDescent="0.2"/>
  <cols>
    <col min="1" max="1" width="6.375" style="2" customWidth="1"/>
    <col min="2" max="3" width="2.875" style="2" customWidth="1"/>
    <col min="4" max="4" width="51.75" style="2" customWidth="1"/>
    <col min="5" max="8" width="12.5" style="2" customWidth="1"/>
    <col min="9" max="16384" width="11" style="2"/>
  </cols>
  <sheetData>
    <row r="1" spans="1:9" ht="15" thickBot="1" x14ac:dyDescent="0.25">
      <c r="A1" s="1" t="s">
        <v>52</v>
      </c>
      <c r="B1" s="1"/>
      <c r="C1" s="1"/>
      <c r="H1" s="3" t="s">
        <v>44</v>
      </c>
    </row>
    <row r="2" spans="1:9" s="4" customFormat="1" ht="39" customHeight="1" thickBot="1" x14ac:dyDescent="0.25">
      <c r="B2" s="63" t="s">
        <v>22</v>
      </c>
      <c r="C2" s="64"/>
      <c r="D2" s="65"/>
      <c r="E2" s="63" t="s">
        <v>24</v>
      </c>
      <c r="F2" s="65"/>
      <c r="G2" s="5" t="s">
        <v>27</v>
      </c>
      <c r="H2" s="66" t="s">
        <v>32</v>
      </c>
    </row>
    <row r="3" spans="1:9" s="4" customFormat="1" ht="37.5" customHeight="1" thickBot="1" x14ac:dyDescent="0.25">
      <c r="B3" s="63" t="s">
        <v>46</v>
      </c>
      <c r="C3" s="64"/>
      <c r="D3" s="65"/>
      <c r="E3" s="45" t="s">
        <v>25</v>
      </c>
      <c r="F3" s="63" t="s">
        <v>28</v>
      </c>
      <c r="G3" s="64"/>
      <c r="H3" s="67"/>
    </row>
    <row r="4" spans="1:9" s="4" customFormat="1" ht="68.25" thickBot="1" x14ac:dyDescent="0.25">
      <c r="B4" s="69"/>
      <c r="C4" s="70"/>
      <c r="D4" s="71"/>
      <c r="E4" s="72" t="s">
        <v>26</v>
      </c>
      <c r="F4" s="6" t="s">
        <v>29</v>
      </c>
      <c r="G4" s="73" t="s">
        <v>31</v>
      </c>
      <c r="H4" s="67"/>
    </row>
    <row r="5" spans="1:9" s="4" customFormat="1" ht="39" customHeight="1" thickBot="1" x14ac:dyDescent="0.25">
      <c r="B5" s="69"/>
      <c r="C5" s="70"/>
      <c r="D5" s="71"/>
      <c r="E5" s="72"/>
      <c r="F5" s="7" t="s">
        <v>30</v>
      </c>
      <c r="G5" s="73"/>
      <c r="H5" s="68"/>
    </row>
    <row r="6" spans="1:9" s="4" customFormat="1" ht="15.75" customHeight="1" thickBot="1" x14ac:dyDescent="0.25">
      <c r="A6" s="8" t="s">
        <v>21</v>
      </c>
      <c r="B6" s="60" t="s">
        <v>23</v>
      </c>
      <c r="C6" s="61"/>
      <c r="D6" s="62"/>
      <c r="E6" s="9" t="s">
        <v>0</v>
      </c>
      <c r="F6" s="9" t="s">
        <v>1</v>
      </c>
      <c r="G6" s="9" t="s">
        <v>2</v>
      </c>
      <c r="H6" s="10" t="s">
        <v>3</v>
      </c>
    </row>
    <row r="7" spans="1:9" s="4" customFormat="1" ht="11.25" x14ac:dyDescent="0.2">
      <c r="B7" s="11" t="s">
        <v>4</v>
      </c>
      <c r="C7" s="12"/>
      <c r="D7" s="13"/>
      <c r="E7" s="14"/>
      <c r="F7" s="14"/>
      <c r="G7" s="14"/>
      <c r="H7" s="15"/>
    </row>
    <row r="8" spans="1:9" s="4" customFormat="1" ht="11.25" x14ac:dyDescent="0.2">
      <c r="A8" s="29">
        <v>1</v>
      </c>
      <c r="B8" s="29"/>
      <c r="C8" s="30" t="s">
        <v>37</v>
      </c>
      <c r="D8" s="30"/>
      <c r="E8" s="33">
        <v>670465.32033562218</v>
      </c>
      <c r="F8" s="33">
        <v>116094.882</v>
      </c>
      <c r="G8" s="33">
        <v>1330317.3</v>
      </c>
      <c r="H8" s="50">
        <v>2116877.502335622</v>
      </c>
      <c r="I8" s="16"/>
    </row>
    <row r="9" spans="1:9" s="4" customFormat="1" ht="11.25" x14ac:dyDescent="0.2">
      <c r="A9" s="16"/>
      <c r="B9" s="11" t="s">
        <v>41</v>
      </c>
      <c r="C9" s="12"/>
      <c r="D9" s="13"/>
      <c r="E9" s="14"/>
      <c r="F9" s="17"/>
      <c r="G9" s="17"/>
      <c r="H9" s="51"/>
    </row>
    <row r="10" spans="1:9" s="4" customFormat="1" ht="11.25" x14ac:dyDescent="0.2">
      <c r="A10" s="18">
        <v>2</v>
      </c>
      <c r="B10" s="18"/>
      <c r="C10" s="19" t="s">
        <v>5</v>
      </c>
      <c r="D10" s="12"/>
      <c r="E10" s="17">
        <v>56285.188761109537</v>
      </c>
      <c r="F10" s="17">
        <v>7121.5895475000007</v>
      </c>
      <c r="G10" s="17">
        <v>110060.58825918</v>
      </c>
      <c r="H10" s="51">
        <v>173467.36656778955</v>
      </c>
    </row>
    <row r="11" spans="1:9" s="4" customFormat="1" ht="14.25" customHeight="1" x14ac:dyDescent="0.2">
      <c r="A11" s="22">
        <v>2.1</v>
      </c>
      <c r="B11" s="20"/>
      <c r="C11" s="21"/>
      <c r="D11" s="23" t="s">
        <v>6</v>
      </c>
      <c r="E11" s="17">
        <v>22927.576523589101</v>
      </c>
      <c r="F11" s="17">
        <v>2693.0804018381746</v>
      </c>
      <c r="G11" s="17">
        <v>20190.809840559999</v>
      </c>
      <c r="H11" s="51">
        <v>45811.466765987279</v>
      </c>
    </row>
    <row r="12" spans="1:9" s="4" customFormat="1" ht="14.25" customHeight="1" x14ac:dyDescent="0.2">
      <c r="A12" s="22">
        <v>2.2000000000000002</v>
      </c>
      <c r="B12" s="20"/>
      <c r="C12" s="21"/>
      <c r="D12" s="23" t="s">
        <v>7</v>
      </c>
      <c r="E12" s="28" t="s">
        <v>47</v>
      </c>
      <c r="F12" s="28" t="s">
        <v>47</v>
      </c>
      <c r="G12" s="28" t="s">
        <v>47</v>
      </c>
      <c r="H12" s="52" t="s">
        <v>47</v>
      </c>
    </row>
    <row r="13" spans="1:9" s="4" customFormat="1" ht="14.25" customHeight="1" x14ac:dyDescent="0.2">
      <c r="A13" s="22">
        <v>2.2999999999999998</v>
      </c>
      <c r="B13" s="20"/>
      <c r="C13" s="21"/>
      <c r="D13" s="23" t="s">
        <v>8</v>
      </c>
      <c r="E13" s="17">
        <v>19528.716866641244</v>
      </c>
      <c r="F13" s="17">
        <v>1866.9275981618255</v>
      </c>
      <c r="G13" s="17">
        <v>23353.913418619999</v>
      </c>
      <c r="H13" s="51">
        <v>44749.557883423069</v>
      </c>
    </row>
    <row r="14" spans="1:9" s="4" customFormat="1" ht="14.25" customHeight="1" x14ac:dyDescent="0.2">
      <c r="A14" s="22">
        <v>2.4</v>
      </c>
      <c r="B14" s="20"/>
      <c r="C14" s="21"/>
      <c r="D14" s="23" t="s">
        <v>9</v>
      </c>
      <c r="E14" s="17">
        <v>17094.594773343644</v>
      </c>
      <c r="F14" s="17">
        <v>2711.0585475000007</v>
      </c>
      <c r="G14" s="17">
        <v>66515.865000000005</v>
      </c>
      <c r="H14" s="51">
        <v>86321.51832084365</v>
      </c>
    </row>
    <row r="15" spans="1:9" s="4" customFormat="1" ht="14.25" customHeight="1" x14ac:dyDescent="0.2">
      <c r="A15" s="22">
        <v>2.5</v>
      </c>
      <c r="B15" s="20"/>
      <c r="C15" s="21"/>
      <c r="D15" s="23" t="s">
        <v>10</v>
      </c>
      <c r="E15" s="17">
        <v>3265.6994024644587</v>
      </c>
      <c r="F15" s="17">
        <v>149.47699999999989</v>
      </c>
      <c r="G15" s="28" t="s">
        <v>47</v>
      </c>
      <c r="H15" s="51">
        <v>3415.1764024644585</v>
      </c>
    </row>
    <row r="16" spans="1:9" s="4" customFormat="1" ht="11.25" x14ac:dyDescent="0.2">
      <c r="A16" s="18">
        <v>3</v>
      </c>
      <c r="B16" s="18"/>
      <c r="C16" s="19" t="s">
        <v>11</v>
      </c>
      <c r="D16" s="19"/>
      <c r="E16" s="28" t="s">
        <v>47</v>
      </c>
      <c r="F16" s="28" t="s">
        <v>47</v>
      </c>
      <c r="G16" s="27">
        <v>-33162.046505680075</v>
      </c>
      <c r="H16" s="52">
        <v>-33162.046505680075</v>
      </c>
    </row>
    <row r="17" spans="1:9" s="4" customFormat="1" ht="11.25" x14ac:dyDescent="0.2">
      <c r="A17" s="18">
        <v>4</v>
      </c>
      <c r="B17" s="18"/>
      <c r="C17" s="19" t="s">
        <v>12</v>
      </c>
      <c r="D17" s="19"/>
      <c r="E17" s="17">
        <v>29852.33051675955</v>
      </c>
      <c r="F17" s="17">
        <v>4576.0501002158398</v>
      </c>
      <c r="G17" s="17">
        <v>55330.6417535</v>
      </c>
      <c r="H17" s="51">
        <v>89759.022370475388</v>
      </c>
    </row>
    <row r="18" spans="1:9" s="24" customFormat="1" ht="11.25" x14ac:dyDescent="0.2">
      <c r="A18" s="22" t="s">
        <v>13</v>
      </c>
      <c r="B18" s="22"/>
      <c r="C18" s="23" t="s">
        <v>14</v>
      </c>
      <c r="D18" s="23"/>
      <c r="E18" s="17">
        <v>26432.858244349987</v>
      </c>
      <c r="F18" s="17">
        <v>2545.5394472841608</v>
      </c>
      <c r="G18" s="27">
        <v>21567.899999999929</v>
      </c>
      <c r="H18" s="51">
        <v>50546.297691634078</v>
      </c>
    </row>
    <row r="19" spans="1:9" s="4" customFormat="1" ht="11.25" x14ac:dyDescent="0.2">
      <c r="A19" s="18">
        <v>6</v>
      </c>
      <c r="B19" s="18"/>
      <c r="C19" s="19" t="s">
        <v>15</v>
      </c>
      <c r="D19" s="19"/>
      <c r="E19" s="17">
        <v>11448.422431872523</v>
      </c>
      <c r="F19" s="17">
        <v>-18217.068899784164</v>
      </c>
      <c r="G19" s="27">
        <v>0</v>
      </c>
      <c r="H19" s="51">
        <v>-6768.6464679116416</v>
      </c>
    </row>
    <row r="20" spans="1:9" s="4" customFormat="1" ht="11.25" x14ac:dyDescent="0.2">
      <c r="A20" s="18">
        <v>7</v>
      </c>
      <c r="B20" s="18"/>
      <c r="C20" s="19" t="s">
        <v>16</v>
      </c>
      <c r="D20" s="19"/>
      <c r="E20" s="17">
        <v>4</v>
      </c>
      <c r="F20" s="17">
        <v>1.6579999999999999</v>
      </c>
      <c r="G20" s="27">
        <v>0</v>
      </c>
      <c r="H20" s="51">
        <v>5.6579999999999995</v>
      </c>
    </row>
    <row r="21" spans="1:9" s="4" customFormat="1" ht="11.25" x14ac:dyDescent="0.2">
      <c r="A21" s="16"/>
      <c r="B21" s="11" t="s">
        <v>17</v>
      </c>
      <c r="C21" s="12"/>
      <c r="D21" s="13"/>
      <c r="E21" s="17"/>
      <c r="F21" s="17"/>
      <c r="G21" s="27"/>
      <c r="H21" s="51"/>
    </row>
    <row r="22" spans="1:9" s="4" customFormat="1" ht="11.25" x14ac:dyDescent="0.2">
      <c r="A22" s="18">
        <v>8</v>
      </c>
      <c r="B22" s="18"/>
      <c r="C22" s="19" t="s">
        <v>18</v>
      </c>
      <c r="D22" s="12"/>
      <c r="E22" s="17">
        <v>9257.5934960998165</v>
      </c>
      <c r="F22" s="17">
        <v>3207.775653499999</v>
      </c>
      <c r="G22" s="27">
        <v>0</v>
      </c>
      <c r="H22" s="51">
        <v>12465.369149599816</v>
      </c>
    </row>
    <row r="23" spans="1:9" s="4" customFormat="1" ht="11.25" x14ac:dyDescent="0.2">
      <c r="A23" s="18">
        <v>9</v>
      </c>
      <c r="B23" s="18"/>
      <c r="C23" s="19" t="s">
        <v>19</v>
      </c>
      <c r="D23" s="12"/>
      <c r="E23" s="17">
        <v>619.83112487574431</v>
      </c>
      <c r="F23" s="17">
        <v>1702.978799</v>
      </c>
      <c r="G23" s="17">
        <v>-439.39999999997781</v>
      </c>
      <c r="H23" s="51">
        <v>1883.4099238757663</v>
      </c>
    </row>
    <row r="24" spans="1:9" s="4" customFormat="1" ht="11.25" x14ac:dyDescent="0.2">
      <c r="A24" s="16"/>
      <c r="B24" s="11" t="s">
        <v>20</v>
      </c>
      <c r="C24" s="12"/>
      <c r="D24" s="13"/>
      <c r="E24" s="17"/>
      <c r="F24" s="17"/>
      <c r="G24" s="17"/>
      <c r="H24" s="51"/>
    </row>
    <row r="25" spans="1:9" s="4" customFormat="1" ht="12" thickBot="1" x14ac:dyDescent="0.25">
      <c r="A25" s="31">
        <v>10</v>
      </c>
      <c r="B25" s="31"/>
      <c r="C25" s="32" t="s">
        <v>38</v>
      </c>
      <c r="D25" s="32"/>
      <c r="E25" s="34">
        <v>718228.02563282032</v>
      </c>
      <c r="F25" s="34">
        <v>105335.765</v>
      </c>
      <c r="G25" s="34">
        <v>1351445.8</v>
      </c>
      <c r="H25" s="53">
        <v>2175009.5906328205</v>
      </c>
      <c r="I25" s="16"/>
    </row>
    <row r="26" spans="1:9" s="26" customFormat="1" x14ac:dyDescent="0.2">
      <c r="A26" s="25" t="s">
        <v>43</v>
      </c>
      <c r="B26" s="25"/>
      <c r="C26" s="25"/>
    </row>
    <row r="27" spans="1:9" s="26" customFormat="1" x14ac:dyDescent="0.2">
      <c r="A27" s="25" t="s">
        <v>67</v>
      </c>
      <c r="B27" s="25"/>
      <c r="C27" s="25"/>
      <c r="E27" s="44"/>
      <c r="F27" s="44"/>
      <c r="G27" s="44"/>
      <c r="H27" s="44"/>
    </row>
    <row r="28" spans="1:9" s="26" customFormat="1" x14ac:dyDescent="0.2">
      <c r="A28" s="25" t="s">
        <v>45</v>
      </c>
      <c r="B28" s="25"/>
      <c r="C28" s="25"/>
    </row>
    <row r="29" spans="1:9" s="26" customFormat="1" x14ac:dyDescent="0.2"/>
    <row r="30" spans="1:9" s="26" customFormat="1" x14ac:dyDescent="0.2"/>
  </sheetData>
  <mergeCells count="9">
    <mergeCell ref="B6:D6"/>
    <mergeCell ref="G4:G5"/>
    <mergeCell ref="F3:G3"/>
    <mergeCell ref="H2:H5"/>
    <mergeCell ref="B2:D2"/>
    <mergeCell ref="B3:D3"/>
    <mergeCell ref="B4:D5"/>
    <mergeCell ref="E4:E5"/>
    <mergeCell ref="E2:F2"/>
  </mergeCells>
  <pageMargins left="0.7" right="0.7" top="0.75" bottom="0.75" header="0.3" footer="0.3"/>
  <pageSetup paperSize="9" scale="95"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10</vt:i4>
      </vt:variant>
    </vt:vector>
  </HeadingPairs>
  <TitlesOfParts>
    <vt:vector size="21" baseType="lpstr">
      <vt:lpstr>Notes explicatives</vt:lpstr>
      <vt:lpstr>2021</vt:lpstr>
      <vt:lpstr>2020</vt:lpstr>
      <vt:lpstr>2019</vt:lpstr>
      <vt:lpstr>2018</vt:lpstr>
      <vt:lpstr>2017</vt:lpstr>
      <vt:lpstr>2016</vt:lpstr>
      <vt:lpstr>2015</vt:lpstr>
      <vt:lpstr>2014</vt:lpstr>
      <vt:lpstr>2013</vt:lpstr>
      <vt:lpstr>2012</vt:lpstr>
      <vt:lpstr>'2012'!Zone_d_impression</vt:lpstr>
      <vt:lpstr>'2013'!Zone_d_impression</vt:lpstr>
      <vt:lpstr>'2014'!Zone_d_impression</vt:lpstr>
      <vt:lpstr>'2015'!Zone_d_impression</vt:lpstr>
      <vt:lpstr>'2016'!Zone_d_impression</vt:lpstr>
      <vt:lpstr>'2017'!Zone_d_impression</vt:lpstr>
      <vt:lpstr>'2018'!Zone_d_impression</vt:lpstr>
      <vt:lpstr>'2019'!Zone_d_impression</vt:lpstr>
      <vt:lpstr>'2020'!Zone_d_impression</vt:lpstr>
      <vt:lpstr>'2021'!Zone_d_impression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Marton Küttel Elena BFS</dc:creator>
  <cp:lastModifiedBy>Gulfo Nastasia BFS</cp:lastModifiedBy>
  <dcterms:created xsi:type="dcterms:W3CDTF">2018-01-11T11:01:16Z</dcterms:created>
  <dcterms:modified xsi:type="dcterms:W3CDTF">2024-02-13T09:55:48Z</dcterms:modified>
</cp:coreProperties>
</file>