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2 Diffusion\2024\03.03.24_UR_SZ_SG&amp;BS(Ersatzwahl Regi)\Tableau DAM\"/>
    </mc:Choice>
  </mc:AlternateContent>
  <xr:revisionPtr revIDLastSave="0" documentId="13_ncr:1_{C68F86F5-E485-44F9-85FA-6A559671C9FE}" xr6:coauthVersionLast="47" xr6:coauthVersionMax="47" xr10:uidLastSave="{00000000-0000-0000-0000-000000000000}"/>
  <bookViews>
    <workbookView xWindow="-108" yWindow="-108" windowWidth="23256" windowHeight="12456" tabRatio="842" xr2:uid="{00000000-000D-0000-FFFF-FFFF00000000}"/>
  </bookViews>
  <sheets>
    <sheet name="aktuell (2020-2024)" sheetId="94" r:id="rId1"/>
    <sheet name="2019-2023" sheetId="93" r:id="rId2"/>
    <sheet name="2018-2022" sheetId="92" r:id="rId3"/>
    <sheet name="2017-2021" sheetId="91" r:id="rId4"/>
    <sheet name="2016-2020" sheetId="90" r:id="rId5"/>
    <sheet name="2015-2019" sheetId="84" r:id="rId6"/>
    <sheet name="2014-2018" sheetId="83" r:id="rId7"/>
    <sheet name="2013-2017" sheetId="58" r:id="rId8"/>
    <sheet name="2012-2016" sheetId="54" r:id="rId9"/>
    <sheet name="2011-2015" sheetId="45" r:id="rId10"/>
    <sheet name="2010-2014" sheetId="36" r:id="rId11"/>
    <sheet name="2010-2013" sheetId="29" r:id="rId12"/>
    <sheet name="2009-2012" sheetId="1" r:id="rId13"/>
    <sheet name="2008-2011" sheetId="2" r:id="rId14"/>
    <sheet name="2007-2010" sheetId="3" r:id="rId15"/>
    <sheet name="2006-2009" sheetId="4" r:id="rId16"/>
    <sheet name="2005-2008" sheetId="5" r:id="rId17"/>
    <sheet name="2004-2007" sheetId="6" r:id="rId18"/>
    <sheet name="2003-2006" sheetId="7" r:id="rId19"/>
    <sheet name="2002-2005" sheetId="8" r:id="rId20"/>
    <sheet name="2001-2004" sheetId="9" r:id="rId21"/>
    <sheet name="2000-2003" sheetId="10" r:id="rId22"/>
    <sheet name="1999-2002" sheetId="11" r:id="rId23"/>
    <sheet name="1998-2001" sheetId="12" r:id="rId24"/>
    <sheet name="1997-2000" sheetId="13" r:id="rId25"/>
    <sheet name="1996-1999" sheetId="14" r:id="rId26"/>
    <sheet name="1992-1995" sheetId="15" r:id="rId27"/>
    <sheet name="1988-1991" sheetId="16" r:id="rId28"/>
    <sheet name="1984-1987" sheetId="17" r:id="rId29"/>
    <sheet name="1980-1983" sheetId="18" r:id="rId30"/>
  </sheets>
  <definedNames>
    <definedName name="_xlnm.Print_Area" localSheetId="29">'1980-1983'!$A$1:$BN$56</definedName>
    <definedName name="_xlnm.Print_Area" localSheetId="28">'1984-1987'!$A$1:$BO$56</definedName>
    <definedName name="_xlnm.Print_Area" localSheetId="27">'1988-1991'!$A$1:$BO$56</definedName>
    <definedName name="_xlnm.Print_Area" localSheetId="26">'1992-1995'!$A$1:$BO$56</definedName>
    <definedName name="_xlnm.Print_Area" localSheetId="25">'1996-1999'!$A$1:$BO$56</definedName>
    <definedName name="_xlnm.Print_Area" localSheetId="24">'1997-2000'!$A$1:$BN$56</definedName>
    <definedName name="_xlnm.Print_Area" localSheetId="23">'1998-2001'!$A$1:$BO$55</definedName>
    <definedName name="_xlnm.Print_Area" localSheetId="22">'1999-2002'!$A$1:$BO$56</definedName>
    <definedName name="_xlnm.Print_Area" localSheetId="21">'2000-2003'!$A$1:$BO$56</definedName>
    <definedName name="_xlnm.Print_Area" localSheetId="20">'2001-2004'!$A$1:$BN$58</definedName>
    <definedName name="_xlnm.Print_Area" localSheetId="19">'2002-2005'!$A$1:$BM$58</definedName>
    <definedName name="_xlnm.Print_Area" localSheetId="18">'2003-2006'!$A$1:$BL$58</definedName>
    <definedName name="_xlnm.Print_Area" localSheetId="17">'2004-2007'!$A$1:$BL$56</definedName>
    <definedName name="_xlnm.Print_Area" localSheetId="16">'2005-2008'!$A$1:$BL$58</definedName>
    <definedName name="_xlnm.Print_Area" localSheetId="15">'2006-2009'!$A$1:$BL$62</definedName>
    <definedName name="_xlnm.Print_Area" localSheetId="14">'2007-2010'!$A$1:$BL$60</definedName>
    <definedName name="_xlnm.Print_Area" localSheetId="13">'2008-2011'!$A$1:$BL$61</definedName>
    <definedName name="_xlnm.Print_Area" localSheetId="12">'2009-2012'!$A$1:$BL$59</definedName>
    <definedName name="_xlnm.Print_Area" localSheetId="11">'2010-2013'!$A$1:$BL$84</definedName>
    <definedName name="_xlnm.Print_Area" localSheetId="10">'2010-2014'!$A$1:$BL$83</definedName>
    <definedName name="_xlnm.Print_Area" localSheetId="9">'2011-2015'!$A$1:$BL$84</definedName>
    <definedName name="_xlnm.Print_Area" localSheetId="8">'2012-2016'!$A$1:$BL$85</definedName>
    <definedName name="_xlnm.Print_Area" localSheetId="7">'2013-2017'!$A$1:$BL$85</definedName>
    <definedName name="_xlnm.Print_Area" localSheetId="6">'2014-2018'!$A$1:$BL$85</definedName>
    <definedName name="_xlnm.Print_Area" localSheetId="5">'2015-2019'!$A$1:$BL$52</definedName>
    <definedName name="_xlnm.Print_Area" localSheetId="4">'2016-2020'!$A$1:$BL$51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2" i="94" l="1"/>
  <c r="AD32" i="94"/>
  <c r="AE32" i="94"/>
  <c r="AF32" i="94"/>
  <c r="AF31" i="94"/>
  <c r="AC30" i="94"/>
  <c r="AD30" i="94"/>
  <c r="AE30" i="94"/>
  <c r="AF30" i="94"/>
  <c r="AC29" i="94"/>
  <c r="AD29" i="94"/>
  <c r="AE29" i="94"/>
  <c r="AF29" i="94"/>
  <c r="AC28" i="94"/>
  <c r="AD28" i="94"/>
  <c r="AE28" i="94"/>
  <c r="AF28" i="94"/>
  <c r="AC27" i="94"/>
  <c r="AD27" i="94"/>
  <c r="AE27" i="94"/>
  <c r="AF27" i="94"/>
  <c r="AC26" i="94"/>
  <c r="AD26" i="94"/>
  <c r="AE26" i="94"/>
  <c r="AF26" i="94"/>
  <c r="AC25" i="94"/>
  <c r="AD25" i="94"/>
  <c r="AE25" i="94"/>
  <c r="AF25" i="94"/>
  <c r="AC24" i="94"/>
  <c r="AD24" i="94"/>
  <c r="AE24" i="94"/>
  <c r="AF24" i="94"/>
  <c r="AC23" i="94"/>
  <c r="AD23" i="94"/>
  <c r="AE23" i="94"/>
  <c r="AF23" i="94"/>
  <c r="AC22" i="94"/>
  <c r="AF22" i="94"/>
  <c r="AC21" i="94"/>
  <c r="AD21" i="94"/>
  <c r="AE21" i="94"/>
  <c r="AF21" i="94"/>
  <c r="AC20" i="94"/>
  <c r="AD20" i="94"/>
  <c r="AE20" i="94"/>
  <c r="AF20" i="94"/>
  <c r="AF19" i="94"/>
  <c r="AC18" i="94"/>
  <c r="AD18" i="94"/>
  <c r="AE18" i="94"/>
  <c r="AF18" i="94"/>
  <c r="AC17" i="94"/>
  <c r="AD17" i="94"/>
  <c r="AE17" i="94"/>
  <c r="AF17" i="94"/>
  <c r="AC16" i="94"/>
  <c r="AD16" i="94"/>
  <c r="AE16" i="94"/>
  <c r="AF16" i="94"/>
  <c r="AC15" i="94"/>
  <c r="AD15" i="94"/>
  <c r="AE15" i="94"/>
  <c r="AF15" i="94"/>
  <c r="AC14" i="94"/>
  <c r="AD14" i="94"/>
  <c r="AE14" i="94"/>
  <c r="AF14" i="94"/>
  <c r="AC13" i="94"/>
  <c r="AD13" i="94"/>
  <c r="AE13" i="94"/>
  <c r="AF13" i="94"/>
  <c r="AC12" i="94"/>
  <c r="AD12" i="94"/>
  <c r="AE12" i="94"/>
  <c r="AF12" i="94"/>
  <c r="AC11" i="94"/>
  <c r="AD11" i="94"/>
  <c r="AE11" i="94"/>
  <c r="AF11" i="94"/>
  <c r="AC10" i="94"/>
  <c r="AD10" i="94"/>
  <c r="AE10" i="94"/>
  <c r="AF10" i="94"/>
  <c r="AF9" i="94"/>
  <c r="AC8" i="94"/>
  <c r="AD8" i="94"/>
  <c r="AE8" i="94"/>
  <c r="AF8" i="94"/>
  <c r="AF7" i="94"/>
  <c r="E6" i="94"/>
  <c r="F6" i="94"/>
  <c r="E33" i="94"/>
  <c r="AB6" i="94"/>
  <c r="AA6" i="94"/>
  <c r="Z6" i="94"/>
  <c r="Y6" i="94"/>
  <c r="X6" i="94"/>
  <c r="W6" i="94"/>
  <c r="V6" i="94"/>
  <c r="U6" i="94"/>
  <c r="T6" i="94"/>
  <c r="S6" i="94"/>
  <c r="R6" i="94"/>
  <c r="Q6" i="94"/>
  <c r="P6" i="94"/>
  <c r="O6" i="94"/>
  <c r="N6" i="94"/>
  <c r="M6" i="94"/>
  <c r="L6" i="94"/>
  <c r="K6" i="94"/>
  <c r="J6" i="94"/>
  <c r="I6" i="94"/>
  <c r="H6" i="94"/>
  <c r="G6" i="94"/>
  <c r="G33" i="94"/>
  <c r="D6" i="94"/>
  <c r="C6" i="94"/>
  <c r="C33" i="94"/>
  <c r="AC10" i="93"/>
  <c r="AD10" i="93"/>
  <c r="AE10" i="93"/>
  <c r="AF10" i="93"/>
  <c r="AF9" i="93"/>
  <c r="AC8" i="93"/>
  <c r="AD8" i="93"/>
  <c r="AE8" i="93"/>
  <c r="AF8" i="93"/>
  <c r="AD6" i="94"/>
  <c r="AC6" i="94"/>
  <c r="AC11" i="93"/>
  <c r="AC12" i="93"/>
  <c r="AC13" i="93"/>
  <c r="AC14" i="93"/>
  <c r="AC15" i="93"/>
  <c r="AC16" i="93"/>
  <c r="AC17" i="93"/>
  <c r="AC18" i="93"/>
  <c r="AC20" i="93"/>
  <c r="AC21" i="93"/>
  <c r="AC22" i="93"/>
  <c r="AC23" i="93"/>
  <c r="AC24" i="93"/>
  <c r="AC25" i="93"/>
  <c r="AC26" i="93"/>
  <c r="AC27" i="93"/>
  <c r="AC28" i="93"/>
  <c r="AC29" i="93"/>
  <c r="AC30" i="93"/>
  <c r="AC32" i="93"/>
  <c r="AC6" i="93"/>
  <c r="AD11" i="93"/>
  <c r="AD12" i="93"/>
  <c r="AD13" i="93"/>
  <c r="AD14" i="93"/>
  <c r="AD15" i="93"/>
  <c r="AD16" i="93"/>
  <c r="AD17" i="93"/>
  <c r="AD18" i="93"/>
  <c r="AD20" i="93"/>
  <c r="AD21" i="93"/>
  <c r="AD23" i="93"/>
  <c r="AD24" i="93"/>
  <c r="AD25" i="93"/>
  <c r="AD26" i="93"/>
  <c r="AD27" i="93"/>
  <c r="AD28" i="93"/>
  <c r="AD29" i="93"/>
  <c r="AD30" i="93"/>
  <c r="AD32" i="93"/>
  <c r="AD6" i="93"/>
  <c r="AC33" i="93"/>
  <c r="AC33" i="94"/>
  <c r="AE6" i="94"/>
  <c r="AF6" i="94"/>
  <c r="G6" i="93"/>
  <c r="H6" i="93"/>
  <c r="G33" i="93"/>
  <c r="AF31" i="93"/>
  <c r="C6" i="93"/>
  <c r="D6" i="93"/>
  <c r="C33" i="93"/>
  <c r="E6" i="92"/>
  <c r="F6" i="92"/>
  <c r="E33" i="92"/>
  <c r="E6" i="93"/>
  <c r="F6" i="93"/>
  <c r="E33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V6" i="93"/>
  <c r="W6" i="93"/>
  <c r="X6" i="93"/>
  <c r="Y6" i="93"/>
  <c r="Z6" i="93"/>
  <c r="AA6" i="93"/>
  <c r="AB6" i="93"/>
  <c r="AF19" i="93"/>
  <c r="AF7" i="93"/>
  <c r="AE18" i="93"/>
  <c r="AF18" i="93"/>
  <c r="AE16" i="93"/>
  <c r="AF16" i="93"/>
  <c r="AE14" i="93"/>
  <c r="AF14" i="93"/>
  <c r="AE12" i="93"/>
  <c r="AF12" i="93"/>
  <c r="W6" i="92"/>
  <c r="X6" i="92"/>
  <c r="W33" i="92"/>
  <c r="AC15" i="92"/>
  <c r="AD8" i="91"/>
  <c r="AD9" i="91"/>
  <c r="AD10" i="91"/>
  <c r="AD11" i="91"/>
  <c r="AD12" i="91"/>
  <c r="AD13" i="91"/>
  <c r="AD14" i="91"/>
  <c r="AC14" i="91"/>
  <c r="AE14" i="91"/>
  <c r="AF14" i="91"/>
  <c r="AD15" i="91"/>
  <c r="AD16" i="91"/>
  <c r="AD17" i="91"/>
  <c r="AD18" i="91"/>
  <c r="AD19" i="91"/>
  <c r="AD20" i="91"/>
  <c r="AD21" i="91"/>
  <c r="AD22" i="91"/>
  <c r="AC22" i="91"/>
  <c r="AE22" i="91"/>
  <c r="AF22" i="91"/>
  <c r="AD23" i="91"/>
  <c r="AD24" i="91"/>
  <c r="AD25" i="91"/>
  <c r="AD26" i="91"/>
  <c r="AD27" i="91"/>
  <c r="AD28" i="91"/>
  <c r="AD29" i="91"/>
  <c r="AD30" i="91"/>
  <c r="AD31" i="91"/>
  <c r="AD32" i="91"/>
  <c r="AD7" i="91"/>
  <c r="AC8" i="91"/>
  <c r="AC9" i="91"/>
  <c r="AC10" i="91"/>
  <c r="AC11" i="91"/>
  <c r="AC12" i="91"/>
  <c r="AE12" i="91"/>
  <c r="AC7" i="91"/>
  <c r="AE7" i="91"/>
  <c r="AE8" i="91"/>
  <c r="AE9" i="91"/>
  <c r="AE10" i="91"/>
  <c r="AE11" i="91"/>
  <c r="AC13" i="91"/>
  <c r="AE13" i="91"/>
  <c r="AC15" i="91"/>
  <c r="AE15" i="91"/>
  <c r="AC18" i="91"/>
  <c r="AE18" i="91"/>
  <c r="AC19" i="91"/>
  <c r="AE19" i="91"/>
  <c r="AC20" i="91"/>
  <c r="AE20" i="91"/>
  <c r="AC21" i="91"/>
  <c r="AE21" i="91"/>
  <c r="AC23" i="91"/>
  <c r="AE23" i="91"/>
  <c r="AC24" i="91"/>
  <c r="AE24" i="91"/>
  <c r="AC25" i="91"/>
  <c r="AE25" i="91"/>
  <c r="AC26" i="91"/>
  <c r="AE26" i="91"/>
  <c r="AC27" i="91"/>
  <c r="AE27" i="91"/>
  <c r="AC28" i="91"/>
  <c r="AE28" i="91"/>
  <c r="AC29" i="91"/>
  <c r="AE29" i="91"/>
  <c r="AC30" i="91"/>
  <c r="AE30" i="91"/>
  <c r="AC31" i="91"/>
  <c r="AE31" i="91"/>
  <c r="AC32" i="91"/>
  <c r="AE32" i="91"/>
  <c r="AE6" i="91"/>
  <c r="AC16" i="91"/>
  <c r="AC17" i="91"/>
  <c r="R6" i="91"/>
  <c r="P6" i="91"/>
  <c r="Q6" i="91"/>
  <c r="Q33" i="91"/>
  <c r="O6" i="91"/>
  <c r="AC31" i="92"/>
  <c r="AD31" i="92"/>
  <c r="AE31" i="92"/>
  <c r="AC21" i="92"/>
  <c r="AD21" i="92"/>
  <c r="AE21" i="92"/>
  <c r="AC12" i="92"/>
  <c r="AD12" i="92"/>
  <c r="AE12" i="92"/>
  <c r="AD8" i="92"/>
  <c r="AD9" i="92"/>
  <c r="AD10" i="92"/>
  <c r="AD11" i="92"/>
  <c r="AD13" i="92"/>
  <c r="AD14" i="92"/>
  <c r="AD7" i="92"/>
  <c r="AD15" i="92"/>
  <c r="AD16" i="92"/>
  <c r="AD17" i="92"/>
  <c r="AD18" i="92"/>
  <c r="AD19" i="92"/>
  <c r="AD20" i="92"/>
  <c r="AD22" i="92"/>
  <c r="AD23" i="92"/>
  <c r="AD24" i="92"/>
  <c r="AD25" i="92"/>
  <c r="AD26" i="92"/>
  <c r="AD27" i="92"/>
  <c r="AD28" i="92"/>
  <c r="AD29" i="92"/>
  <c r="AD30" i="92"/>
  <c r="AD32" i="92"/>
  <c r="AD6" i="92"/>
  <c r="AC8" i="92"/>
  <c r="AE8" i="92"/>
  <c r="AC9" i="92"/>
  <c r="AE9" i="92"/>
  <c r="AF9" i="92"/>
  <c r="AC10" i="92"/>
  <c r="AE10" i="92"/>
  <c r="AF10" i="92"/>
  <c r="AC11" i="92"/>
  <c r="AC13" i="92"/>
  <c r="AE13" i="92"/>
  <c r="AF13" i="92"/>
  <c r="AC14" i="92"/>
  <c r="AC16" i="92"/>
  <c r="AE16" i="92"/>
  <c r="AF16" i="92"/>
  <c r="AC17" i="92"/>
  <c r="AE17" i="92"/>
  <c r="AC18" i="92"/>
  <c r="AE18" i="92"/>
  <c r="AF18" i="92"/>
  <c r="AC19" i="92"/>
  <c r="AE19" i="92"/>
  <c r="AF19" i="92"/>
  <c r="AC20" i="92"/>
  <c r="AE20" i="92"/>
  <c r="AF20" i="92"/>
  <c r="AC22" i="92"/>
  <c r="AE22" i="92"/>
  <c r="AC23" i="92"/>
  <c r="AE23" i="92"/>
  <c r="AF23" i="92"/>
  <c r="AC24" i="92"/>
  <c r="AC25" i="92"/>
  <c r="AE25" i="92"/>
  <c r="AF25" i="92"/>
  <c r="AC26" i="92"/>
  <c r="AE26" i="92"/>
  <c r="AF26" i="92"/>
  <c r="AC27" i="92"/>
  <c r="AE27" i="92"/>
  <c r="AC28" i="92"/>
  <c r="AE28" i="92"/>
  <c r="AF28" i="92"/>
  <c r="AC29" i="92"/>
  <c r="AE29" i="92"/>
  <c r="AF29" i="92"/>
  <c r="AC30" i="92"/>
  <c r="AE30" i="92"/>
  <c r="AF30" i="92"/>
  <c r="AC32" i="92"/>
  <c r="AE32" i="92"/>
  <c r="AF32" i="92"/>
  <c r="AC7" i="92"/>
  <c r="AE15" i="92"/>
  <c r="AE24" i="92"/>
  <c r="O33" i="91"/>
  <c r="R6" i="92"/>
  <c r="Q6" i="92"/>
  <c r="Q33" i="92"/>
  <c r="P6" i="92"/>
  <c r="O6" i="92"/>
  <c r="BI7" i="90"/>
  <c r="BJ7" i="90"/>
  <c r="BK7" i="90"/>
  <c r="BL7" i="90"/>
  <c r="AF7" i="91"/>
  <c r="AB6" i="92"/>
  <c r="AA6" i="92"/>
  <c r="AA33" i="92"/>
  <c r="Z6" i="92"/>
  <c r="Y6" i="92"/>
  <c r="Y33" i="92"/>
  <c r="V6" i="92"/>
  <c r="U6" i="92"/>
  <c r="U33" i="92"/>
  <c r="T6" i="92"/>
  <c r="S6" i="92"/>
  <c r="N6" i="92"/>
  <c r="M6" i="92"/>
  <c r="M33" i="92"/>
  <c r="L6" i="92"/>
  <c r="K6" i="92"/>
  <c r="K33" i="92"/>
  <c r="J6" i="92"/>
  <c r="I6" i="92"/>
  <c r="I33" i="92"/>
  <c r="H6" i="92"/>
  <c r="G6" i="92"/>
  <c r="D6" i="92"/>
  <c r="C6" i="92"/>
  <c r="C33" i="92"/>
  <c r="AF31" i="92"/>
  <c r="AF21" i="92"/>
  <c r="AE7" i="92"/>
  <c r="AF7" i="92"/>
  <c r="AF15" i="92"/>
  <c r="G33" i="92"/>
  <c r="AF24" i="92"/>
  <c r="C6" i="91"/>
  <c r="E6" i="91"/>
  <c r="AF32" i="91"/>
  <c r="AF27" i="91"/>
  <c r="AF23" i="91"/>
  <c r="AF13" i="91"/>
  <c r="AB6" i="91"/>
  <c r="AA6" i="91"/>
  <c r="Z6" i="91"/>
  <c r="Y6" i="91"/>
  <c r="X6" i="91"/>
  <c r="W6" i="91"/>
  <c r="W33" i="91"/>
  <c r="V6" i="91"/>
  <c r="U6" i="91"/>
  <c r="T6" i="91"/>
  <c r="S6" i="91"/>
  <c r="N6" i="91"/>
  <c r="M6" i="91"/>
  <c r="L6" i="91"/>
  <c r="K6" i="91"/>
  <c r="K33" i="91"/>
  <c r="J6" i="91"/>
  <c r="I6" i="91"/>
  <c r="H6" i="91"/>
  <c r="G6" i="91"/>
  <c r="G33" i="91"/>
  <c r="F6" i="91"/>
  <c r="D6" i="91"/>
  <c r="AF16" i="91"/>
  <c r="AF17" i="91"/>
  <c r="BI28" i="90"/>
  <c r="BJ28" i="90"/>
  <c r="BK28" i="90"/>
  <c r="BI8" i="90"/>
  <c r="BJ8" i="90"/>
  <c r="BK8" i="90"/>
  <c r="BI9" i="90"/>
  <c r="BJ9" i="90"/>
  <c r="BI10" i="90"/>
  <c r="BJ10" i="90"/>
  <c r="BK10" i="90"/>
  <c r="BL10" i="90"/>
  <c r="BJ11" i="90"/>
  <c r="BJ12" i="90"/>
  <c r="BJ13" i="90"/>
  <c r="BJ14" i="90"/>
  <c r="BJ15" i="90"/>
  <c r="BJ16" i="90"/>
  <c r="BJ17" i="90"/>
  <c r="BJ18" i="90"/>
  <c r="BJ19" i="90"/>
  <c r="BJ20" i="90"/>
  <c r="BJ21" i="90"/>
  <c r="BJ22" i="90"/>
  <c r="BJ23" i="90"/>
  <c r="BJ24" i="90"/>
  <c r="BJ25" i="90"/>
  <c r="BJ26" i="90"/>
  <c r="BJ27" i="90"/>
  <c r="BJ29" i="90"/>
  <c r="BJ30" i="90"/>
  <c r="BJ31" i="90"/>
  <c r="BJ32" i="90"/>
  <c r="BJ6" i="90"/>
  <c r="BI11" i="90"/>
  <c r="BK11" i="90"/>
  <c r="BL11" i="90"/>
  <c r="BI12" i="90"/>
  <c r="BK12" i="90"/>
  <c r="BL12" i="90"/>
  <c r="BI13" i="90"/>
  <c r="BI14" i="90"/>
  <c r="BK14" i="90"/>
  <c r="BI15" i="90"/>
  <c r="BK15" i="90"/>
  <c r="BL15" i="90"/>
  <c r="BI16" i="90"/>
  <c r="BK16" i="90"/>
  <c r="BL16" i="90"/>
  <c r="BI17" i="90"/>
  <c r="BK17" i="90"/>
  <c r="BI18" i="90"/>
  <c r="BK18" i="90"/>
  <c r="BI19" i="90"/>
  <c r="BK19" i="90"/>
  <c r="BI20" i="90"/>
  <c r="BK20" i="90"/>
  <c r="BL20" i="90"/>
  <c r="BI21" i="90"/>
  <c r="BK21" i="90"/>
  <c r="BL21" i="90"/>
  <c r="BI22" i="90"/>
  <c r="BK22" i="90"/>
  <c r="BI23" i="90"/>
  <c r="BK23" i="90"/>
  <c r="BL23" i="90"/>
  <c r="BI24" i="90"/>
  <c r="BK24" i="90"/>
  <c r="BI25" i="90"/>
  <c r="BK25" i="90"/>
  <c r="BL25" i="90"/>
  <c r="BI26" i="90"/>
  <c r="BK26" i="90"/>
  <c r="BI27" i="90"/>
  <c r="BL28" i="90"/>
  <c r="BI29" i="90"/>
  <c r="BK29" i="90"/>
  <c r="BI30" i="90"/>
  <c r="BK30" i="90"/>
  <c r="BI31" i="90"/>
  <c r="BK31" i="90"/>
  <c r="BI32" i="90"/>
  <c r="BK32" i="90"/>
  <c r="C6" i="90"/>
  <c r="BH6" i="90"/>
  <c r="D6" i="90"/>
  <c r="E6" i="90"/>
  <c r="F6" i="90"/>
  <c r="G6" i="90"/>
  <c r="H6" i="90"/>
  <c r="G33" i="90"/>
  <c r="I6" i="90"/>
  <c r="J6" i="90"/>
  <c r="I33" i="90"/>
  <c r="K6" i="90"/>
  <c r="L6" i="90"/>
  <c r="M6" i="90"/>
  <c r="N6" i="90"/>
  <c r="O6" i="90"/>
  <c r="P6" i="90"/>
  <c r="Q6" i="90"/>
  <c r="R6" i="90"/>
  <c r="Q33" i="90"/>
  <c r="S6" i="90"/>
  <c r="T6" i="90"/>
  <c r="S33" i="90"/>
  <c r="U6" i="90"/>
  <c r="V6" i="90"/>
  <c r="U33" i="90"/>
  <c r="W6" i="90"/>
  <c r="X6" i="90"/>
  <c r="Y6" i="90"/>
  <c r="Z6" i="90"/>
  <c r="AA6" i="90"/>
  <c r="AB6" i="90"/>
  <c r="AC6" i="90"/>
  <c r="AD6" i="90"/>
  <c r="AC33" i="90"/>
  <c r="AE6" i="90"/>
  <c r="AF6" i="90"/>
  <c r="AG6" i="90"/>
  <c r="AH6" i="90"/>
  <c r="AG33" i="90"/>
  <c r="AI6" i="90"/>
  <c r="AJ6" i="90"/>
  <c r="AK6" i="90"/>
  <c r="AL6" i="90"/>
  <c r="AK33" i="90"/>
  <c r="AM6" i="90"/>
  <c r="AN6" i="90"/>
  <c r="AO6" i="90"/>
  <c r="AP6" i="90"/>
  <c r="AO33" i="90"/>
  <c r="AQ6" i="90"/>
  <c r="AR6" i="90"/>
  <c r="AQ33" i="90"/>
  <c r="AS6" i="90"/>
  <c r="AT6" i="90"/>
  <c r="AS33" i="90"/>
  <c r="AU6" i="90"/>
  <c r="AV6" i="90"/>
  <c r="AU33" i="90"/>
  <c r="AW6" i="90"/>
  <c r="AX6" i="90"/>
  <c r="AW33" i="90"/>
  <c r="AY6" i="90"/>
  <c r="AZ6" i="90"/>
  <c r="AY33" i="90"/>
  <c r="BA6" i="90"/>
  <c r="BB6" i="90"/>
  <c r="BC6" i="90"/>
  <c r="BD6" i="90"/>
  <c r="BC33" i="90"/>
  <c r="BE6" i="90"/>
  <c r="BF6" i="90"/>
  <c r="BE33" i="90"/>
  <c r="BG6" i="90"/>
  <c r="BG33" i="90"/>
  <c r="Y33" i="90"/>
  <c r="AM33" i="90"/>
  <c r="C33" i="90"/>
  <c r="BL17" i="90"/>
  <c r="BK13" i="90"/>
  <c r="BL13" i="90"/>
  <c r="K33" i="90"/>
  <c r="BK27" i="90"/>
  <c r="BL27" i="90"/>
  <c r="BK9" i="90"/>
  <c r="BL9" i="90"/>
  <c r="AF10" i="91"/>
  <c r="AF24" i="91"/>
  <c r="AF18" i="91"/>
  <c r="AF31" i="91"/>
  <c r="AF9" i="91"/>
  <c r="AD6" i="91"/>
  <c r="AF21" i="91"/>
  <c r="AF25" i="91"/>
  <c r="AF29" i="91"/>
  <c r="AF8" i="91"/>
  <c r="AF26" i="91"/>
  <c r="AF30" i="91"/>
  <c r="U33" i="91"/>
  <c r="AF19" i="91"/>
  <c r="AF11" i="91"/>
  <c r="AF15" i="91"/>
  <c r="E33" i="91"/>
  <c r="M33" i="91"/>
  <c r="C33" i="91"/>
  <c r="I33" i="91"/>
  <c r="E33" i="90"/>
  <c r="AA33" i="90"/>
  <c r="AI33" i="90"/>
  <c r="M33" i="90"/>
  <c r="BA33" i="90"/>
  <c r="AE33" i="90"/>
  <c r="W33" i="90"/>
  <c r="O33" i="90"/>
  <c r="Y33" i="91"/>
  <c r="S33" i="91"/>
  <c r="AA33" i="91"/>
  <c r="AE21" i="93"/>
  <c r="AF21" i="93"/>
  <c r="AE23" i="93"/>
  <c r="AF23" i="93"/>
  <c r="AE25" i="93"/>
  <c r="AF25" i="93"/>
  <c r="AE27" i="93"/>
  <c r="AF27" i="93"/>
  <c r="AE29" i="93"/>
  <c r="AF29" i="93"/>
  <c r="AE20" i="93"/>
  <c r="AF20" i="93"/>
  <c r="AF22" i="93"/>
  <c r="AE24" i="93"/>
  <c r="AF24" i="93"/>
  <c r="AE26" i="93"/>
  <c r="AF26" i="93"/>
  <c r="AE28" i="93"/>
  <c r="AF28" i="93"/>
  <c r="AE30" i="93"/>
  <c r="AF30" i="93"/>
  <c r="AE32" i="93"/>
  <c r="AF32" i="93"/>
  <c r="AE11" i="93"/>
  <c r="AF11" i="93"/>
  <c r="AE13" i="93"/>
  <c r="AF13" i="93"/>
  <c r="AE15" i="93"/>
  <c r="AF15" i="93"/>
  <c r="AE17" i="93"/>
  <c r="AF17" i="93"/>
  <c r="AE14" i="92"/>
  <c r="AF14" i="92"/>
  <c r="O33" i="92"/>
  <c r="AE11" i="92"/>
  <c r="BL8" i="90"/>
  <c r="BK6" i="90"/>
  <c r="AF8" i="92"/>
  <c r="BL30" i="90"/>
  <c r="BL18" i="90"/>
  <c r="AC6" i="92"/>
  <c r="AC33" i="92"/>
  <c r="AF12" i="92"/>
  <c r="BI6" i="90"/>
  <c r="BI33" i="90"/>
  <c r="AF28" i="91"/>
  <c r="AC6" i="91"/>
  <c r="AC33" i="91"/>
  <c r="BL22" i="90"/>
  <c r="AF17" i="92"/>
  <c r="BL19" i="90"/>
  <c r="BL32" i="90"/>
  <c r="AF22" i="92"/>
  <c r="AF12" i="91"/>
  <c r="AF20" i="91"/>
  <c r="BL31" i="90"/>
  <c r="BL29" i="90"/>
  <c r="BL26" i="90"/>
  <c r="BL24" i="90"/>
  <c r="BL14" i="90"/>
  <c r="AF27" i="92"/>
  <c r="AE6" i="93"/>
  <c r="AF6" i="93"/>
  <c r="AE6" i="92"/>
  <c r="AF6" i="92"/>
  <c r="AF11" i="92"/>
  <c r="BL6" i="90"/>
  <c r="AF6" i="91"/>
</calcChain>
</file>

<file path=xl/sharedStrings.xml><?xml version="1.0" encoding="utf-8"?>
<sst xmlns="http://schemas.openxmlformats.org/spreadsheetml/2006/main" count="21940" uniqueCount="339">
  <si>
    <t>T 17.02.06.03</t>
  </si>
  <si>
    <t>Wahljahr 1)</t>
  </si>
  <si>
    <t>FDP 2)</t>
  </si>
  <si>
    <t>SP</t>
  </si>
  <si>
    <t>SVP</t>
  </si>
  <si>
    <t>LP 2)</t>
  </si>
  <si>
    <t>CSP</t>
  </si>
  <si>
    <t>GLP</t>
  </si>
  <si>
    <t>Die Mitte 3)</t>
  </si>
  <si>
    <t>CVP 3)</t>
  </si>
  <si>
    <t>BDP 5)</t>
  </si>
  <si>
    <t>Grüne 6)</t>
  </si>
  <si>
    <t>Lega</t>
  </si>
  <si>
    <t>Übrige 4)</t>
  </si>
  <si>
    <t>Total</t>
  </si>
  <si>
    <t>Frauen</t>
  </si>
  <si>
    <t>Männer</t>
  </si>
  <si>
    <t>in %</t>
  </si>
  <si>
    <t xml:space="preserve">Zürich </t>
  </si>
  <si>
    <t>*</t>
  </si>
  <si>
    <t xml:space="preserve">Bern </t>
  </si>
  <si>
    <t xml:space="preserve">Luzern </t>
  </si>
  <si>
    <t>Uri</t>
  </si>
  <si>
    <t>Schwyz</t>
  </si>
  <si>
    <t xml:space="preserve">Obwalden </t>
  </si>
  <si>
    <t xml:space="preserve">Nidwalden </t>
  </si>
  <si>
    <t xml:space="preserve">Glarus </t>
  </si>
  <si>
    <t xml:space="preserve">Zug </t>
  </si>
  <si>
    <t xml:space="preserve">Freiburg </t>
  </si>
  <si>
    <t>Solothurn p</t>
  </si>
  <si>
    <t>Basel-Stadt</t>
  </si>
  <si>
    <t xml:space="preserve">Basel-Landschaft </t>
  </si>
  <si>
    <t xml:space="preserve">Schaffhausen </t>
  </si>
  <si>
    <t xml:space="preserve">Appenzell A. Rh. </t>
  </si>
  <si>
    <t>Appenzell I. Rh.</t>
  </si>
  <si>
    <t>St. Gallen</t>
  </si>
  <si>
    <t xml:space="preserve">Graubünden </t>
  </si>
  <si>
    <t>Aargau</t>
  </si>
  <si>
    <t>Thurgau</t>
  </si>
  <si>
    <t xml:space="preserve">Tessin </t>
  </si>
  <si>
    <t xml:space="preserve">Waadt </t>
  </si>
  <si>
    <t xml:space="preserve">Wallis </t>
  </si>
  <si>
    <t xml:space="preserve">Neuenburg </t>
  </si>
  <si>
    <t xml:space="preserve">Genf </t>
  </si>
  <si>
    <t>Jura</t>
  </si>
  <si>
    <t>Frauen in %</t>
  </si>
  <si>
    <t>Vollständige Bezeichnungen der Parteien siehe unter "Definitionen" im Statistikportal. Es werden die heute gültigen Parteibezeichnungen verwendet.</t>
  </si>
  <si>
    <t>* = Keine Kandidatur</t>
  </si>
  <si>
    <t>Erklärungen</t>
  </si>
  <si>
    <t>1) Ersatzwahlen: 2024 (BS, GL), 2023 (NE), 2022 (TG, SZ), 2021 (GE), 2020 (VD, JU), 2019 (BS, AG, VD), 2017 (SH).</t>
  </si>
  <si>
    <t>   BS: Stand am Wahltag (03. März 2024). Bei den Ersatzwahlen 2024 erreichte kein Kandidat das absolute Mehr. Der zweite Wahlgang findet am 7. April 2024 statt.</t>
  </si>
  <si>
    <t>   GL: Stand am Wahltag (03. März 2024). Bei den Ersatzwahlen 2024 erreichte kein Kandidat das absolute Mehr. Der zweite Wahlgang findet am 24. März 2024 statt.</t>
  </si>
  <si>
    <t>2) Im Jahr 2009 fusionierte die FDP mit der LPS auf nationaler Ebene unter der Bezeichnung "FDP.Die Liberalen" (ohne BS; GE 2011, VD 2012).</t>
  </si>
  <si>
    <t>3) VS: inkl. CSP-Oberwallis 1 Mandat (1 Mann)</t>
  </si>
  <si>
    <t xml:space="preserve">Im Jahr 2021 fusionierte die CVP mit der BDP auf nationaler Ebene unter der Bezeichnung «Die Mitte» </t>
  </si>
  <si>
    <t>4) Erläuterungen zur Kategorie 'Übrige':</t>
  </si>
  <si>
    <t>ZH: parteilos</t>
  </si>
  <si>
    <t>OW: CSP-OW (ohne Verbindung zur CSP-Schweiz) und parteilos</t>
  </si>
  <si>
    <t>BL: EVP</t>
  </si>
  <si>
    <t>AR: parteilos</t>
  </si>
  <si>
    <t>AI: parteilos</t>
  </si>
  <si>
    <t>GE: Libertés et Justice sociale</t>
  </si>
  <si>
    <t xml:space="preserve">5) Im Jahr 2021 fusionierte die CVP mit der BDP auf nationaler Ebene unter der Bezeichnung «Die Mitte» </t>
  </si>
  <si>
    <t>6) Früher Grüne Partei der Schweiz (GPS), bis März 2021.</t>
  </si>
  <si>
    <t>Quellen: BFS, Statistik der kantonalen Wahlen</t>
  </si>
  <si>
    <t>Auskunft: Bundesamt für Statistik (BFS), Sektion Politik, Kultur, Medien, 058 463 61 58, poku@bfs.admin.ch</t>
  </si>
  <si>
    <t>Kantonale Regierungswahlen 2019-2023: Mandatsverteilung nach Parteien und Geschlecht</t>
  </si>
  <si>
    <t>MCR</t>
  </si>
  <si>
    <t>Kantonale Regierungswahlen 2018–2022: Mandatsverteilung nach Parteien und Geschlecht</t>
  </si>
  <si>
    <t>Wahlen berücksichtigt bis 28.11.2022 (inkl. Ersatzwahlen und Parteienwechsel).</t>
  </si>
  <si>
    <t>1) Ersatzwahlen: 2022 (TG, SZ), 2021 (GE, GL), 2020 (VD, JU), 2019 (BS, AG, VD), 2017 (SH).</t>
  </si>
  <si>
    <t>LU: parteilos</t>
  </si>
  <si>
    <t>Geändert am: 28.11.2022</t>
  </si>
  <si>
    <t>© BFS 2022</t>
  </si>
  <si>
    <t>Kantonale Regierungswahlen 2017–2021: Mandatsverteilung nach Parteien und Geschlecht</t>
  </si>
  <si>
    <t>GPS</t>
  </si>
  <si>
    <t>Wahlen berücksichtigt bis 28.11.2021 (inkl. Ersatzwahlen und Parteienwechsel).</t>
  </si>
  <si>
    <t>1) Ersatzwahlen: 2021 (GE, GL), 2020 (VD, JU), 2019 (BS, AG, VD), 2017 (SH).</t>
  </si>
  <si>
    <t>Geändert am: 28.11.2021</t>
  </si>
  <si>
    <t>Quellen: BFS, Statistik der kantonalen Wahlen; Zentrum für Demokratie Aarau (ZDA).</t>
  </si>
  <si>
    <t>© BFS 2021</t>
  </si>
  <si>
    <t>Kantonale Regierungswahlen 2016–2020: Mandatsverteilung nach Parteien und Geschlecht</t>
  </si>
  <si>
    <t>Dem.</t>
  </si>
  <si>
    <t>LdU</t>
  </si>
  <si>
    <t>EVP</t>
  </si>
  <si>
    <t>DSP</t>
  </si>
  <si>
    <t>BDP</t>
  </si>
  <si>
    <t>PdA</t>
  </si>
  <si>
    <t>PSA</t>
  </si>
  <si>
    <t>POCH</t>
  </si>
  <si>
    <t>FGA</t>
  </si>
  <si>
    <t>Sol.</t>
  </si>
  <si>
    <t>SD</t>
  </si>
  <si>
    <t>Rep.</t>
  </si>
  <si>
    <t>EDU</t>
  </si>
  <si>
    <t>FPS</t>
  </si>
  <si>
    <t>LS</t>
  </si>
  <si>
    <t>JB</t>
  </si>
  <si>
    <t>Front</t>
  </si>
  <si>
    <t>Grüt</t>
  </si>
  <si>
    <t xml:space="preserve">Solothurn </t>
  </si>
  <si>
    <t xml:space="preserve">Wahlen berücksichtigt bis 29.11.2020 (inkl. Ersatzwahlen und Parteienwechsel). </t>
  </si>
  <si>
    <t>1) Ersatzwahlen: 2020 (VD, JU), 2019 (BS, AG, VD), 2018 (FR), 2017 (SH).</t>
  </si>
  <si>
    <t>AG: parteilos</t>
  </si>
  <si>
    <t>Geändert am: 30.11.2020</t>
  </si>
  <si>
    <t>© BFS 2020</t>
  </si>
  <si>
    <t>Kantonale Regierungswahlen 2015–2019: Mandatsverteilung nach Parteien und Geschlecht</t>
  </si>
  <si>
    <t>GP</t>
  </si>
  <si>
    <t>0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</si>
  <si>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</si>
  <si>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</si>
  <si>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</si>
  <si>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</si>
  <si>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Kantonale Regierungswahlen 2014–2018: Mandatsverteilung nach Parteien und Geschlecht</t>
  </si>
  <si>
    <t>Zürich</t>
  </si>
  <si>
    <t>Luzern</t>
  </si>
  <si>
    <t>Zug</t>
  </si>
  <si>
    <t xml:space="preserve">Appenzell I. Rh. </t>
  </si>
  <si>
    <t>Graubünden</t>
  </si>
  <si>
    <t>Tessin</t>
  </si>
  <si>
    <t>Waadt</t>
  </si>
  <si>
    <t>Wahlen berücksichtigt bis 10. Juni 2018 (inkl. Ersatzwahlen und Parteienwechsel).</t>
  </si>
  <si>
    <t>1) Ersatzwahlen: 2018 (FR), 2017 (AR, SH), 2016 (ZG).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</si>
  <si>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</si>
  <si>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</si>
  <si>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</si>
  <si>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</si>
  <si>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</si>
  <si>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</si>
  <si>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</si>
  <si>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</si>
  <si>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</si>
  <si>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</si>
  <si>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</si>
  <si>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</si>
  <si>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</si>
  <si>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</si>
  <si>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</si>
  <si>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</si>
  <si>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</si>
  <si>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</si>
  <si>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</si>
  <si>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</si>
  <si>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</si>
  <si>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</si>
  <si>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>Bundesamt für Statistik: Statistik der kantonalen Wahlen; Zentrum für Demokratie Aarau (ZDA).</t>
  </si>
  <si>
    <t>Geändert am: 02.07.2018</t>
  </si>
  <si>
    <t>Auskunft:</t>
  </si>
  <si>
    <t>Sektion Politik, Kultur, Medien; poku@bfs.admin.ch, 058 463 61 58.</t>
  </si>
  <si>
    <t>© BFS – Statistisches Lexikon der Schweiz</t>
  </si>
  <si>
    <t>Kantonale Regierungswahlen 2013–2017: Mandatsverteilung nach Parteien und Geschlecht</t>
  </si>
  <si>
    <t>Bern</t>
  </si>
  <si>
    <t>Obwalden</t>
  </si>
  <si>
    <t>Nidwalden</t>
  </si>
  <si>
    <t>Glarus</t>
  </si>
  <si>
    <t>Freiburg</t>
  </si>
  <si>
    <t>Schaffhausen</t>
  </si>
  <si>
    <t>Waadt p</t>
  </si>
  <si>
    <t>Genf</t>
  </si>
  <si>
    <t xml:space="preserve">Wahlen berücksichtigt bis 26. November 2017 (inkl. Ersatzwahlen und Parteienwechsel). </t>
  </si>
  <si>
    <t>1) Ersatzwahlen: 2017 (OW, AR, SH), 2016 (BE, ZG, OW, NW).</t>
  </si>
  <si>
    <t>Geändert am: 27.11.2017</t>
  </si>
  <si>
    <t>Kantonale Regierungswahlen 2012–2016: Mandatsverteilung nach Parteien und Geschlecht</t>
  </si>
  <si>
    <t>CVP</t>
  </si>
  <si>
    <t>Übrige 3)</t>
  </si>
  <si>
    <t>Solothurn</t>
  </si>
  <si>
    <t>Appenzell A. Rh.</t>
  </si>
  <si>
    <t>Wallis</t>
  </si>
  <si>
    <t>Neuenburg</t>
  </si>
  <si>
    <t xml:space="preserve">Wahlen berücksichtigt bis Ende 2016 (inkl. Ersatzwahlen und Parteienwechsel). </t>
  </si>
  <si>
    <t>1) Ersatzwahlen: 2016 (BE, ZG, OW, NW), 2015 (TG), 2014 (TG, BS, NE), 2013 (FR).</t>
  </si>
  <si>
    <t>2) Im Jahr 2009 fusionierte die FDP mit der LPS auf nationaler Ebene unter der Bezeichnung "FDP.Die Liberalen" (ohne BS, VD 2012).</t>
  </si>
  <si>
    <t>Bei den Waadtländer Wahlen im Frühjahr 2012 hatte die FDP 2 Sitze (1 Frau, 1 Mann), die LP 1 Sitz (Mann) erreicht. Der Sitz der LP wird nun zur FDP gezählt.</t>
  </si>
  <si>
    <t>3) Erläuterungen zur Kategorie 'Übrige':</t>
  </si>
  <si>
    <t>OW: CSP-OW (ohne Verbindung zur CSP-Schweiz)</t>
  </si>
  <si>
    <t/>
  </si>
  <si>
    <t>Geändert am: 28.11.2016</t>
  </si>
  <si>
    <t>Kantonale Regierungswahlen 2011–2015: Mandatsverteilung nach Parteien und Geschlecht. Stand Ende 2015</t>
  </si>
  <si>
    <t xml:space="preserve">Wahlen berücksichtigt bis Ende 2015 (inkl. Ersatzwahlen und Parteienwechsel). </t>
  </si>
  <si>
    <t>1) Ersatzwahlen: 2016 (ZG, BE, OW, NW), 2015 (TG), 2014 (TG, BS, NE), 2013 (FR).</t>
  </si>
  <si>
    <t>Geändert am: 14.5.2018 (SH, SP)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</si>
  <si>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</si>
  <si>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</si>
  <si>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1) Ersatzwahlen: 2014 (TG, BS, NE), 2013 (FR, BL, AR).</t>
  </si>
  <si>
    <t>AR:</t>
  </si>
  <si>
    <t>Geändert am: 06.10.2014</t>
  </si>
  <si>
    <t>Sektion Politik, Kultur, Medien; poku@bfs.admin.ch, 032 713 61 58</t>
  </si>
  <si>
    <t>Kantonale Regierungswahlen 2010–2013: Mandatsverteilung nach Parteien und Geschlecht. Stand Ende 2013</t>
  </si>
  <si>
    <t xml:space="preserve">Wahlen berücksichtigt bis Ende 2013 (inkl. Ersatzwahlen und Parteienwechsel). </t>
  </si>
  <si>
    <t>1) Ersatzwahlen: 2013 (FR, BL, AR), 2012 (GR).</t>
  </si>
  <si>
    <t>2) Im Jahr 2009 fusionierte die FDP mit der LPS auf nationaler Ebene unter der Bezeichnung "FDP.Die Liberalen" (ohne BS, VD 2012, GE 2011).</t>
  </si>
  <si>
    <t>Bei den Waadtländer Wahlen im Frühjahr 2012 hatte die FDP 2 Sitze, die LP 1 erreicht. Der Sitz der LP wird nun zur FDP gezählt.</t>
  </si>
  <si>
    <t>Geändert am: 12.2.2014</t>
  </si>
  <si>
    <t>Kantonale Regierungswahlen 2009 – 2012: Mandatsverteilung nach Parteien und Geschlecht. Stand Ende 2012</t>
  </si>
  <si>
    <t>Neuenburg 3)</t>
  </si>
  <si>
    <t>Wahlen berücksichtigt bis Ende 2012 (inkl. Ersatzwahlen und Parteiwechsel).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</si>
  <si>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</si>
  <si>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</si>
  <si>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</si>
  <si>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</si>
  <si>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</si>
  <si>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</si>
  <si>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</si>
  <si>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</si>
  <si>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</si>
  <si>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Kantonale Regierungswahlen 2008 – 2011: Mandatsverteilung nach Parteien und Geschlecht. Stand Ende 2011</t>
  </si>
  <si>
    <t>GP 3)</t>
  </si>
  <si>
    <t>2008/09</t>
  </si>
  <si>
    <t>Waadt 5)</t>
  </si>
  <si>
    <t>Wahlen berücksichtigt bis Ende 2011 (inkl. Ersatzwahlen).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</si>
  <si>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</si>
  <si>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</si>
  <si>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</si>
  <si>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</si>
  <si>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</si>
  <si>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</si>
  <si>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</si>
  <si>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</si>
  <si>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</si>
  <si>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</si>
  <si>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Kantonale Regierungswahlen 2007 – 2010: Mandatsverteilung nach Parteien und Geschlecht. Stand Ende 2010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</si>
  <si>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</si>
  <si>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</si>
  <si>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</si>
  <si>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</si>
  <si>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</si>
  <si>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</si>
  <si>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</si>
  <si>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</si>
  <si>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</si>
  <si>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</si>
  <si>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</si>
  <si>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Kantonale Regierungswahlen 2006 – 2009: Mandatsverteilung nach Parteien und Geschlecht. Stand Ende 2009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</si>
  <si>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</si>
  <si>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</si>
  <si>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</si>
  <si>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</si>
  <si>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</si>
  <si>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</si>
  <si>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</si>
  <si>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</si>
  <si>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</si>
  <si>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</si>
  <si>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</si>
  <si>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</si>
  <si>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</si>
  <si>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</si>
  <si>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</si>
  <si>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</si>
  <si>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</si>
  <si>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</si>
  <si>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</si>
  <si>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</si>
  <si>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Geändert am: 13.12.2018 (BE, Total; GL, Total; GR, Total)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</si>
  <si>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</si>
  <si>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</si>
  <si>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</si>
  <si>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</si>
  <si>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</si>
  <si>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Geändert am: 13.12.2018 (OW, Total; JU, Total)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</si>
  <si>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</si>
  <si>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</si>
  <si>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</si>
  <si>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</si>
  <si>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</si>
  <si>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</si>
  <si>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</si>
  <si>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</si>
  <si>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</si>
  <si>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</si>
  <si>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</si>
  <si>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</si>
  <si>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</si>
  <si>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</si>
  <si>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</si>
  <si>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</si>
  <si>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</si>
  <si>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</si>
  <si>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</si>
  <si>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</si>
  <si>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</si>
  <si>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</si>
  <si>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</si>
  <si>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</si>
  <si>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</si>
  <si>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</si>
  <si>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</si>
  <si>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>Basel-Landschaft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</si>
  <si>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</si>
  <si>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</si>
  <si>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</si>
  <si>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</si>
  <si>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</si>
  <si>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</si>
  <si>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</si>
  <si>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</si>
  <si>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</si>
  <si>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</si>
  <si>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</si>
  <si>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</si>
  <si>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</si>
  <si>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</si>
  <si>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</si>
  <si>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</si>
  <si>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</si>
  <si>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</si>
  <si>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</si>
  <si>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</si>
  <si>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</si>
  <si>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</si>
  <si>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</si>
  <si>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</si>
  <si>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</si>
  <si>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</si>
  <si>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</si>
  <si>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</si>
  <si>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</si>
  <si>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</si>
  <si>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</si>
  <si>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</si>
  <si>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</si>
  <si>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</si>
  <si>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</si>
  <si>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</si>
  <si>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</si>
  <si>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</si>
  <si>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</si>
  <si>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</si>
  <si>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</si>
  <si>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</si>
  <si>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7) UR provisorisch: Stand am Wahltag. Wahlen berücksichtigt bis 3. März 2024. Für die verbliebenden zwei Sitze findet am 21. April 2024 der zweite Wahlgang statt. </t>
  </si>
  <si>
    <t>8) SG provisorisch: Stand am Wahltag. Wahlen berücksichtigt bis 3. März 2024. Für die verbliebenden zwei Sitze findet am 14. April 2024 der zweite Wahlgang statt. </t>
  </si>
  <si>
    <t>MCG (MCR)</t>
  </si>
  <si>
    <t>Wahlen berücksichtigt bis 26.11.2023 (inkl. Ersatzwahlen und Parteienwechsel).</t>
  </si>
  <si>
    <t>1) Ersatzwahlen: 2023 (NE), 2022 (TG, SZ), 2021 (GE, GL), 2020 (VD, JU), 2019 (BS, AG, VD), 2017 (SH).</t>
  </si>
  <si>
    <t>Geändert am: 04.03.2024</t>
  </si>
  <si>
    <t>© BFS 2024</t>
  </si>
  <si>
    <t>Kantonale Regierungswahlen 2020-2024: Mandatsverteilung nach Parteien und Geschlecht</t>
  </si>
  <si>
    <t>Wahlen berücksichtigt bis 03.03.2024 (inkl. Ersatzwahlen und Parteienwechsel).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</si>
</sst>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5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  <xf numFmtId="0" fontId="56" fillId="0" borderId="0" applyNumberFormat="0" applyFill="0" applyBorder="0" applyAlignment="0" applyProtection="0"/>
  </cellStyleXfs>
  <cellXfs count="334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/>
    <xf numFmtId="0" fontId="4" fillId="24" borderId="0" xfId="0" applyFont="1" applyFill="1"/>
    <xf numFmtId="0" fontId="4" fillId="24" borderId="0" xfId="52" applyFont="1" applyFill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/>
    <xf numFmtId="0" fontId="4" fillId="24" borderId="10" xfId="0" applyFont="1" applyFill="1" applyBorder="1"/>
    <xf numFmtId="0" fontId="6" fillId="24" borderId="0" xfId="65" applyFont="1" applyFill="1"/>
    <xf numFmtId="0" fontId="6" fillId="24" borderId="11" xfId="65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0" fontId="6" fillId="24" borderId="13" xfId="0" applyFont="1" applyFill="1" applyBorder="1"/>
    <xf numFmtId="0" fontId="6" fillId="24" borderId="0" xfId="52" applyFont="1" applyFill="1"/>
    <xf numFmtId="0" fontId="6" fillId="24" borderId="14" xfId="65" applyFont="1" applyFill="1" applyBorder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/>
    <xf numFmtId="0" fontId="6" fillId="24" borderId="0" xfId="0" applyFont="1" applyFill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10" xfId="0" applyFont="1" applyFill="1" applyBorder="1"/>
    <xf numFmtId="0" fontId="6" fillId="24" borderId="18" xfId="0" applyFont="1" applyFill="1" applyBorder="1"/>
    <xf numFmtId="0" fontId="6" fillId="24" borderId="19" xfId="0" applyFont="1" applyFill="1" applyBorder="1"/>
    <xf numFmtId="0" fontId="6" fillId="24" borderId="10" xfId="65" applyFont="1" applyFill="1" applyBorder="1"/>
    <xf numFmtId="0" fontId="4" fillId="24" borderId="16" xfId="65" applyFont="1" applyFill="1" applyBorder="1"/>
    <xf numFmtId="0" fontId="6" fillId="24" borderId="20" xfId="0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/>
    <xf numFmtId="0" fontId="7" fillId="0" borderId="0" xfId="65" applyFont="1"/>
    <xf numFmtId="165" fontId="6" fillId="24" borderId="0" xfId="0" applyNumberFormat="1" applyFont="1" applyFill="1" applyAlignment="1">
      <alignment horizontal="center"/>
    </xf>
    <xf numFmtId="168" fontId="6" fillId="24" borderId="0" xfId="0" applyNumberFormat="1" applyFont="1" applyFill="1"/>
    <xf numFmtId="0" fontId="6" fillId="24" borderId="0" xfId="65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24" borderId="0" xfId="65" applyFont="1" applyFill="1" applyAlignment="1">
      <alignment vertical="top"/>
    </xf>
    <xf numFmtId="169" fontId="6" fillId="24" borderId="0" xfId="0" applyNumberFormat="1" applyFont="1" applyFill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ill="1"/>
    <xf numFmtId="0" fontId="6" fillId="24" borderId="0" xfId="0" applyFont="1" applyFill="1" applyAlignment="1">
      <alignment horizontal="left"/>
    </xf>
    <xf numFmtId="0" fontId="9" fillId="24" borderId="0" xfId="0" applyFont="1" applyFill="1"/>
    <xf numFmtId="14" fontId="6" fillId="24" borderId="0" xfId="0" applyNumberFormat="1" applyFont="1" applyFill="1"/>
    <xf numFmtId="0" fontId="10" fillId="24" borderId="0" xfId="0" applyFont="1" applyFill="1"/>
    <xf numFmtId="0" fontId="11" fillId="24" borderId="0" xfId="52" applyFont="1" applyFill="1"/>
    <xf numFmtId="0" fontId="11" fillId="24" borderId="0" xfId="0" applyFont="1" applyFill="1"/>
    <xf numFmtId="171" fontId="11" fillId="24" borderId="0" xfId="0" applyNumberFormat="1" applyFont="1" applyFill="1"/>
    <xf numFmtId="171" fontId="11" fillId="24" borderId="0" xfId="52" applyNumberFormat="1" applyFont="1" applyFill="1"/>
    <xf numFmtId="0" fontId="3" fillId="24" borderId="0" xfId="0" applyFont="1" applyFill="1" applyAlignment="1">
      <alignment vertical="center"/>
    </xf>
    <xf numFmtId="0" fontId="4" fillId="24" borderId="16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/>
    <xf numFmtId="0" fontId="6" fillId="24" borderId="0" xfId="0" applyFont="1" applyFill="1" applyAlignment="1">
      <alignment horizontal="center"/>
    </xf>
    <xf numFmtId="165" fontId="6" fillId="24" borderId="0" xfId="65" applyNumberFormat="1" applyFont="1" applyFill="1" applyAlignment="1">
      <alignment horizontal="center"/>
    </xf>
    <xf numFmtId="168" fontId="6" fillId="24" borderId="0" xfId="65" applyNumberFormat="1" applyFont="1" applyFill="1"/>
    <xf numFmtId="0" fontId="6" fillId="24" borderId="0" xfId="0" applyFont="1" applyFill="1" applyAlignment="1">
      <alignment vertical="top"/>
    </xf>
    <xf numFmtId="0" fontId="6" fillId="25" borderId="21" xfId="0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ill="1"/>
    <xf numFmtId="0" fontId="6" fillId="0" borderId="0" xfId="0" applyFont="1"/>
    <xf numFmtId="166" fontId="6" fillId="24" borderId="0" xfId="0" applyNumberFormat="1" applyFont="1" applyFill="1" applyAlignment="1">
      <alignment horizontal="right"/>
    </xf>
    <xf numFmtId="165" fontId="6" fillId="24" borderId="0" xfId="0" applyNumberFormat="1" applyFont="1" applyFill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/>
    <xf numFmtId="168" fontId="6" fillId="25" borderId="21" xfId="0" applyNumberFormat="1" applyFont="1" applyFill="1" applyBorder="1"/>
    <xf numFmtId="173" fontId="6" fillId="24" borderId="0" xfId="0" applyNumberFormat="1" applyFont="1" applyFill="1"/>
    <xf numFmtId="174" fontId="6" fillId="24" borderId="0" xfId="0" applyNumberFormat="1" applyFont="1" applyFill="1"/>
    <xf numFmtId="0" fontId="7" fillId="24" borderId="0" xfId="65" applyFont="1" applyFill="1"/>
    <xf numFmtId="0" fontId="4" fillId="24" borderId="0" xfId="66" applyFont="1" applyFill="1"/>
    <xf numFmtId="0" fontId="4" fillId="24" borderId="10" xfId="66" applyFont="1" applyFill="1" applyBorder="1"/>
    <xf numFmtId="0" fontId="6" fillId="24" borderId="0" xfId="66" applyFont="1" applyFill="1"/>
    <xf numFmtId="0" fontId="6" fillId="24" borderId="11" xfId="66" applyFont="1" applyFill="1" applyBorder="1"/>
    <xf numFmtId="0" fontId="6" fillId="24" borderId="14" xfId="66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167" fontId="6" fillId="24" borderId="0" xfId="66" applyNumberFormat="1" applyFont="1" applyFill="1"/>
    <xf numFmtId="0" fontId="7" fillId="0" borderId="0" xfId="66" applyFont="1"/>
    <xf numFmtId="0" fontId="6" fillId="24" borderId="0" xfId="66" applyFont="1" applyFill="1" applyAlignment="1">
      <alignment horizontal="center"/>
    </xf>
    <xf numFmtId="0" fontId="6" fillId="25" borderId="21" xfId="66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0" borderId="0" xfId="66" applyFont="1" applyAlignment="1">
      <alignment vertical="top" wrapText="1"/>
    </xf>
    <xf numFmtId="0" fontId="6" fillId="24" borderId="0" xfId="66" applyFont="1" applyFill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Alignment="1">
      <alignment horizontal="left" indent="1"/>
    </xf>
    <xf numFmtId="0" fontId="16" fillId="24" borderId="10" xfId="66" applyFont="1" applyFill="1" applyBorder="1"/>
    <xf numFmtId="0" fontId="17" fillId="24" borderId="0" xfId="66" applyFont="1" applyFill="1"/>
    <xf numFmtId="0" fontId="18" fillId="24" borderId="0" xfId="52" applyFont="1" applyFill="1"/>
    <xf numFmtId="0" fontId="9" fillId="24" borderId="0" xfId="32" applyFont="1" applyFill="1" applyAlignment="1" applyProtection="1"/>
    <xf numFmtId="0" fontId="18" fillId="24" borderId="0" xfId="66" applyFont="1" applyFill="1"/>
    <xf numFmtId="0" fontId="19" fillId="24" borderId="0" xfId="66" applyFont="1" applyFill="1" applyAlignment="1">
      <alignment vertical="center"/>
    </xf>
    <xf numFmtId="0" fontId="38" fillId="24" borderId="0" xfId="52" applyFont="1" applyFill="1"/>
    <xf numFmtId="0" fontId="12" fillId="24" borderId="0" xfId="0" applyFont="1" applyFill="1"/>
    <xf numFmtId="0" fontId="4" fillId="24" borderId="0" xfId="0" applyFont="1" applyFill="1" applyAlignment="1">
      <alignment horizontal="left"/>
    </xf>
    <xf numFmtId="0" fontId="37" fillId="24" borderId="0" xfId="52" applyFont="1" applyFill="1"/>
    <xf numFmtId="0" fontId="7" fillId="0" borderId="0" xfId="0" applyFont="1" applyAlignment="1">
      <alignment vertical="top" wrapText="1"/>
    </xf>
    <xf numFmtId="0" fontId="17" fillId="24" borderId="0" xfId="0" applyFont="1" applyFill="1"/>
    <xf numFmtId="0" fontId="18" fillId="24" borderId="0" xfId="0" applyFont="1" applyFill="1"/>
    <xf numFmtId="0" fontId="6" fillId="24" borderId="0" xfId="0" applyFont="1" applyFill="1" applyAlignment="1">
      <alignment horizontal="left" indent="1"/>
    </xf>
    <xf numFmtId="0" fontId="3" fillId="24" borderId="0" xfId="66" applyFont="1" applyFill="1" applyAlignment="1">
      <alignment vertical="center"/>
    </xf>
    <xf numFmtId="0" fontId="9" fillId="24" borderId="0" xfId="43" applyFont="1" applyFill="1" applyAlignment="1" applyProtection="1"/>
    <xf numFmtId="0" fontId="6" fillId="24" borderId="0" xfId="66" applyFont="1" applyFill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/>
    <xf numFmtId="0" fontId="4" fillId="24" borderId="0" xfId="45" applyFont="1" applyFill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/>
    <xf numFmtId="0" fontId="6" fillId="24" borderId="11" xfId="45" applyFont="1" applyFill="1" applyBorder="1"/>
    <xf numFmtId="0" fontId="6" fillId="24" borderId="12" xfId="45" applyFont="1" applyFill="1" applyBorder="1"/>
    <xf numFmtId="0" fontId="6" fillId="24" borderId="13" xfId="45" applyFont="1" applyFill="1" applyBorder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/>
    <xf numFmtId="0" fontId="6" fillId="24" borderId="0" xfId="45" applyFont="1" applyFill="1"/>
    <xf numFmtId="0" fontId="6" fillId="24" borderId="16" xfId="45" applyFont="1" applyFill="1" applyBorder="1"/>
    <xf numFmtId="0" fontId="6" fillId="24" borderId="17" xfId="45" applyFont="1" applyFill="1" applyBorder="1"/>
    <xf numFmtId="0" fontId="6" fillId="24" borderId="10" xfId="45" applyFont="1" applyFill="1" applyBorder="1"/>
    <xf numFmtId="0" fontId="6" fillId="24" borderId="18" xfId="45" applyFont="1" applyFill="1" applyBorder="1"/>
    <xf numFmtId="0" fontId="6" fillId="24" borderId="19" xfId="45" applyFont="1" applyFill="1" applyBorder="1"/>
    <xf numFmtId="0" fontId="6" fillId="24" borderId="20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Alignment="1">
      <alignment horizontal="center"/>
    </xf>
    <xf numFmtId="168" fontId="6" fillId="24" borderId="0" xfId="45" applyNumberFormat="1" applyFont="1" applyFill="1"/>
    <xf numFmtId="169" fontId="6" fillId="24" borderId="0" xfId="45" applyNumberFormat="1" applyFont="1" applyFill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4" fillId="24" borderId="0" xfId="45" applyFont="1" applyFill="1" applyAlignment="1">
      <alignment horizontal="left"/>
    </xf>
    <xf numFmtId="0" fontId="18" fillId="24" borderId="0" xfId="45" applyFont="1" applyFill="1"/>
    <xf numFmtId="0" fontId="7" fillId="0" borderId="0" xfId="45" applyFont="1" applyAlignment="1">
      <alignment vertical="top" wrapText="1"/>
    </xf>
    <xf numFmtId="0" fontId="17" fillId="24" borderId="0" xfId="45" applyFont="1" applyFill="1"/>
    <xf numFmtId="0" fontId="6" fillId="24" borderId="0" xfId="45" applyFont="1" applyFill="1" applyAlignment="1">
      <alignment horizontal="left" indent="1"/>
    </xf>
    <xf numFmtId="0" fontId="17" fillId="24" borderId="0" xfId="45" applyFont="1" applyFill="1" applyAlignment="1">
      <alignment horizontal="left" indent="1"/>
    </xf>
    <xf numFmtId="0" fontId="9" fillId="24" borderId="0" xfId="45" applyFont="1" applyFill="1"/>
    <xf numFmtId="0" fontId="6" fillId="24" borderId="0" xfId="45" applyFont="1" applyFill="1" applyAlignment="1">
      <alignment horizontal="left"/>
    </xf>
    <xf numFmtId="0" fontId="10" fillId="24" borderId="0" xfId="45" applyFont="1" applyFill="1"/>
    <xf numFmtId="0" fontId="11" fillId="24" borderId="0" xfId="45" applyFont="1" applyFill="1"/>
    <xf numFmtId="0" fontId="1" fillId="24" borderId="0" xfId="45" applyFill="1"/>
    <xf numFmtId="171" fontId="11" fillId="24" borderId="0" xfId="45" applyNumberFormat="1" applyFont="1" applyFill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/>
    <xf numFmtId="0" fontId="4" fillId="24" borderId="10" xfId="59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3" xfId="59" applyFont="1" applyFill="1" applyBorder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/>
    <xf numFmtId="0" fontId="6" fillId="24" borderId="0" xfId="59" applyFont="1" applyFill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20" xfId="59" applyFont="1" applyFill="1" applyBorder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169" fontId="6" fillId="24" borderId="0" xfId="59" applyNumberFormat="1" applyFont="1" applyFill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4" fillId="24" borderId="0" xfId="59" applyFont="1" applyFill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0" fillId="24" borderId="0" xfId="59" applyFont="1" applyFill="1"/>
    <xf numFmtId="0" fontId="11" fillId="24" borderId="0" xfId="59" applyFont="1" applyFill="1"/>
    <xf numFmtId="171" fontId="11" fillId="24" borderId="0" xfId="59" applyNumberFormat="1" applyFont="1" applyFill="1"/>
    <xf numFmtId="0" fontId="41" fillId="24" borderId="0" xfId="43" applyFont="1" applyFill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/>
    <xf numFmtId="0" fontId="42" fillId="24" borderId="0" xfId="43" applyFont="1" applyFill="1" applyAlignment="1" applyProtection="1"/>
    <xf numFmtId="0" fontId="18" fillId="24" borderId="0" xfId="59" applyFont="1" applyFill="1"/>
    <xf numFmtId="0" fontId="17" fillId="24" borderId="0" xfId="59" applyFont="1" applyFill="1"/>
    <xf numFmtId="0" fontId="17" fillId="24" borderId="0" xfId="59" applyFont="1" applyFill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0" fontId="45" fillId="24" borderId="0" xfId="66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12" fillId="27" borderId="0" xfId="52" applyNumberFormat="1" applyFont="1" applyFill="1"/>
    <xf numFmtId="0" fontId="12" fillId="24" borderId="0" xfId="59" applyFont="1" applyFill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165" fontId="17" fillId="25" borderId="21" xfId="0" applyNumberFormat="1" applyFont="1" applyFill="1" applyBorder="1" applyAlignment="1">
      <alignment horizontal="center"/>
    </xf>
    <xf numFmtId="166" fontId="17" fillId="25" borderId="21" xfId="0" applyNumberFormat="1" applyFont="1" applyFill="1" applyBorder="1" applyAlignment="1">
      <alignment horizontal="right"/>
    </xf>
    <xf numFmtId="0" fontId="17" fillId="24" borderId="0" xfId="0" applyFont="1" applyFill="1" applyAlignment="1">
      <alignment horizontal="left" indent="1"/>
    </xf>
    <xf numFmtId="0" fontId="12" fillId="28" borderId="0" xfId="66" applyFont="1" applyFill="1" applyAlignment="1">
      <alignment horizontal="center"/>
    </xf>
    <xf numFmtId="165" fontId="12" fillId="28" borderId="0" xfId="59" applyNumberFormat="1" applyFont="1" applyFill="1" applyAlignment="1">
      <alignment horizontal="center"/>
    </xf>
    <xf numFmtId="168" fontId="12" fillId="28" borderId="0" xfId="59" applyNumberFormat="1" applyFont="1" applyFill="1"/>
    <xf numFmtId="0" fontId="12" fillId="0" borderId="0" xfId="66" applyFont="1" applyAlignment="1">
      <alignment horizontal="center"/>
    </xf>
    <xf numFmtId="170" fontId="46" fillId="26" borderId="21" xfId="66" applyNumberFormat="1" applyFont="1" applyFill="1" applyBorder="1"/>
    <xf numFmtId="1" fontId="46" fillId="26" borderId="21" xfId="66" applyNumberFormat="1" applyFont="1" applyFill="1" applyBorder="1"/>
    <xf numFmtId="165" fontId="12" fillId="27" borderId="0" xfId="0" applyNumberFormat="1" applyFont="1" applyFill="1" applyAlignment="1">
      <alignment horizontal="center"/>
    </xf>
    <xf numFmtId="168" fontId="12" fillId="27" borderId="0" xfId="59" applyNumberFormat="1" applyFont="1" applyFill="1"/>
    <xf numFmtId="0" fontId="12" fillId="27" borderId="0" xfId="0" applyFont="1" applyFill="1" applyAlignment="1">
      <alignment horizont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1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3" xfId="59" applyFont="1" applyFill="1" applyBorder="1" applyAlignment="1">
      <alignment horizontal="center" vertical="center"/>
    </xf>
    <xf numFmtId="175" fontId="46" fillId="26" borderId="21" xfId="59" applyNumberFormat="1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0" fontId="46" fillId="26" borderId="21" xfId="59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Alignment="1">
      <alignment horizontal="center" vertical="center"/>
    </xf>
    <xf numFmtId="175" fontId="6" fillId="25" borderId="21" xfId="45" applyNumberFormat="1" applyFont="1" applyFill="1" applyBorder="1" applyAlignment="1">
      <alignment horizontal="center"/>
    </xf>
    <xf numFmtId="170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166" fontId="6" fillId="25" borderId="21" xfId="0" applyNumberFormat="1" applyFont="1" applyFill="1" applyBorder="1" applyAlignment="1">
      <alignment horizontal="center"/>
    </xf>
    <xf numFmtId="170" fontId="6" fillId="25" borderId="21" xfId="0" applyNumberFormat="1" applyFont="1" applyFill="1" applyBorder="1" applyAlignment="1">
      <alignment horizontal="center"/>
    </xf>
    <xf numFmtId="0" fontId="6" fillId="25" borderId="21" xfId="0" applyFont="1" applyFill="1" applyBorder="1" applyAlignment="1">
      <alignment horizontal="center"/>
    </xf>
    <xf numFmtId="0" fontId="6" fillId="0" borderId="0" xfId="65" applyFont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65" applyFont="1" applyAlignment="1">
      <alignment wrapText="1"/>
    </xf>
    <xf numFmtId="0" fontId="0" fillId="0" borderId="0" xfId="0" applyAlignment="1">
      <alignment wrapText="1"/>
    </xf>
    <xf numFmtId="0" fontId="0" fillId="24" borderId="0" xfId="0" applyFill="1" applyAlignment="1">
      <alignment horizontal="center" vertical="center"/>
    </xf>
    <xf numFmtId="0" fontId="0" fillId="24" borderId="15" xfId="0" applyFill="1" applyBorder="1" applyAlignment="1">
      <alignment horizontal="center" vertical="center"/>
    </xf>
    <xf numFmtId="0" fontId="6" fillId="24" borderId="0" xfId="65" applyFont="1" applyFill="1" applyAlignment="1">
      <alignment wrapText="1"/>
    </xf>
    <xf numFmtId="0" fontId="0" fillId="24" borderId="0" xfId="0" applyFill="1" applyAlignment="1">
      <alignment wrapText="1"/>
    </xf>
    <xf numFmtId="0" fontId="6" fillId="24" borderId="0" xfId="0" applyFont="1" applyFill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4" borderId="15" xfId="0" applyFont="1" applyFill="1" applyBorder="1" applyAlignment="1">
      <alignment horizontal="center" vertical="center"/>
    </xf>
    <xf numFmtId="0" fontId="12" fillId="24" borderId="12" xfId="66" applyFont="1" applyFill="1" applyBorder="1"/>
    <xf numFmtId="168" fontId="12" fillId="27" borderId="0" xfId="59" applyNumberFormat="1" applyFont="1" applyFill="1" applyAlignment="1">
      <alignment horizontal="right"/>
    </xf>
    <xf numFmtId="165" fontId="12" fillId="0" borderId="0" xfId="59" applyNumberFormat="1" applyFont="1" applyAlignment="1">
      <alignment horizontal="center"/>
    </xf>
    <xf numFmtId="168" fontId="12" fillId="0" borderId="0" xfId="59" applyNumberFormat="1" applyFont="1"/>
    <xf numFmtId="0" fontId="57" fillId="24" borderId="0" xfId="77" applyFont="1" applyFill="1"/>
    <xf numFmtId="0" fontId="12" fillId="28" borderId="0" xfId="59" applyFont="1" applyFill="1" applyAlignment="1">
      <alignment horizontal="left" indent="1"/>
    </xf>
    <xf numFmtId="0" fontId="12" fillId="0" borderId="0" xfId="59" applyFont="1" applyAlignment="1">
      <alignment horizontal="left" indent="1"/>
    </xf>
    <xf numFmtId="0" fontId="12" fillId="24" borderId="11" xfId="0" applyFont="1" applyFill="1" applyBorder="1" applyAlignment="1">
      <alignment horizontal="center" vertical="center"/>
    </xf>
    <xf numFmtId="0" fontId="12" fillId="24" borderId="12" xfId="0" applyFont="1" applyFill="1" applyBorder="1" applyAlignment="1">
      <alignment horizontal="center" vertical="center"/>
    </xf>
    <xf numFmtId="0" fontId="12" fillId="27" borderId="0" xfId="59" applyFont="1" applyFill="1" applyAlignment="1">
      <alignment horizontal="left" indent="1"/>
    </xf>
  </cellXfs>
  <cellStyles count="78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40 % - Akzent1 2" xfId="7" xr:uid="{00000000-0005-0000-0000-000006000000}"/>
    <cellStyle name="40 % - Akzent2 2" xfId="8" xr:uid="{00000000-0005-0000-0000-000007000000}"/>
    <cellStyle name="40 % - Akzent3 2" xfId="9" xr:uid="{00000000-0005-0000-0000-000008000000}"/>
    <cellStyle name="40 % - Akzent4 2" xfId="10" xr:uid="{00000000-0005-0000-0000-000009000000}"/>
    <cellStyle name="40 % - Akzent5 2" xfId="11" xr:uid="{00000000-0005-0000-0000-00000A000000}"/>
    <cellStyle name="40 % - Akzent6 2" xfId="12" xr:uid="{00000000-0005-0000-0000-00000B000000}"/>
    <cellStyle name="60 % - Akzent1 2" xfId="13" xr:uid="{00000000-0005-0000-0000-00000C000000}"/>
    <cellStyle name="60 % - Akzent2 2" xfId="14" xr:uid="{00000000-0005-0000-0000-00000D000000}"/>
    <cellStyle name="60 % - Akzent3 2" xfId="15" xr:uid="{00000000-0005-0000-0000-00000E000000}"/>
    <cellStyle name="60 % - Akzent4 2" xfId="16" xr:uid="{00000000-0005-0000-0000-00000F000000}"/>
    <cellStyle name="60 % - Akzent5 2" xfId="17" xr:uid="{00000000-0005-0000-0000-000010000000}"/>
    <cellStyle name="60 % - Akzent6 2" xfId="18" xr:uid="{00000000-0005-0000-0000-000011000000}"/>
    <cellStyle name="Akzent1 2" xfId="19" xr:uid="{00000000-0005-0000-0000-000012000000}"/>
    <cellStyle name="Akzent2 2" xfId="20" xr:uid="{00000000-0005-0000-0000-000013000000}"/>
    <cellStyle name="Akzent3 2" xfId="21" xr:uid="{00000000-0005-0000-0000-000014000000}"/>
    <cellStyle name="Akzent4 2" xfId="22" xr:uid="{00000000-0005-0000-0000-000015000000}"/>
    <cellStyle name="Akzent5 2" xfId="23" xr:uid="{00000000-0005-0000-0000-000016000000}"/>
    <cellStyle name="Akzent6 2" xfId="24" xr:uid="{00000000-0005-0000-0000-000017000000}"/>
    <cellStyle name="Ausgabe 2" xfId="25" xr:uid="{00000000-0005-0000-0000-000018000000}"/>
    <cellStyle name="Berechnung 2" xfId="26" xr:uid="{00000000-0005-0000-0000-000019000000}"/>
    <cellStyle name="Eingabe 2" xfId="27" xr:uid="{00000000-0005-0000-0000-00001A000000}"/>
    <cellStyle name="Ergebnis 2" xfId="28" xr:uid="{00000000-0005-0000-0000-00001B000000}"/>
    <cellStyle name="Erklärender Text 2" xfId="29" xr:uid="{00000000-0005-0000-0000-00001C000000}"/>
    <cellStyle name="Gut 2" xfId="30" xr:uid="{00000000-0005-0000-0000-00001D000000}"/>
    <cellStyle name="Hyperlink" xfId="77" xr:uid="{00000000-000B-0000-0000-000008000000}"/>
    <cellStyle name="Hyperlink 2" xfId="31" xr:uid="{00000000-0005-0000-0000-00001E000000}"/>
    <cellStyle name="Hyperlink 2 3" xfId="32" xr:uid="{00000000-0005-0000-0000-00001F000000}"/>
    <cellStyle name="Hyperlink 4" xfId="33" xr:uid="{00000000-0005-0000-0000-000020000000}"/>
    <cellStyle name="Hyperlink 5" xfId="34" xr:uid="{00000000-0005-0000-0000-000021000000}"/>
    <cellStyle name="Komma 2" xfId="36" xr:uid="{00000000-0005-0000-0000-000023000000}"/>
    <cellStyle name="Komma 2 2" xfId="37" xr:uid="{00000000-0005-0000-0000-000024000000}"/>
    <cellStyle name="Komma 2 3" xfId="38" xr:uid="{00000000-0005-0000-0000-000025000000}"/>
    <cellStyle name="Komma 3" xfId="39" xr:uid="{00000000-0005-0000-0000-000026000000}"/>
    <cellStyle name="Komma 3 2" xfId="40" xr:uid="{00000000-0005-0000-0000-000027000000}"/>
    <cellStyle name="Komma 3 2 2" xfId="41" xr:uid="{00000000-0005-0000-0000-000028000000}"/>
    <cellStyle name="Komma 5" xfId="42" xr:uid="{00000000-0005-0000-0000-000029000000}"/>
    <cellStyle name="Lien hypertexte" xfId="43" builtinId="8"/>
    <cellStyle name="Milliers" xfId="35" builtinId="3"/>
    <cellStyle name="Neutral 2" xfId="44" xr:uid="{00000000-0005-0000-0000-00002B000000}"/>
    <cellStyle name="Normal" xfId="0" builtinId="0"/>
    <cellStyle name="Normal 2" xfId="45" xr:uid="{00000000-0005-0000-0000-00002C000000}"/>
    <cellStyle name="Notiz 2" xfId="46" xr:uid="{00000000-0005-0000-0000-00002D000000}"/>
    <cellStyle name="Schlecht 2" xfId="47" xr:uid="{00000000-0005-0000-0000-00002E000000}"/>
    <cellStyle name="Standard 2" xfId="48" xr:uid="{00000000-0005-0000-0000-000030000000}"/>
    <cellStyle name="Standard 2 2" xfId="49" xr:uid="{00000000-0005-0000-0000-000031000000}"/>
    <cellStyle name="Standard 3" xfId="50" xr:uid="{00000000-0005-0000-0000-000032000000}"/>
    <cellStyle name="Standard 3 2" xfId="51" xr:uid="{00000000-0005-0000-0000-000033000000}"/>
    <cellStyle name="Standard 4" xfId="52" xr:uid="{00000000-0005-0000-0000-000034000000}"/>
    <cellStyle name="Standard 4 2" xfId="53" xr:uid="{00000000-0005-0000-0000-000035000000}"/>
    <cellStyle name="Standard 4 2 2" xfId="54" xr:uid="{00000000-0005-0000-0000-000036000000}"/>
    <cellStyle name="Standard 4 3" xfId="55" xr:uid="{00000000-0005-0000-0000-000037000000}"/>
    <cellStyle name="Standard 5" xfId="56" xr:uid="{00000000-0005-0000-0000-000038000000}"/>
    <cellStyle name="Standard 6" xfId="57" xr:uid="{00000000-0005-0000-0000-000039000000}"/>
    <cellStyle name="Standard 6 2" xfId="58" xr:uid="{00000000-0005-0000-0000-00003A000000}"/>
    <cellStyle name="Standard 6 3" xfId="59" xr:uid="{00000000-0005-0000-0000-00003B000000}"/>
    <cellStyle name="Standard 6 3 2" xfId="60" xr:uid="{00000000-0005-0000-0000-00003C000000}"/>
    <cellStyle name="Standard 6 3 2 2" xfId="61" xr:uid="{00000000-0005-0000-0000-00003D000000}"/>
    <cellStyle name="Standard 6 3_Handorgel_D_10112013" xfId="62" xr:uid="{00000000-0005-0000-0000-00003E000000}"/>
    <cellStyle name="Standard 6 4" xfId="63" xr:uid="{00000000-0005-0000-0000-00003F000000}"/>
    <cellStyle name="Standard 7" xfId="64" xr:uid="{00000000-0005-0000-0000-000040000000}"/>
    <cellStyle name="Standard 7 2" xfId="65" xr:uid="{00000000-0005-0000-0000-000041000000}"/>
    <cellStyle name="Standard 7 2 2" xfId="66" xr:uid="{00000000-0005-0000-0000-000042000000}"/>
    <cellStyle name="Standard 7 2_Handorgel_D_10112013" xfId="67" xr:uid="{00000000-0005-0000-0000-000043000000}"/>
    <cellStyle name="Standard 8" xfId="68" xr:uid="{00000000-0005-0000-0000-000044000000}"/>
    <cellStyle name="Überschrift 1 2" xfId="69" xr:uid="{00000000-0005-0000-0000-000045000000}"/>
    <cellStyle name="Überschrift 2 2" xfId="70" xr:uid="{00000000-0005-0000-0000-000046000000}"/>
    <cellStyle name="Überschrift 3 2" xfId="71" xr:uid="{00000000-0005-0000-0000-000047000000}"/>
    <cellStyle name="Überschrift 4 2" xfId="72" xr:uid="{00000000-0005-0000-0000-000048000000}"/>
    <cellStyle name="Überschrift 5" xfId="73" xr:uid="{00000000-0005-0000-0000-000049000000}"/>
    <cellStyle name="Verknüpfte Zelle 2" xfId="74" xr:uid="{00000000-0005-0000-0000-00004A000000}"/>
    <cellStyle name="Warnender Text 2" xfId="75" xr:uid="{00000000-0005-0000-0000-00004B000000}"/>
    <cellStyle name="Zelle überprüfen 2" xfId="7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kataloge-datenbanken/definitionen.assetdetail.593094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statistiken/kataloge-datenbanken/definitionen.assetdetail.5930944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bfs.admin.ch/bfs/portal/de/index/themen/17/11/def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9B47-9D7B-4D19-96E1-9616FE96A82F}">
  <dimension ref="A1:XDJ60"/>
  <sheetViews>
    <sheetView tabSelected="1" workbookViewId="0"/>
  </sheetViews>
  <sheetFormatPr baseColWidth="10" defaultColWidth="11" defaultRowHeight="13.8"/>
  <cols>
    <col min="1" max="1" width="12.44140625" style="175" customWidth="1"/>
    <col min="2" max="2" width="8.21875" style="175" customWidth="1"/>
    <col min="3" max="12" width="5.44140625" style="175" customWidth="1"/>
    <col min="13" max="18" width="5.77734375" style="207" customWidth="1"/>
    <col min="19" max="24" width="5.44140625" style="175" customWidth="1"/>
    <col min="25" max="26" width="5.77734375" style="207" customWidth="1"/>
    <col min="27" max="31" width="5.44140625" style="175" customWidth="1"/>
    <col min="32" max="32" width="5.77734375" style="175" customWidth="1"/>
    <col min="33" max="41" width="11" style="262"/>
    <col min="42" max="210" width="11" style="256"/>
    <col min="211" max="211" width="12.44140625" style="256" customWidth="1"/>
    <col min="212" max="212" width="8.21875" style="256" customWidth="1"/>
    <col min="213" max="220" width="5.44140625" style="256" customWidth="1"/>
    <col min="221" max="222" width="0" style="256" hidden="1" customWidth="1"/>
    <col min="223" max="224" width="5.44140625" style="256" customWidth="1"/>
    <col min="225" max="228" width="0" style="256" hidden="1" customWidth="1"/>
    <col min="229" max="230" width="5.44140625" style="256" customWidth="1"/>
    <col min="231" max="234" width="0" style="256" hidden="1" customWidth="1"/>
    <col min="235" max="236" width="5.44140625" style="256" customWidth="1"/>
    <col min="237" max="242" width="0" style="256" hidden="1" customWidth="1"/>
    <col min="243" max="244" width="5.44140625" style="256" customWidth="1"/>
    <col min="245" max="256" width="0" style="256" hidden="1" customWidth="1"/>
    <col min="257" max="258" width="5.44140625" style="256" customWidth="1"/>
    <col min="259" max="260" width="5.77734375" style="256" customWidth="1"/>
    <col min="261" max="268" width="0" style="256" hidden="1" customWidth="1"/>
    <col min="269" max="274" width="5.44140625" style="256" customWidth="1"/>
    <col min="275" max="466" width="11" style="256"/>
    <col min="467" max="467" width="12.44140625" style="256" customWidth="1"/>
    <col min="468" max="468" width="8.21875" style="256" customWidth="1"/>
    <col min="469" max="476" width="5.44140625" style="256" customWidth="1"/>
    <col min="477" max="478" width="0" style="256" hidden="1" customWidth="1"/>
    <col min="479" max="480" width="5.44140625" style="256" customWidth="1"/>
    <col min="481" max="484" width="0" style="256" hidden="1" customWidth="1"/>
    <col min="485" max="486" width="5.44140625" style="256" customWidth="1"/>
    <col min="487" max="490" width="0" style="256" hidden="1" customWidth="1"/>
    <col min="491" max="492" width="5.44140625" style="256" customWidth="1"/>
    <col min="493" max="498" width="0" style="256" hidden="1" customWidth="1"/>
    <col min="499" max="500" width="5.44140625" style="256" customWidth="1"/>
    <col min="501" max="512" width="0" style="256" hidden="1" customWidth="1"/>
    <col min="513" max="514" width="5.44140625" style="256" customWidth="1"/>
    <col min="515" max="516" width="5.77734375" style="256" customWidth="1"/>
    <col min="517" max="524" width="0" style="256" hidden="1" customWidth="1"/>
    <col min="525" max="530" width="5.44140625" style="256" customWidth="1"/>
    <col min="531" max="722" width="11" style="256"/>
    <col min="723" max="723" width="12.44140625" style="256" customWidth="1"/>
    <col min="724" max="724" width="8.21875" style="256" customWidth="1"/>
    <col min="725" max="732" width="5.44140625" style="256" customWidth="1"/>
    <col min="733" max="734" width="0" style="256" hidden="1" customWidth="1"/>
    <col min="735" max="736" width="5.44140625" style="256" customWidth="1"/>
    <col min="737" max="740" width="0" style="256" hidden="1" customWidth="1"/>
    <col min="741" max="742" width="5.44140625" style="256" customWidth="1"/>
    <col min="743" max="746" width="0" style="256" hidden="1" customWidth="1"/>
    <col min="747" max="748" width="5.44140625" style="256" customWidth="1"/>
    <col min="749" max="754" width="0" style="256" hidden="1" customWidth="1"/>
    <col min="755" max="756" width="5.44140625" style="256" customWidth="1"/>
    <col min="757" max="768" width="0" style="256" hidden="1" customWidth="1"/>
    <col min="769" max="770" width="5.44140625" style="256" customWidth="1"/>
    <col min="771" max="772" width="5.77734375" style="256" customWidth="1"/>
    <col min="773" max="780" width="0" style="256" hidden="1" customWidth="1"/>
    <col min="781" max="786" width="5.44140625" style="256" customWidth="1"/>
    <col min="787" max="978" width="11" style="256"/>
    <col min="979" max="979" width="12.44140625" style="256" customWidth="1"/>
    <col min="980" max="980" width="8.21875" style="256" customWidth="1"/>
    <col min="981" max="988" width="5.44140625" style="256" customWidth="1"/>
    <col min="989" max="990" width="0" style="256" hidden="1" customWidth="1"/>
    <col min="991" max="992" width="5.44140625" style="256" customWidth="1"/>
    <col min="993" max="996" width="0" style="256" hidden="1" customWidth="1"/>
    <col min="997" max="998" width="5.44140625" style="256" customWidth="1"/>
    <col min="999" max="1002" width="0" style="256" hidden="1" customWidth="1"/>
    <col min="1003" max="1004" width="5.44140625" style="256" customWidth="1"/>
    <col min="1005" max="1010" width="0" style="256" hidden="1" customWidth="1"/>
    <col min="1011" max="1012" width="5.44140625" style="256" customWidth="1"/>
    <col min="1013" max="1024" width="0" style="256" hidden="1" customWidth="1"/>
    <col min="1025" max="1026" width="5.44140625" style="256" customWidth="1"/>
    <col min="1027" max="1028" width="5.77734375" style="256" customWidth="1"/>
    <col min="1029" max="1036" width="0" style="256" hidden="1" customWidth="1"/>
    <col min="1037" max="1042" width="5.44140625" style="256" customWidth="1"/>
    <col min="1043" max="1234" width="11" style="256"/>
    <col min="1235" max="1235" width="12.44140625" style="256" customWidth="1"/>
    <col min="1236" max="1236" width="8.21875" style="256" customWidth="1"/>
    <col min="1237" max="1244" width="5.44140625" style="256" customWidth="1"/>
    <col min="1245" max="1246" width="0" style="256" hidden="1" customWidth="1"/>
    <col min="1247" max="1248" width="5.44140625" style="256" customWidth="1"/>
    <col min="1249" max="1252" width="0" style="256" hidden="1" customWidth="1"/>
    <col min="1253" max="1254" width="5.44140625" style="256" customWidth="1"/>
    <col min="1255" max="1258" width="0" style="256" hidden="1" customWidth="1"/>
    <col min="1259" max="1260" width="5.44140625" style="256" customWidth="1"/>
    <col min="1261" max="1266" width="0" style="256" hidden="1" customWidth="1"/>
    <col min="1267" max="1268" width="5.44140625" style="256" customWidth="1"/>
    <col min="1269" max="1280" width="0" style="256" hidden="1" customWidth="1"/>
    <col min="1281" max="1282" width="5.44140625" style="256" customWidth="1"/>
    <col min="1283" max="1284" width="5.77734375" style="256" customWidth="1"/>
    <col min="1285" max="1292" width="0" style="256" hidden="1" customWidth="1"/>
    <col min="1293" max="1298" width="5.44140625" style="256" customWidth="1"/>
    <col min="1299" max="1490" width="11" style="256"/>
    <col min="1491" max="1491" width="12.44140625" style="256" customWidth="1"/>
    <col min="1492" max="1492" width="8.21875" style="256" customWidth="1"/>
    <col min="1493" max="1500" width="5.44140625" style="256" customWidth="1"/>
    <col min="1501" max="1502" width="0" style="256" hidden="1" customWidth="1"/>
    <col min="1503" max="1504" width="5.44140625" style="256" customWidth="1"/>
    <col min="1505" max="1508" width="0" style="256" hidden="1" customWidth="1"/>
    <col min="1509" max="1510" width="5.44140625" style="256" customWidth="1"/>
    <col min="1511" max="1514" width="0" style="256" hidden="1" customWidth="1"/>
    <col min="1515" max="1516" width="5.44140625" style="256" customWidth="1"/>
    <col min="1517" max="1522" width="0" style="256" hidden="1" customWidth="1"/>
    <col min="1523" max="1524" width="5.44140625" style="256" customWidth="1"/>
    <col min="1525" max="1536" width="0" style="256" hidden="1" customWidth="1"/>
    <col min="1537" max="1538" width="5.44140625" style="256" customWidth="1"/>
    <col min="1539" max="1540" width="5.77734375" style="256" customWidth="1"/>
    <col min="1541" max="1548" width="0" style="256" hidden="1" customWidth="1"/>
    <col min="1549" max="1554" width="5.44140625" style="256" customWidth="1"/>
    <col min="1555" max="1746" width="11" style="256"/>
    <col min="1747" max="1747" width="12.44140625" style="256" customWidth="1"/>
    <col min="1748" max="1748" width="8.21875" style="256" customWidth="1"/>
    <col min="1749" max="1756" width="5.44140625" style="256" customWidth="1"/>
    <col min="1757" max="1758" width="0" style="256" hidden="1" customWidth="1"/>
    <col min="1759" max="1760" width="5.44140625" style="256" customWidth="1"/>
    <col min="1761" max="1764" width="0" style="256" hidden="1" customWidth="1"/>
    <col min="1765" max="1766" width="5.44140625" style="256" customWidth="1"/>
    <col min="1767" max="1770" width="0" style="256" hidden="1" customWidth="1"/>
    <col min="1771" max="1772" width="5.44140625" style="256" customWidth="1"/>
    <col min="1773" max="1778" width="0" style="256" hidden="1" customWidth="1"/>
    <col min="1779" max="1780" width="5.44140625" style="256" customWidth="1"/>
    <col min="1781" max="1792" width="0" style="256" hidden="1" customWidth="1"/>
    <col min="1793" max="1794" width="5.44140625" style="256" customWidth="1"/>
    <col min="1795" max="1796" width="5.77734375" style="256" customWidth="1"/>
    <col min="1797" max="1804" width="0" style="256" hidden="1" customWidth="1"/>
    <col min="1805" max="1810" width="5.44140625" style="256" customWidth="1"/>
    <col min="1811" max="2002" width="11" style="256"/>
    <col min="2003" max="2003" width="12.44140625" style="256" customWidth="1"/>
    <col min="2004" max="2004" width="8.21875" style="256" customWidth="1"/>
    <col min="2005" max="2012" width="5.44140625" style="256" customWidth="1"/>
    <col min="2013" max="2014" width="0" style="256" hidden="1" customWidth="1"/>
    <col min="2015" max="2016" width="5.44140625" style="256" customWidth="1"/>
    <col min="2017" max="2020" width="0" style="256" hidden="1" customWidth="1"/>
    <col min="2021" max="2022" width="5.44140625" style="256" customWidth="1"/>
    <col min="2023" max="2026" width="0" style="256" hidden="1" customWidth="1"/>
    <col min="2027" max="2028" width="5.44140625" style="256" customWidth="1"/>
    <col min="2029" max="2034" width="0" style="256" hidden="1" customWidth="1"/>
    <col min="2035" max="2036" width="5.44140625" style="256" customWidth="1"/>
    <col min="2037" max="2048" width="0" style="256" hidden="1" customWidth="1"/>
    <col min="2049" max="2050" width="5.44140625" style="256" customWidth="1"/>
    <col min="2051" max="2052" width="5.77734375" style="256" customWidth="1"/>
    <col min="2053" max="2060" width="0" style="256" hidden="1" customWidth="1"/>
    <col min="2061" max="2066" width="5.44140625" style="256" customWidth="1"/>
    <col min="2067" max="2258" width="11" style="256"/>
    <col min="2259" max="2259" width="12.44140625" style="256" customWidth="1"/>
    <col min="2260" max="2260" width="8.21875" style="256" customWidth="1"/>
    <col min="2261" max="2268" width="5.44140625" style="256" customWidth="1"/>
    <col min="2269" max="2270" width="0" style="256" hidden="1" customWidth="1"/>
    <col min="2271" max="2272" width="5.44140625" style="256" customWidth="1"/>
    <col min="2273" max="2276" width="0" style="256" hidden="1" customWidth="1"/>
    <col min="2277" max="2278" width="5.44140625" style="256" customWidth="1"/>
    <col min="2279" max="2282" width="0" style="256" hidden="1" customWidth="1"/>
    <col min="2283" max="2284" width="5.44140625" style="256" customWidth="1"/>
    <col min="2285" max="2290" width="0" style="256" hidden="1" customWidth="1"/>
    <col min="2291" max="2292" width="5.44140625" style="256" customWidth="1"/>
    <col min="2293" max="2304" width="0" style="256" hidden="1" customWidth="1"/>
    <col min="2305" max="2306" width="5.44140625" style="256" customWidth="1"/>
    <col min="2307" max="2308" width="5.77734375" style="256" customWidth="1"/>
    <col min="2309" max="2316" width="0" style="256" hidden="1" customWidth="1"/>
    <col min="2317" max="2322" width="5.44140625" style="256" customWidth="1"/>
    <col min="2323" max="2514" width="11" style="256"/>
    <col min="2515" max="2515" width="12.44140625" style="256" customWidth="1"/>
    <col min="2516" max="2516" width="8.21875" style="256" customWidth="1"/>
    <col min="2517" max="2524" width="5.44140625" style="256" customWidth="1"/>
    <col min="2525" max="2526" width="0" style="256" hidden="1" customWidth="1"/>
    <col min="2527" max="2528" width="5.44140625" style="256" customWidth="1"/>
    <col min="2529" max="2532" width="0" style="256" hidden="1" customWidth="1"/>
    <col min="2533" max="2534" width="5.44140625" style="256" customWidth="1"/>
    <col min="2535" max="2538" width="0" style="256" hidden="1" customWidth="1"/>
    <col min="2539" max="2540" width="5.44140625" style="256" customWidth="1"/>
    <col min="2541" max="2546" width="0" style="256" hidden="1" customWidth="1"/>
    <col min="2547" max="2548" width="5.44140625" style="256" customWidth="1"/>
    <col min="2549" max="2560" width="0" style="256" hidden="1" customWidth="1"/>
    <col min="2561" max="2562" width="5.44140625" style="256" customWidth="1"/>
    <col min="2563" max="2564" width="5.77734375" style="256" customWidth="1"/>
    <col min="2565" max="2572" width="0" style="256" hidden="1" customWidth="1"/>
    <col min="2573" max="2578" width="5.44140625" style="256" customWidth="1"/>
    <col min="2579" max="2770" width="11" style="256"/>
    <col min="2771" max="2771" width="12.44140625" style="256" customWidth="1"/>
    <col min="2772" max="2772" width="8.21875" style="256" customWidth="1"/>
    <col min="2773" max="2780" width="5.44140625" style="256" customWidth="1"/>
    <col min="2781" max="2782" width="0" style="256" hidden="1" customWidth="1"/>
    <col min="2783" max="2784" width="5.44140625" style="256" customWidth="1"/>
    <col min="2785" max="2788" width="0" style="256" hidden="1" customWidth="1"/>
    <col min="2789" max="2790" width="5.44140625" style="256" customWidth="1"/>
    <col min="2791" max="2794" width="0" style="256" hidden="1" customWidth="1"/>
    <col min="2795" max="2796" width="5.44140625" style="256" customWidth="1"/>
    <col min="2797" max="2802" width="0" style="256" hidden="1" customWidth="1"/>
    <col min="2803" max="2804" width="5.44140625" style="256" customWidth="1"/>
    <col min="2805" max="2816" width="0" style="256" hidden="1" customWidth="1"/>
    <col min="2817" max="2818" width="5.44140625" style="256" customWidth="1"/>
    <col min="2819" max="2820" width="5.77734375" style="256" customWidth="1"/>
    <col min="2821" max="2828" width="0" style="256" hidden="1" customWidth="1"/>
    <col min="2829" max="2834" width="5.44140625" style="256" customWidth="1"/>
    <col min="2835" max="3026" width="11" style="256"/>
    <col min="3027" max="3027" width="12.44140625" style="256" customWidth="1"/>
    <col min="3028" max="3028" width="8.21875" style="256" customWidth="1"/>
    <col min="3029" max="3036" width="5.44140625" style="256" customWidth="1"/>
    <col min="3037" max="3038" width="0" style="256" hidden="1" customWidth="1"/>
    <col min="3039" max="3040" width="5.44140625" style="256" customWidth="1"/>
    <col min="3041" max="3044" width="0" style="256" hidden="1" customWidth="1"/>
    <col min="3045" max="3046" width="5.44140625" style="256" customWidth="1"/>
    <col min="3047" max="3050" width="0" style="256" hidden="1" customWidth="1"/>
    <col min="3051" max="3052" width="5.44140625" style="256" customWidth="1"/>
    <col min="3053" max="3058" width="0" style="256" hidden="1" customWidth="1"/>
    <col min="3059" max="3060" width="5.44140625" style="256" customWidth="1"/>
    <col min="3061" max="3072" width="0" style="256" hidden="1" customWidth="1"/>
    <col min="3073" max="3074" width="5.44140625" style="256" customWidth="1"/>
    <col min="3075" max="3076" width="5.77734375" style="256" customWidth="1"/>
    <col min="3077" max="3084" width="0" style="256" hidden="1" customWidth="1"/>
    <col min="3085" max="3090" width="5.44140625" style="256" customWidth="1"/>
    <col min="3091" max="3282" width="11" style="256"/>
    <col min="3283" max="3283" width="12.44140625" style="256" customWidth="1"/>
    <col min="3284" max="3284" width="8.21875" style="256" customWidth="1"/>
    <col min="3285" max="3292" width="5.44140625" style="256" customWidth="1"/>
    <col min="3293" max="3294" width="0" style="256" hidden="1" customWidth="1"/>
    <col min="3295" max="3296" width="5.44140625" style="256" customWidth="1"/>
    <col min="3297" max="3300" width="0" style="256" hidden="1" customWidth="1"/>
    <col min="3301" max="3302" width="5.44140625" style="256" customWidth="1"/>
    <col min="3303" max="3306" width="0" style="256" hidden="1" customWidth="1"/>
    <col min="3307" max="3308" width="5.44140625" style="256" customWidth="1"/>
    <col min="3309" max="3314" width="0" style="256" hidden="1" customWidth="1"/>
    <col min="3315" max="3316" width="5.44140625" style="256" customWidth="1"/>
    <col min="3317" max="3328" width="0" style="256" hidden="1" customWidth="1"/>
    <col min="3329" max="3330" width="5.44140625" style="256" customWidth="1"/>
    <col min="3331" max="3332" width="5.77734375" style="256" customWidth="1"/>
    <col min="3333" max="3340" width="0" style="256" hidden="1" customWidth="1"/>
    <col min="3341" max="3346" width="5.44140625" style="256" customWidth="1"/>
    <col min="3347" max="3538" width="11" style="256"/>
    <col min="3539" max="3539" width="12.44140625" style="256" customWidth="1"/>
    <col min="3540" max="3540" width="8.21875" style="256" customWidth="1"/>
    <col min="3541" max="3548" width="5.44140625" style="256" customWidth="1"/>
    <col min="3549" max="3550" width="0" style="256" hidden="1" customWidth="1"/>
    <col min="3551" max="3552" width="5.44140625" style="256" customWidth="1"/>
    <col min="3553" max="3556" width="0" style="256" hidden="1" customWidth="1"/>
    <col min="3557" max="3558" width="5.44140625" style="256" customWidth="1"/>
    <col min="3559" max="3562" width="0" style="256" hidden="1" customWidth="1"/>
    <col min="3563" max="3564" width="5.44140625" style="256" customWidth="1"/>
    <col min="3565" max="3570" width="0" style="256" hidden="1" customWidth="1"/>
    <col min="3571" max="3572" width="5.44140625" style="256" customWidth="1"/>
    <col min="3573" max="3584" width="0" style="256" hidden="1" customWidth="1"/>
    <col min="3585" max="3586" width="5.44140625" style="256" customWidth="1"/>
    <col min="3587" max="3588" width="5.77734375" style="256" customWidth="1"/>
    <col min="3589" max="3596" width="0" style="256" hidden="1" customWidth="1"/>
    <col min="3597" max="3602" width="5.44140625" style="256" customWidth="1"/>
    <col min="3603" max="3794" width="11" style="256"/>
    <col min="3795" max="3795" width="12.44140625" style="256" customWidth="1"/>
    <col min="3796" max="3796" width="8.21875" style="256" customWidth="1"/>
    <col min="3797" max="3804" width="5.44140625" style="256" customWidth="1"/>
    <col min="3805" max="3806" width="0" style="256" hidden="1" customWidth="1"/>
    <col min="3807" max="3808" width="5.44140625" style="256" customWidth="1"/>
    <col min="3809" max="3812" width="0" style="256" hidden="1" customWidth="1"/>
    <col min="3813" max="3814" width="5.44140625" style="256" customWidth="1"/>
    <col min="3815" max="3818" width="0" style="256" hidden="1" customWidth="1"/>
    <col min="3819" max="3820" width="5.44140625" style="256" customWidth="1"/>
    <col min="3821" max="3826" width="0" style="256" hidden="1" customWidth="1"/>
    <col min="3827" max="3828" width="5.44140625" style="256" customWidth="1"/>
    <col min="3829" max="3840" width="0" style="256" hidden="1" customWidth="1"/>
    <col min="3841" max="3842" width="5.44140625" style="256" customWidth="1"/>
    <col min="3843" max="3844" width="5.77734375" style="256" customWidth="1"/>
    <col min="3845" max="3852" width="0" style="256" hidden="1" customWidth="1"/>
    <col min="3853" max="3858" width="5.44140625" style="256" customWidth="1"/>
    <col min="3859" max="4050" width="11" style="256"/>
    <col min="4051" max="4051" width="12.44140625" style="256" customWidth="1"/>
    <col min="4052" max="4052" width="8.21875" style="256" customWidth="1"/>
    <col min="4053" max="4060" width="5.44140625" style="256" customWidth="1"/>
    <col min="4061" max="4062" width="0" style="256" hidden="1" customWidth="1"/>
    <col min="4063" max="4064" width="5.44140625" style="256" customWidth="1"/>
    <col min="4065" max="4068" width="0" style="256" hidden="1" customWidth="1"/>
    <col min="4069" max="4070" width="5.44140625" style="256" customWidth="1"/>
    <col min="4071" max="4074" width="0" style="256" hidden="1" customWidth="1"/>
    <col min="4075" max="4076" width="5.44140625" style="256" customWidth="1"/>
    <col min="4077" max="4082" width="0" style="256" hidden="1" customWidth="1"/>
    <col min="4083" max="4084" width="5.44140625" style="256" customWidth="1"/>
    <col min="4085" max="4096" width="0" style="256" hidden="1" customWidth="1"/>
    <col min="4097" max="4098" width="5.44140625" style="256" customWidth="1"/>
    <col min="4099" max="4100" width="5.77734375" style="256" customWidth="1"/>
    <col min="4101" max="4108" width="0" style="256" hidden="1" customWidth="1"/>
    <col min="4109" max="4114" width="5.44140625" style="256" customWidth="1"/>
    <col min="4115" max="4306" width="11" style="256"/>
    <col min="4307" max="4307" width="12.44140625" style="256" customWidth="1"/>
    <col min="4308" max="4308" width="8.21875" style="256" customWidth="1"/>
    <col min="4309" max="4316" width="5.44140625" style="256" customWidth="1"/>
    <col min="4317" max="4318" width="0" style="256" hidden="1" customWidth="1"/>
    <col min="4319" max="4320" width="5.44140625" style="256" customWidth="1"/>
    <col min="4321" max="4324" width="0" style="256" hidden="1" customWidth="1"/>
    <col min="4325" max="4326" width="5.44140625" style="256" customWidth="1"/>
    <col min="4327" max="4330" width="0" style="256" hidden="1" customWidth="1"/>
    <col min="4331" max="4332" width="5.44140625" style="256" customWidth="1"/>
    <col min="4333" max="4338" width="0" style="256" hidden="1" customWidth="1"/>
    <col min="4339" max="4340" width="5.44140625" style="256" customWidth="1"/>
    <col min="4341" max="4352" width="0" style="256" hidden="1" customWidth="1"/>
    <col min="4353" max="4354" width="5.44140625" style="256" customWidth="1"/>
    <col min="4355" max="4356" width="5.77734375" style="256" customWidth="1"/>
    <col min="4357" max="4364" width="0" style="256" hidden="1" customWidth="1"/>
    <col min="4365" max="4370" width="5.44140625" style="256" customWidth="1"/>
    <col min="4371" max="4562" width="11" style="256"/>
    <col min="4563" max="4563" width="12.44140625" style="256" customWidth="1"/>
    <col min="4564" max="4564" width="8.21875" style="256" customWidth="1"/>
    <col min="4565" max="4572" width="5.44140625" style="256" customWidth="1"/>
    <col min="4573" max="4574" width="0" style="256" hidden="1" customWidth="1"/>
    <col min="4575" max="4576" width="5.44140625" style="256" customWidth="1"/>
    <col min="4577" max="4580" width="0" style="256" hidden="1" customWidth="1"/>
    <col min="4581" max="4582" width="5.44140625" style="256" customWidth="1"/>
    <col min="4583" max="4586" width="0" style="256" hidden="1" customWidth="1"/>
    <col min="4587" max="4588" width="5.44140625" style="256" customWidth="1"/>
    <col min="4589" max="4594" width="0" style="256" hidden="1" customWidth="1"/>
    <col min="4595" max="4596" width="5.44140625" style="256" customWidth="1"/>
    <col min="4597" max="4608" width="0" style="256" hidden="1" customWidth="1"/>
    <col min="4609" max="4610" width="5.44140625" style="256" customWidth="1"/>
    <col min="4611" max="4612" width="5.77734375" style="256" customWidth="1"/>
    <col min="4613" max="4620" width="0" style="256" hidden="1" customWidth="1"/>
    <col min="4621" max="4626" width="5.44140625" style="256" customWidth="1"/>
    <col min="4627" max="4818" width="11" style="256"/>
    <col min="4819" max="4819" width="12.44140625" style="256" customWidth="1"/>
    <col min="4820" max="4820" width="8.21875" style="256" customWidth="1"/>
    <col min="4821" max="4828" width="5.44140625" style="256" customWidth="1"/>
    <col min="4829" max="4830" width="0" style="256" hidden="1" customWidth="1"/>
    <col min="4831" max="4832" width="5.44140625" style="256" customWidth="1"/>
    <col min="4833" max="4836" width="0" style="256" hidden="1" customWidth="1"/>
    <col min="4837" max="4838" width="5.44140625" style="256" customWidth="1"/>
    <col min="4839" max="4842" width="0" style="256" hidden="1" customWidth="1"/>
    <col min="4843" max="4844" width="5.44140625" style="256" customWidth="1"/>
    <col min="4845" max="4850" width="0" style="256" hidden="1" customWidth="1"/>
    <col min="4851" max="4852" width="5.44140625" style="256" customWidth="1"/>
    <col min="4853" max="4864" width="0" style="256" hidden="1" customWidth="1"/>
    <col min="4865" max="4866" width="5.44140625" style="256" customWidth="1"/>
    <col min="4867" max="4868" width="5.77734375" style="256" customWidth="1"/>
    <col min="4869" max="4876" width="0" style="256" hidden="1" customWidth="1"/>
    <col min="4877" max="4882" width="5.44140625" style="256" customWidth="1"/>
    <col min="4883" max="5074" width="11" style="256"/>
    <col min="5075" max="5075" width="12.44140625" style="256" customWidth="1"/>
    <col min="5076" max="5076" width="8.21875" style="256" customWidth="1"/>
    <col min="5077" max="5084" width="5.44140625" style="256" customWidth="1"/>
    <col min="5085" max="5086" width="0" style="256" hidden="1" customWidth="1"/>
    <col min="5087" max="5088" width="5.44140625" style="256" customWidth="1"/>
    <col min="5089" max="5092" width="0" style="256" hidden="1" customWidth="1"/>
    <col min="5093" max="5094" width="5.44140625" style="256" customWidth="1"/>
    <col min="5095" max="5098" width="0" style="256" hidden="1" customWidth="1"/>
    <col min="5099" max="5100" width="5.44140625" style="256" customWidth="1"/>
    <col min="5101" max="5106" width="0" style="256" hidden="1" customWidth="1"/>
    <col min="5107" max="5108" width="5.44140625" style="256" customWidth="1"/>
    <col min="5109" max="5120" width="0" style="256" hidden="1" customWidth="1"/>
    <col min="5121" max="5122" width="5.44140625" style="256" customWidth="1"/>
    <col min="5123" max="5124" width="5.77734375" style="256" customWidth="1"/>
    <col min="5125" max="5132" width="0" style="256" hidden="1" customWidth="1"/>
    <col min="5133" max="5138" width="5.44140625" style="256" customWidth="1"/>
    <col min="5139" max="5330" width="11" style="256"/>
    <col min="5331" max="5331" width="12.44140625" style="256" customWidth="1"/>
    <col min="5332" max="5332" width="8.21875" style="256" customWidth="1"/>
    <col min="5333" max="5340" width="5.44140625" style="256" customWidth="1"/>
    <col min="5341" max="5342" width="0" style="256" hidden="1" customWidth="1"/>
    <col min="5343" max="5344" width="5.44140625" style="256" customWidth="1"/>
    <col min="5345" max="5348" width="0" style="256" hidden="1" customWidth="1"/>
    <col min="5349" max="5350" width="5.44140625" style="256" customWidth="1"/>
    <col min="5351" max="5354" width="0" style="256" hidden="1" customWidth="1"/>
    <col min="5355" max="5356" width="5.44140625" style="256" customWidth="1"/>
    <col min="5357" max="5362" width="0" style="256" hidden="1" customWidth="1"/>
    <col min="5363" max="5364" width="5.44140625" style="256" customWidth="1"/>
    <col min="5365" max="5376" width="0" style="256" hidden="1" customWidth="1"/>
    <col min="5377" max="5378" width="5.44140625" style="256" customWidth="1"/>
    <col min="5379" max="5380" width="5.77734375" style="256" customWidth="1"/>
    <col min="5381" max="5388" width="0" style="256" hidden="1" customWidth="1"/>
    <col min="5389" max="5394" width="5.44140625" style="256" customWidth="1"/>
    <col min="5395" max="5586" width="11" style="256"/>
    <col min="5587" max="5587" width="12.44140625" style="256" customWidth="1"/>
    <col min="5588" max="5588" width="8.21875" style="256" customWidth="1"/>
    <col min="5589" max="5596" width="5.44140625" style="256" customWidth="1"/>
    <col min="5597" max="5598" width="0" style="256" hidden="1" customWidth="1"/>
    <col min="5599" max="5600" width="5.44140625" style="256" customWidth="1"/>
    <col min="5601" max="5604" width="0" style="256" hidden="1" customWidth="1"/>
    <col min="5605" max="5606" width="5.44140625" style="256" customWidth="1"/>
    <col min="5607" max="5610" width="0" style="256" hidden="1" customWidth="1"/>
    <col min="5611" max="5612" width="5.44140625" style="256" customWidth="1"/>
    <col min="5613" max="5618" width="0" style="256" hidden="1" customWidth="1"/>
    <col min="5619" max="5620" width="5.44140625" style="256" customWidth="1"/>
    <col min="5621" max="5632" width="0" style="256" hidden="1" customWidth="1"/>
    <col min="5633" max="5634" width="5.44140625" style="256" customWidth="1"/>
    <col min="5635" max="5636" width="5.77734375" style="256" customWidth="1"/>
    <col min="5637" max="5644" width="0" style="256" hidden="1" customWidth="1"/>
    <col min="5645" max="5650" width="5.44140625" style="256" customWidth="1"/>
    <col min="5651" max="5842" width="11" style="256"/>
    <col min="5843" max="5843" width="12.44140625" style="256" customWidth="1"/>
    <col min="5844" max="5844" width="8.21875" style="256" customWidth="1"/>
    <col min="5845" max="5852" width="5.44140625" style="256" customWidth="1"/>
    <col min="5853" max="5854" width="0" style="256" hidden="1" customWidth="1"/>
    <col min="5855" max="5856" width="5.44140625" style="256" customWidth="1"/>
    <col min="5857" max="5860" width="0" style="256" hidden="1" customWidth="1"/>
    <col min="5861" max="5862" width="5.44140625" style="256" customWidth="1"/>
    <col min="5863" max="5866" width="0" style="256" hidden="1" customWidth="1"/>
    <col min="5867" max="5868" width="5.44140625" style="256" customWidth="1"/>
    <col min="5869" max="5874" width="0" style="256" hidden="1" customWidth="1"/>
    <col min="5875" max="5876" width="5.44140625" style="256" customWidth="1"/>
    <col min="5877" max="5888" width="0" style="256" hidden="1" customWidth="1"/>
    <col min="5889" max="5890" width="5.44140625" style="256" customWidth="1"/>
    <col min="5891" max="5892" width="5.77734375" style="256" customWidth="1"/>
    <col min="5893" max="5900" width="0" style="256" hidden="1" customWidth="1"/>
    <col min="5901" max="5906" width="5.44140625" style="256" customWidth="1"/>
    <col min="5907" max="6098" width="11" style="256"/>
    <col min="6099" max="6099" width="12.44140625" style="256" customWidth="1"/>
    <col min="6100" max="6100" width="8.21875" style="256" customWidth="1"/>
    <col min="6101" max="6108" width="5.44140625" style="256" customWidth="1"/>
    <col min="6109" max="6110" width="0" style="256" hidden="1" customWidth="1"/>
    <col min="6111" max="6112" width="5.44140625" style="256" customWidth="1"/>
    <col min="6113" max="6116" width="0" style="256" hidden="1" customWidth="1"/>
    <col min="6117" max="6118" width="5.44140625" style="256" customWidth="1"/>
    <col min="6119" max="6122" width="0" style="256" hidden="1" customWidth="1"/>
    <col min="6123" max="6124" width="5.44140625" style="256" customWidth="1"/>
    <col min="6125" max="6130" width="0" style="256" hidden="1" customWidth="1"/>
    <col min="6131" max="6132" width="5.44140625" style="256" customWidth="1"/>
    <col min="6133" max="6144" width="0" style="256" hidden="1" customWidth="1"/>
    <col min="6145" max="6146" width="5.44140625" style="256" customWidth="1"/>
    <col min="6147" max="6148" width="5.77734375" style="256" customWidth="1"/>
    <col min="6149" max="6156" width="0" style="256" hidden="1" customWidth="1"/>
    <col min="6157" max="6162" width="5.44140625" style="256" customWidth="1"/>
    <col min="6163" max="6354" width="11" style="256"/>
    <col min="6355" max="6355" width="12.44140625" style="256" customWidth="1"/>
    <col min="6356" max="6356" width="8.21875" style="256" customWidth="1"/>
    <col min="6357" max="6364" width="5.44140625" style="256" customWidth="1"/>
    <col min="6365" max="6366" width="0" style="256" hidden="1" customWidth="1"/>
    <col min="6367" max="6368" width="5.44140625" style="256" customWidth="1"/>
    <col min="6369" max="6372" width="0" style="256" hidden="1" customWidth="1"/>
    <col min="6373" max="6374" width="5.44140625" style="256" customWidth="1"/>
    <col min="6375" max="6378" width="0" style="256" hidden="1" customWidth="1"/>
    <col min="6379" max="6380" width="5.44140625" style="256" customWidth="1"/>
    <col min="6381" max="6386" width="0" style="256" hidden="1" customWidth="1"/>
    <col min="6387" max="6388" width="5.44140625" style="256" customWidth="1"/>
    <col min="6389" max="6400" width="0" style="256" hidden="1" customWidth="1"/>
    <col min="6401" max="6402" width="5.44140625" style="256" customWidth="1"/>
    <col min="6403" max="6404" width="5.77734375" style="256" customWidth="1"/>
    <col min="6405" max="6412" width="0" style="256" hidden="1" customWidth="1"/>
    <col min="6413" max="6418" width="5.44140625" style="256" customWidth="1"/>
    <col min="6419" max="6610" width="11" style="256"/>
    <col min="6611" max="6611" width="12.44140625" style="256" customWidth="1"/>
    <col min="6612" max="6612" width="8.21875" style="256" customWidth="1"/>
    <col min="6613" max="6620" width="5.44140625" style="256" customWidth="1"/>
    <col min="6621" max="6622" width="0" style="256" hidden="1" customWidth="1"/>
    <col min="6623" max="6624" width="5.44140625" style="256" customWidth="1"/>
    <col min="6625" max="6628" width="0" style="256" hidden="1" customWidth="1"/>
    <col min="6629" max="6630" width="5.44140625" style="256" customWidth="1"/>
    <col min="6631" max="6634" width="0" style="256" hidden="1" customWidth="1"/>
    <col min="6635" max="6636" width="5.44140625" style="256" customWidth="1"/>
    <col min="6637" max="6642" width="0" style="256" hidden="1" customWidth="1"/>
    <col min="6643" max="6644" width="5.44140625" style="256" customWidth="1"/>
    <col min="6645" max="6656" width="0" style="256" hidden="1" customWidth="1"/>
    <col min="6657" max="6658" width="5.44140625" style="256" customWidth="1"/>
    <col min="6659" max="6660" width="5.77734375" style="256" customWidth="1"/>
    <col min="6661" max="6668" width="0" style="256" hidden="1" customWidth="1"/>
    <col min="6669" max="6674" width="5.44140625" style="256" customWidth="1"/>
    <col min="6675" max="6866" width="11" style="256"/>
    <col min="6867" max="6867" width="12.44140625" style="256" customWidth="1"/>
    <col min="6868" max="6868" width="8.21875" style="256" customWidth="1"/>
    <col min="6869" max="6876" width="5.44140625" style="256" customWidth="1"/>
    <col min="6877" max="6878" width="0" style="256" hidden="1" customWidth="1"/>
    <col min="6879" max="6880" width="5.44140625" style="256" customWidth="1"/>
    <col min="6881" max="6884" width="0" style="256" hidden="1" customWidth="1"/>
    <col min="6885" max="6886" width="5.44140625" style="256" customWidth="1"/>
    <col min="6887" max="6890" width="0" style="256" hidden="1" customWidth="1"/>
    <col min="6891" max="6892" width="5.44140625" style="256" customWidth="1"/>
    <col min="6893" max="6898" width="0" style="256" hidden="1" customWidth="1"/>
    <col min="6899" max="6900" width="5.44140625" style="256" customWidth="1"/>
    <col min="6901" max="6912" width="0" style="256" hidden="1" customWidth="1"/>
    <col min="6913" max="6914" width="5.44140625" style="256" customWidth="1"/>
    <col min="6915" max="6916" width="5.77734375" style="256" customWidth="1"/>
    <col min="6917" max="6924" width="0" style="256" hidden="1" customWidth="1"/>
    <col min="6925" max="6930" width="5.44140625" style="256" customWidth="1"/>
    <col min="6931" max="7122" width="11" style="256"/>
    <col min="7123" max="7123" width="12.44140625" style="256" customWidth="1"/>
    <col min="7124" max="7124" width="8.21875" style="256" customWidth="1"/>
    <col min="7125" max="7132" width="5.44140625" style="256" customWidth="1"/>
    <col min="7133" max="7134" width="0" style="256" hidden="1" customWidth="1"/>
    <col min="7135" max="7136" width="5.44140625" style="256" customWidth="1"/>
    <col min="7137" max="7140" width="0" style="256" hidden="1" customWidth="1"/>
    <col min="7141" max="7142" width="5.44140625" style="256" customWidth="1"/>
    <col min="7143" max="7146" width="0" style="256" hidden="1" customWidth="1"/>
    <col min="7147" max="7148" width="5.44140625" style="256" customWidth="1"/>
    <col min="7149" max="7154" width="0" style="256" hidden="1" customWidth="1"/>
    <col min="7155" max="7156" width="5.44140625" style="256" customWidth="1"/>
    <col min="7157" max="7168" width="0" style="256" hidden="1" customWidth="1"/>
    <col min="7169" max="7170" width="5.44140625" style="256" customWidth="1"/>
    <col min="7171" max="7172" width="5.77734375" style="256" customWidth="1"/>
    <col min="7173" max="7180" width="0" style="256" hidden="1" customWidth="1"/>
    <col min="7181" max="7186" width="5.44140625" style="256" customWidth="1"/>
    <col min="7187" max="7378" width="11" style="256"/>
    <col min="7379" max="7379" width="12.44140625" style="256" customWidth="1"/>
    <col min="7380" max="7380" width="8.21875" style="256" customWidth="1"/>
    <col min="7381" max="7388" width="5.44140625" style="256" customWidth="1"/>
    <col min="7389" max="7390" width="0" style="256" hidden="1" customWidth="1"/>
    <col min="7391" max="7392" width="5.44140625" style="256" customWidth="1"/>
    <col min="7393" max="7396" width="0" style="256" hidden="1" customWidth="1"/>
    <col min="7397" max="7398" width="5.44140625" style="256" customWidth="1"/>
    <col min="7399" max="7402" width="0" style="256" hidden="1" customWidth="1"/>
    <col min="7403" max="7404" width="5.44140625" style="256" customWidth="1"/>
    <col min="7405" max="7410" width="0" style="256" hidden="1" customWidth="1"/>
    <col min="7411" max="7412" width="5.44140625" style="256" customWidth="1"/>
    <col min="7413" max="7424" width="0" style="256" hidden="1" customWidth="1"/>
    <col min="7425" max="7426" width="5.44140625" style="256" customWidth="1"/>
    <col min="7427" max="7428" width="5.77734375" style="256" customWidth="1"/>
    <col min="7429" max="7436" width="0" style="256" hidden="1" customWidth="1"/>
    <col min="7437" max="7442" width="5.44140625" style="256" customWidth="1"/>
    <col min="7443" max="7634" width="11" style="256"/>
    <col min="7635" max="7635" width="12.44140625" style="256" customWidth="1"/>
    <col min="7636" max="7636" width="8.21875" style="256" customWidth="1"/>
    <col min="7637" max="7644" width="5.44140625" style="256" customWidth="1"/>
    <col min="7645" max="7646" width="0" style="256" hidden="1" customWidth="1"/>
    <col min="7647" max="7648" width="5.44140625" style="256" customWidth="1"/>
    <col min="7649" max="7652" width="0" style="256" hidden="1" customWidth="1"/>
    <col min="7653" max="7654" width="5.44140625" style="256" customWidth="1"/>
    <col min="7655" max="7658" width="0" style="256" hidden="1" customWidth="1"/>
    <col min="7659" max="7660" width="5.44140625" style="256" customWidth="1"/>
    <col min="7661" max="7666" width="0" style="256" hidden="1" customWidth="1"/>
    <col min="7667" max="7668" width="5.44140625" style="256" customWidth="1"/>
    <col min="7669" max="7680" width="0" style="256" hidden="1" customWidth="1"/>
    <col min="7681" max="7682" width="5.44140625" style="256" customWidth="1"/>
    <col min="7683" max="7684" width="5.77734375" style="256" customWidth="1"/>
    <col min="7685" max="7692" width="0" style="256" hidden="1" customWidth="1"/>
    <col min="7693" max="7698" width="5.44140625" style="256" customWidth="1"/>
    <col min="7699" max="7890" width="11" style="256"/>
    <col min="7891" max="7891" width="12.44140625" style="256" customWidth="1"/>
    <col min="7892" max="7892" width="8.21875" style="256" customWidth="1"/>
    <col min="7893" max="7900" width="5.44140625" style="256" customWidth="1"/>
    <col min="7901" max="7902" width="0" style="256" hidden="1" customWidth="1"/>
    <col min="7903" max="7904" width="5.44140625" style="256" customWidth="1"/>
    <col min="7905" max="7908" width="0" style="256" hidden="1" customWidth="1"/>
    <col min="7909" max="7910" width="5.44140625" style="256" customWidth="1"/>
    <col min="7911" max="7914" width="0" style="256" hidden="1" customWidth="1"/>
    <col min="7915" max="7916" width="5.44140625" style="256" customWidth="1"/>
    <col min="7917" max="7922" width="0" style="256" hidden="1" customWidth="1"/>
    <col min="7923" max="7924" width="5.44140625" style="256" customWidth="1"/>
    <col min="7925" max="7936" width="0" style="256" hidden="1" customWidth="1"/>
    <col min="7937" max="7938" width="5.44140625" style="256" customWidth="1"/>
    <col min="7939" max="7940" width="5.77734375" style="256" customWidth="1"/>
    <col min="7941" max="7948" width="0" style="256" hidden="1" customWidth="1"/>
    <col min="7949" max="7954" width="5.44140625" style="256" customWidth="1"/>
    <col min="7955" max="8146" width="11" style="256"/>
    <col min="8147" max="8147" width="12.44140625" style="256" customWidth="1"/>
    <col min="8148" max="8148" width="8.21875" style="256" customWidth="1"/>
    <col min="8149" max="8156" width="5.44140625" style="256" customWidth="1"/>
    <col min="8157" max="8158" width="0" style="256" hidden="1" customWidth="1"/>
    <col min="8159" max="8160" width="5.44140625" style="256" customWidth="1"/>
    <col min="8161" max="8164" width="0" style="256" hidden="1" customWidth="1"/>
    <col min="8165" max="8166" width="5.44140625" style="256" customWidth="1"/>
    <col min="8167" max="8170" width="0" style="256" hidden="1" customWidth="1"/>
    <col min="8171" max="8172" width="5.44140625" style="256" customWidth="1"/>
    <col min="8173" max="8178" width="0" style="256" hidden="1" customWidth="1"/>
    <col min="8179" max="8180" width="5.44140625" style="256" customWidth="1"/>
    <col min="8181" max="8192" width="0" style="256" hidden="1" customWidth="1"/>
    <col min="8193" max="8194" width="5.44140625" style="256" customWidth="1"/>
    <col min="8195" max="8196" width="5.77734375" style="256" customWidth="1"/>
    <col min="8197" max="8204" width="0" style="256" hidden="1" customWidth="1"/>
    <col min="8205" max="8210" width="5.44140625" style="256" customWidth="1"/>
    <col min="8211" max="8402" width="11" style="256"/>
    <col min="8403" max="8403" width="12.44140625" style="256" customWidth="1"/>
    <col min="8404" max="8404" width="8.21875" style="256" customWidth="1"/>
    <col min="8405" max="8412" width="5.44140625" style="256" customWidth="1"/>
    <col min="8413" max="8414" width="0" style="256" hidden="1" customWidth="1"/>
    <col min="8415" max="8416" width="5.44140625" style="256" customWidth="1"/>
    <col min="8417" max="8420" width="0" style="256" hidden="1" customWidth="1"/>
    <col min="8421" max="8422" width="5.44140625" style="256" customWidth="1"/>
    <col min="8423" max="8426" width="0" style="256" hidden="1" customWidth="1"/>
    <col min="8427" max="8428" width="5.44140625" style="256" customWidth="1"/>
    <col min="8429" max="8434" width="0" style="256" hidden="1" customWidth="1"/>
    <col min="8435" max="8436" width="5.44140625" style="256" customWidth="1"/>
    <col min="8437" max="8448" width="0" style="256" hidden="1" customWidth="1"/>
    <col min="8449" max="8450" width="5.44140625" style="256" customWidth="1"/>
    <col min="8451" max="8452" width="5.77734375" style="256" customWidth="1"/>
    <col min="8453" max="8460" width="0" style="256" hidden="1" customWidth="1"/>
    <col min="8461" max="8466" width="5.44140625" style="256" customWidth="1"/>
    <col min="8467" max="8658" width="11" style="256"/>
    <col min="8659" max="8659" width="12.44140625" style="256" customWidth="1"/>
    <col min="8660" max="8660" width="8.21875" style="256" customWidth="1"/>
    <col min="8661" max="8668" width="5.44140625" style="256" customWidth="1"/>
    <col min="8669" max="8670" width="0" style="256" hidden="1" customWidth="1"/>
    <col min="8671" max="8672" width="5.44140625" style="256" customWidth="1"/>
    <col min="8673" max="8676" width="0" style="256" hidden="1" customWidth="1"/>
    <col min="8677" max="8678" width="5.44140625" style="256" customWidth="1"/>
    <col min="8679" max="8682" width="0" style="256" hidden="1" customWidth="1"/>
    <col min="8683" max="8684" width="5.44140625" style="256" customWidth="1"/>
    <col min="8685" max="8690" width="0" style="256" hidden="1" customWidth="1"/>
    <col min="8691" max="8692" width="5.44140625" style="256" customWidth="1"/>
    <col min="8693" max="8704" width="0" style="256" hidden="1" customWidth="1"/>
    <col min="8705" max="8706" width="5.44140625" style="256" customWidth="1"/>
    <col min="8707" max="8708" width="5.77734375" style="256" customWidth="1"/>
    <col min="8709" max="8716" width="0" style="256" hidden="1" customWidth="1"/>
    <col min="8717" max="8722" width="5.44140625" style="256" customWidth="1"/>
    <col min="8723" max="8914" width="11" style="256"/>
    <col min="8915" max="8915" width="12.44140625" style="256" customWidth="1"/>
    <col min="8916" max="8916" width="8.21875" style="256" customWidth="1"/>
    <col min="8917" max="8924" width="5.44140625" style="256" customWidth="1"/>
    <col min="8925" max="8926" width="0" style="256" hidden="1" customWidth="1"/>
    <col min="8927" max="8928" width="5.44140625" style="256" customWidth="1"/>
    <col min="8929" max="8932" width="0" style="256" hidden="1" customWidth="1"/>
    <col min="8933" max="8934" width="5.44140625" style="256" customWidth="1"/>
    <col min="8935" max="8938" width="0" style="256" hidden="1" customWidth="1"/>
    <col min="8939" max="8940" width="5.44140625" style="256" customWidth="1"/>
    <col min="8941" max="8946" width="0" style="256" hidden="1" customWidth="1"/>
    <col min="8947" max="8948" width="5.44140625" style="256" customWidth="1"/>
    <col min="8949" max="8960" width="0" style="256" hidden="1" customWidth="1"/>
    <col min="8961" max="8962" width="5.44140625" style="256" customWidth="1"/>
    <col min="8963" max="8964" width="5.77734375" style="256" customWidth="1"/>
    <col min="8965" max="8972" width="0" style="256" hidden="1" customWidth="1"/>
    <col min="8973" max="8978" width="5.44140625" style="256" customWidth="1"/>
    <col min="8979" max="9170" width="11" style="256"/>
    <col min="9171" max="9171" width="12.44140625" style="256" customWidth="1"/>
    <col min="9172" max="9172" width="8.21875" style="256" customWidth="1"/>
    <col min="9173" max="9180" width="5.44140625" style="256" customWidth="1"/>
    <col min="9181" max="9182" width="0" style="256" hidden="1" customWidth="1"/>
    <col min="9183" max="9184" width="5.44140625" style="256" customWidth="1"/>
    <col min="9185" max="9188" width="0" style="256" hidden="1" customWidth="1"/>
    <col min="9189" max="9190" width="5.44140625" style="256" customWidth="1"/>
    <col min="9191" max="9194" width="0" style="256" hidden="1" customWidth="1"/>
    <col min="9195" max="9196" width="5.44140625" style="256" customWidth="1"/>
    <col min="9197" max="9202" width="0" style="256" hidden="1" customWidth="1"/>
    <col min="9203" max="9204" width="5.44140625" style="256" customWidth="1"/>
    <col min="9205" max="9216" width="0" style="256" hidden="1" customWidth="1"/>
    <col min="9217" max="9218" width="5.44140625" style="256" customWidth="1"/>
    <col min="9219" max="9220" width="5.77734375" style="256" customWidth="1"/>
    <col min="9221" max="9228" width="0" style="256" hidden="1" customWidth="1"/>
    <col min="9229" max="9234" width="5.44140625" style="256" customWidth="1"/>
    <col min="9235" max="9426" width="11" style="256"/>
    <col min="9427" max="9427" width="12.44140625" style="256" customWidth="1"/>
    <col min="9428" max="9428" width="8.21875" style="256" customWidth="1"/>
    <col min="9429" max="9436" width="5.44140625" style="256" customWidth="1"/>
    <col min="9437" max="9438" width="0" style="256" hidden="1" customWidth="1"/>
    <col min="9439" max="9440" width="5.44140625" style="256" customWidth="1"/>
    <col min="9441" max="9444" width="0" style="256" hidden="1" customWidth="1"/>
    <col min="9445" max="9446" width="5.44140625" style="256" customWidth="1"/>
    <col min="9447" max="9450" width="0" style="256" hidden="1" customWidth="1"/>
    <col min="9451" max="9452" width="5.44140625" style="256" customWidth="1"/>
    <col min="9453" max="9458" width="0" style="256" hidden="1" customWidth="1"/>
    <col min="9459" max="9460" width="5.44140625" style="256" customWidth="1"/>
    <col min="9461" max="9472" width="0" style="256" hidden="1" customWidth="1"/>
    <col min="9473" max="9474" width="5.44140625" style="256" customWidth="1"/>
    <col min="9475" max="9476" width="5.77734375" style="256" customWidth="1"/>
    <col min="9477" max="9484" width="0" style="256" hidden="1" customWidth="1"/>
    <col min="9485" max="9490" width="5.44140625" style="256" customWidth="1"/>
    <col min="9491" max="9682" width="11" style="256"/>
    <col min="9683" max="9683" width="12.44140625" style="256" customWidth="1"/>
    <col min="9684" max="9684" width="8.21875" style="256" customWidth="1"/>
    <col min="9685" max="9692" width="5.44140625" style="256" customWidth="1"/>
    <col min="9693" max="9694" width="0" style="256" hidden="1" customWidth="1"/>
    <col min="9695" max="9696" width="5.44140625" style="256" customWidth="1"/>
    <col min="9697" max="9700" width="0" style="256" hidden="1" customWidth="1"/>
    <col min="9701" max="9702" width="5.44140625" style="256" customWidth="1"/>
    <col min="9703" max="9706" width="0" style="256" hidden="1" customWidth="1"/>
    <col min="9707" max="9708" width="5.44140625" style="256" customWidth="1"/>
    <col min="9709" max="9714" width="0" style="256" hidden="1" customWidth="1"/>
    <col min="9715" max="9716" width="5.44140625" style="256" customWidth="1"/>
    <col min="9717" max="9728" width="0" style="256" hidden="1" customWidth="1"/>
    <col min="9729" max="9730" width="5.44140625" style="256" customWidth="1"/>
    <col min="9731" max="9732" width="5.77734375" style="256" customWidth="1"/>
    <col min="9733" max="9740" width="0" style="256" hidden="1" customWidth="1"/>
    <col min="9741" max="9746" width="5.44140625" style="256" customWidth="1"/>
    <col min="9747" max="9938" width="11" style="256"/>
    <col min="9939" max="9939" width="12.44140625" style="256" customWidth="1"/>
    <col min="9940" max="9940" width="8.21875" style="256" customWidth="1"/>
    <col min="9941" max="9948" width="5.44140625" style="256" customWidth="1"/>
    <col min="9949" max="9950" width="0" style="256" hidden="1" customWidth="1"/>
    <col min="9951" max="9952" width="5.44140625" style="256" customWidth="1"/>
    <col min="9953" max="9956" width="0" style="256" hidden="1" customWidth="1"/>
    <col min="9957" max="9958" width="5.44140625" style="256" customWidth="1"/>
    <col min="9959" max="9962" width="0" style="256" hidden="1" customWidth="1"/>
    <col min="9963" max="9964" width="5.44140625" style="256" customWidth="1"/>
    <col min="9965" max="9970" width="0" style="256" hidden="1" customWidth="1"/>
    <col min="9971" max="9972" width="5.44140625" style="256" customWidth="1"/>
    <col min="9973" max="9984" width="0" style="256" hidden="1" customWidth="1"/>
    <col min="9985" max="9986" width="5.44140625" style="256" customWidth="1"/>
    <col min="9987" max="9988" width="5.77734375" style="256" customWidth="1"/>
    <col min="9989" max="9996" width="0" style="256" hidden="1" customWidth="1"/>
    <col min="9997" max="10002" width="5.44140625" style="256" customWidth="1"/>
    <col min="10003" max="10194" width="11" style="256"/>
    <col min="10195" max="10195" width="12.44140625" style="256" customWidth="1"/>
    <col min="10196" max="10196" width="8.21875" style="256" customWidth="1"/>
    <col min="10197" max="10204" width="5.44140625" style="256" customWidth="1"/>
    <col min="10205" max="10206" width="0" style="256" hidden="1" customWidth="1"/>
    <col min="10207" max="10208" width="5.44140625" style="256" customWidth="1"/>
    <col min="10209" max="10212" width="0" style="256" hidden="1" customWidth="1"/>
    <col min="10213" max="10214" width="5.44140625" style="256" customWidth="1"/>
    <col min="10215" max="10218" width="0" style="256" hidden="1" customWidth="1"/>
    <col min="10219" max="10220" width="5.44140625" style="256" customWidth="1"/>
    <col min="10221" max="10226" width="0" style="256" hidden="1" customWidth="1"/>
    <col min="10227" max="10228" width="5.44140625" style="256" customWidth="1"/>
    <col min="10229" max="10240" width="0" style="256" hidden="1" customWidth="1"/>
    <col min="10241" max="10242" width="5.44140625" style="256" customWidth="1"/>
    <col min="10243" max="10244" width="5.77734375" style="256" customWidth="1"/>
    <col min="10245" max="10252" width="0" style="256" hidden="1" customWidth="1"/>
    <col min="10253" max="10258" width="5.44140625" style="256" customWidth="1"/>
    <col min="10259" max="10450" width="11" style="256"/>
    <col min="10451" max="10451" width="12.44140625" style="256" customWidth="1"/>
    <col min="10452" max="10452" width="8.21875" style="256" customWidth="1"/>
    <col min="10453" max="10460" width="5.44140625" style="256" customWidth="1"/>
    <col min="10461" max="10462" width="0" style="256" hidden="1" customWidth="1"/>
    <col min="10463" max="10464" width="5.44140625" style="256" customWidth="1"/>
    <col min="10465" max="10468" width="0" style="256" hidden="1" customWidth="1"/>
    <col min="10469" max="10470" width="5.44140625" style="256" customWidth="1"/>
    <col min="10471" max="10474" width="0" style="256" hidden="1" customWidth="1"/>
    <col min="10475" max="10476" width="5.44140625" style="256" customWidth="1"/>
    <col min="10477" max="10482" width="0" style="256" hidden="1" customWidth="1"/>
    <col min="10483" max="10484" width="5.44140625" style="256" customWidth="1"/>
    <col min="10485" max="10496" width="0" style="256" hidden="1" customWidth="1"/>
    <col min="10497" max="10498" width="5.44140625" style="256" customWidth="1"/>
    <col min="10499" max="10500" width="5.77734375" style="256" customWidth="1"/>
    <col min="10501" max="10508" width="0" style="256" hidden="1" customWidth="1"/>
    <col min="10509" max="10514" width="5.44140625" style="256" customWidth="1"/>
    <col min="10515" max="10706" width="11" style="256"/>
    <col min="10707" max="10707" width="12.44140625" style="256" customWidth="1"/>
    <col min="10708" max="10708" width="8.21875" style="256" customWidth="1"/>
    <col min="10709" max="10716" width="5.44140625" style="256" customWidth="1"/>
    <col min="10717" max="10718" width="0" style="256" hidden="1" customWidth="1"/>
    <col min="10719" max="10720" width="5.44140625" style="256" customWidth="1"/>
    <col min="10721" max="10724" width="0" style="256" hidden="1" customWidth="1"/>
    <col min="10725" max="10726" width="5.44140625" style="256" customWidth="1"/>
    <col min="10727" max="10730" width="0" style="256" hidden="1" customWidth="1"/>
    <col min="10731" max="10732" width="5.44140625" style="256" customWidth="1"/>
    <col min="10733" max="10738" width="0" style="256" hidden="1" customWidth="1"/>
    <col min="10739" max="10740" width="5.44140625" style="256" customWidth="1"/>
    <col min="10741" max="10752" width="0" style="256" hidden="1" customWidth="1"/>
    <col min="10753" max="10754" width="5.44140625" style="256" customWidth="1"/>
    <col min="10755" max="10756" width="5.77734375" style="256" customWidth="1"/>
    <col min="10757" max="10764" width="0" style="256" hidden="1" customWidth="1"/>
    <col min="10765" max="10770" width="5.44140625" style="256" customWidth="1"/>
    <col min="10771" max="10962" width="11" style="256"/>
    <col min="10963" max="10963" width="12.44140625" style="256" customWidth="1"/>
    <col min="10964" max="10964" width="8.21875" style="256" customWidth="1"/>
    <col min="10965" max="10972" width="5.44140625" style="256" customWidth="1"/>
    <col min="10973" max="10974" width="0" style="256" hidden="1" customWidth="1"/>
    <col min="10975" max="10976" width="5.44140625" style="256" customWidth="1"/>
    <col min="10977" max="10980" width="0" style="256" hidden="1" customWidth="1"/>
    <col min="10981" max="10982" width="5.44140625" style="256" customWidth="1"/>
    <col min="10983" max="10986" width="0" style="256" hidden="1" customWidth="1"/>
    <col min="10987" max="10988" width="5.44140625" style="256" customWidth="1"/>
    <col min="10989" max="10994" width="0" style="256" hidden="1" customWidth="1"/>
    <col min="10995" max="10996" width="5.44140625" style="256" customWidth="1"/>
    <col min="10997" max="11008" width="0" style="256" hidden="1" customWidth="1"/>
    <col min="11009" max="11010" width="5.44140625" style="256" customWidth="1"/>
    <col min="11011" max="11012" width="5.77734375" style="256" customWidth="1"/>
    <col min="11013" max="11020" width="0" style="256" hidden="1" customWidth="1"/>
    <col min="11021" max="11026" width="5.44140625" style="256" customWidth="1"/>
    <col min="11027" max="11218" width="11" style="256"/>
    <col min="11219" max="11219" width="12.44140625" style="256" customWidth="1"/>
    <col min="11220" max="11220" width="8.21875" style="256" customWidth="1"/>
    <col min="11221" max="11228" width="5.44140625" style="256" customWidth="1"/>
    <col min="11229" max="11230" width="0" style="256" hidden="1" customWidth="1"/>
    <col min="11231" max="11232" width="5.44140625" style="256" customWidth="1"/>
    <col min="11233" max="11236" width="0" style="256" hidden="1" customWidth="1"/>
    <col min="11237" max="11238" width="5.44140625" style="256" customWidth="1"/>
    <col min="11239" max="11242" width="0" style="256" hidden="1" customWidth="1"/>
    <col min="11243" max="11244" width="5.44140625" style="256" customWidth="1"/>
    <col min="11245" max="11250" width="0" style="256" hidden="1" customWidth="1"/>
    <col min="11251" max="11252" width="5.44140625" style="256" customWidth="1"/>
    <col min="11253" max="11264" width="0" style="256" hidden="1" customWidth="1"/>
    <col min="11265" max="11266" width="5.44140625" style="256" customWidth="1"/>
    <col min="11267" max="11268" width="5.77734375" style="256" customWidth="1"/>
    <col min="11269" max="11276" width="0" style="256" hidden="1" customWidth="1"/>
    <col min="11277" max="11282" width="5.44140625" style="256" customWidth="1"/>
    <col min="11283" max="11474" width="11" style="256"/>
    <col min="11475" max="11475" width="12.44140625" style="256" customWidth="1"/>
    <col min="11476" max="11476" width="8.21875" style="256" customWidth="1"/>
    <col min="11477" max="11484" width="5.44140625" style="256" customWidth="1"/>
    <col min="11485" max="11486" width="0" style="256" hidden="1" customWidth="1"/>
    <col min="11487" max="11488" width="5.44140625" style="256" customWidth="1"/>
    <col min="11489" max="11492" width="0" style="256" hidden="1" customWidth="1"/>
    <col min="11493" max="11494" width="5.44140625" style="256" customWidth="1"/>
    <col min="11495" max="11498" width="0" style="256" hidden="1" customWidth="1"/>
    <col min="11499" max="11500" width="5.44140625" style="256" customWidth="1"/>
    <col min="11501" max="11506" width="0" style="256" hidden="1" customWidth="1"/>
    <col min="11507" max="11508" width="5.44140625" style="256" customWidth="1"/>
    <col min="11509" max="11520" width="0" style="256" hidden="1" customWidth="1"/>
    <col min="11521" max="11522" width="5.44140625" style="256" customWidth="1"/>
    <col min="11523" max="11524" width="5.77734375" style="256" customWidth="1"/>
    <col min="11525" max="11532" width="0" style="256" hidden="1" customWidth="1"/>
    <col min="11533" max="11538" width="5.44140625" style="256" customWidth="1"/>
    <col min="11539" max="11730" width="11" style="256"/>
    <col min="11731" max="11731" width="12.44140625" style="256" customWidth="1"/>
    <col min="11732" max="11732" width="8.21875" style="256" customWidth="1"/>
    <col min="11733" max="11740" width="5.44140625" style="256" customWidth="1"/>
    <col min="11741" max="11742" width="0" style="256" hidden="1" customWidth="1"/>
    <col min="11743" max="11744" width="5.44140625" style="256" customWidth="1"/>
    <col min="11745" max="11748" width="0" style="256" hidden="1" customWidth="1"/>
    <col min="11749" max="11750" width="5.44140625" style="256" customWidth="1"/>
    <col min="11751" max="11754" width="0" style="256" hidden="1" customWidth="1"/>
    <col min="11755" max="11756" width="5.44140625" style="256" customWidth="1"/>
    <col min="11757" max="11762" width="0" style="256" hidden="1" customWidth="1"/>
    <col min="11763" max="11764" width="5.44140625" style="256" customWidth="1"/>
    <col min="11765" max="11776" width="0" style="256" hidden="1" customWidth="1"/>
    <col min="11777" max="11778" width="5.44140625" style="256" customWidth="1"/>
    <col min="11779" max="11780" width="5.77734375" style="256" customWidth="1"/>
    <col min="11781" max="11788" width="0" style="256" hidden="1" customWidth="1"/>
    <col min="11789" max="11794" width="5.44140625" style="256" customWidth="1"/>
    <col min="11795" max="11986" width="11" style="256"/>
    <col min="11987" max="11987" width="12.44140625" style="256" customWidth="1"/>
    <col min="11988" max="11988" width="8.21875" style="256" customWidth="1"/>
    <col min="11989" max="11996" width="5.44140625" style="256" customWidth="1"/>
    <col min="11997" max="11998" width="0" style="256" hidden="1" customWidth="1"/>
    <col min="11999" max="12000" width="5.44140625" style="256" customWidth="1"/>
    <col min="12001" max="12004" width="0" style="256" hidden="1" customWidth="1"/>
    <col min="12005" max="12006" width="5.44140625" style="256" customWidth="1"/>
    <col min="12007" max="12010" width="0" style="256" hidden="1" customWidth="1"/>
    <col min="12011" max="12012" width="5.44140625" style="256" customWidth="1"/>
    <col min="12013" max="12018" width="0" style="256" hidden="1" customWidth="1"/>
    <col min="12019" max="12020" width="5.44140625" style="256" customWidth="1"/>
    <col min="12021" max="12032" width="0" style="256" hidden="1" customWidth="1"/>
    <col min="12033" max="12034" width="5.44140625" style="256" customWidth="1"/>
    <col min="12035" max="12036" width="5.77734375" style="256" customWidth="1"/>
    <col min="12037" max="12044" width="0" style="256" hidden="1" customWidth="1"/>
    <col min="12045" max="12050" width="5.44140625" style="256" customWidth="1"/>
    <col min="12051" max="12242" width="11" style="256"/>
    <col min="12243" max="12243" width="12.44140625" style="256" customWidth="1"/>
    <col min="12244" max="12244" width="8.21875" style="256" customWidth="1"/>
    <col min="12245" max="12252" width="5.44140625" style="256" customWidth="1"/>
    <col min="12253" max="12254" width="0" style="256" hidden="1" customWidth="1"/>
    <col min="12255" max="12256" width="5.44140625" style="256" customWidth="1"/>
    <col min="12257" max="12260" width="0" style="256" hidden="1" customWidth="1"/>
    <col min="12261" max="12262" width="5.44140625" style="256" customWidth="1"/>
    <col min="12263" max="12266" width="0" style="256" hidden="1" customWidth="1"/>
    <col min="12267" max="12268" width="5.44140625" style="256" customWidth="1"/>
    <col min="12269" max="12274" width="0" style="256" hidden="1" customWidth="1"/>
    <col min="12275" max="12276" width="5.44140625" style="256" customWidth="1"/>
    <col min="12277" max="12288" width="0" style="256" hidden="1" customWidth="1"/>
    <col min="12289" max="12290" width="5.44140625" style="256" customWidth="1"/>
    <col min="12291" max="12292" width="5.77734375" style="256" customWidth="1"/>
    <col min="12293" max="12300" width="0" style="256" hidden="1" customWidth="1"/>
    <col min="12301" max="12306" width="5.44140625" style="256" customWidth="1"/>
    <col min="12307" max="12498" width="11" style="256"/>
    <col min="12499" max="12499" width="12.44140625" style="256" customWidth="1"/>
    <col min="12500" max="12500" width="8.21875" style="256" customWidth="1"/>
    <col min="12501" max="12508" width="5.44140625" style="256" customWidth="1"/>
    <col min="12509" max="12510" width="0" style="256" hidden="1" customWidth="1"/>
    <col min="12511" max="12512" width="5.44140625" style="256" customWidth="1"/>
    <col min="12513" max="12516" width="0" style="256" hidden="1" customWidth="1"/>
    <col min="12517" max="12518" width="5.44140625" style="256" customWidth="1"/>
    <col min="12519" max="12522" width="0" style="256" hidden="1" customWidth="1"/>
    <col min="12523" max="12524" width="5.44140625" style="256" customWidth="1"/>
    <col min="12525" max="12530" width="0" style="256" hidden="1" customWidth="1"/>
    <col min="12531" max="12532" width="5.44140625" style="256" customWidth="1"/>
    <col min="12533" max="12544" width="0" style="256" hidden="1" customWidth="1"/>
    <col min="12545" max="12546" width="5.44140625" style="256" customWidth="1"/>
    <col min="12547" max="12548" width="5.77734375" style="256" customWidth="1"/>
    <col min="12549" max="12556" width="0" style="256" hidden="1" customWidth="1"/>
    <col min="12557" max="12562" width="5.44140625" style="256" customWidth="1"/>
    <col min="12563" max="12754" width="11" style="256"/>
    <col min="12755" max="12755" width="12.44140625" style="256" customWidth="1"/>
    <col min="12756" max="12756" width="8.21875" style="256" customWidth="1"/>
    <col min="12757" max="12764" width="5.44140625" style="256" customWidth="1"/>
    <col min="12765" max="12766" width="0" style="256" hidden="1" customWidth="1"/>
    <col min="12767" max="12768" width="5.44140625" style="256" customWidth="1"/>
    <col min="12769" max="12772" width="0" style="256" hidden="1" customWidth="1"/>
    <col min="12773" max="12774" width="5.44140625" style="256" customWidth="1"/>
    <col min="12775" max="12778" width="0" style="256" hidden="1" customWidth="1"/>
    <col min="12779" max="12780" width="5.44140625" style="256" customWidth="1"/>
    <col min="12781" max="12786" width="0" style="256" hidden="1" customWidth="1"/>
    <col min="12787" max="12788" width="5.44140625" style="256" customWidth="1"/>
    <col min="12789" max="12800" width="0" style="256" hidden="1" customWidth="1"/>
    <col min="12801" max="12802" width="5.44140625" style="256" customWidth="1"/>
    <col min="12803" max="12804" width="5.77734375" style="256" customWidth="1"/>
    <col min="12805" max="12812" width="0" style="256" hidden="1" customWidth="1"/>
    <col min="12813" max="12818" width="5.44140625" style="256" customWidth="1"/>
    <col min="12819" max="13010" width="11" style="256"/>
    <col min="13011" max="13011" width="12.44140625" style="256" customWidth="1"/>
    <col min="13012" max="13012" width="8.21875" style="256" customWidth="1"/>
    <col min="13013" max="13020" width="5.44140625" style="256" customWidth="1"/>
    <col min="13021" max="13022" width="0" style="256" hidden="1" customWidth="1"/>
    <col min="13023" max="13024" width="5.44140625" style="256" customWidth="1"/>
    <col min="13025" max="13028" width="0" style="256" hidden="1" customWidth="1"/>
    <col min="13029" max="13030" width="5.44140625" style="256" customWidth="1"/>
    <col min="13031" max="13034" width="0" style="256" hidden="1" customWidth="1"/>
    <col min="13035" max="13036" width="5.44140625" style="256" customWidth="1"/>
    <col min="13037" max="13042" width="0" style="256" hidden="1" customWidth="1"/>
    <col min="13043" max="13044" width="5.44140625" style="256" customWidth="1"/>
    <col min="13045" max="13056" width="0" style="256" hidden="1" customWidth="1"/>
    <col min="13057" max="13058" width="5.44140625" style="256" customWidth="1"/>
    <col min="13059" max="13060" width="5.77734375" style="256" customWidth="1"/>
    <col min="13061" max="13068" width="0" style="256" hidden="1" customWidth="1"/>
    <col min="13069" max="13074" width="5.44140625" style="256" customWidth="1"/>
    <col min="13075" max="13266" width="11" style="256"/>
    <col min="13267" max="13267" width="12.44140625" style="256" customWidth="1"/>
    <col min="13268" max="13268" width="8.21875" style="256" customWidth="1"/>
    <col min="13269" max="13276" width="5.44140625" style="256" customWidth="1"/>
    <col min="13277" max="13278" width="0" style="256" hidden="1" customWidth="1"/>
    <col min="13279" max="13280" width="5.44140625" style="256" customWidth="1"/>
    <col min="13281" max="13284" width="0" style="256" hidden="1" customWidth="1"/>
    <col min="13285" max="13286" width="5.44140625" style="256" customWidth="1"/>
    <col min="13287" max="13290" width="0" style="256" hidden="1" customWidth="1"/>
    <col min="13291" max="13292" width="5.44140625" style="256" customWidth="1"/>
    <col min="13293" max="13298" width="0" style="256" hidden="1" customWidth="1"/>
    <col min="13299" max="13300" width="5.44140625" style="256" customWidth="1"/>
    <col min="13301" max="13312" width="0" style="256" hidden="1" customWidth="1"/>
    <col min="13313" max="13314" width="5.44140625" style="256" customWidth="1"/>
    <col min="13315" max="13316" width="5.77734375" style="256" customWidth="1"/>
    <col min="13317" max="13324" width="0" style="256" hidden="1" customWidth="1"/>
    <col min="13325" max="13330" width="5.44140625" style="256" customWidth="1"/>
    <col min="13331" max="13522" width="11" style="256"/>
    <col min="13523" max="13523" width="12.44140625" style="256" customWidth="1"/>
    <col min="13524" max="13524" width="8.21875" style="256" customWidth="1"/>
    <col min="13525" max="13532" width="5.44140625" style="256" customWidth="1"/>
    <col min="13533" max="13534" width="0" style="256" hidden="1" customWidth="1"/>
    <col min="13535" max="13536" width="5.44140625" style="256" customWidth="1"/>
    <col min="13537" max="13540" width="0" style="256" hidden="1" customWidth="1"/>
    <col min="13541" max="13542" width="5.44140625" style="256" customWidth="1"/>
    <col min="13543" max="13546" width="0" style="256" hidden="1" customWidth="1"/>
    <col min="13547" max="13548" width="5.44140625" style="256" customWidth="1"/>
    <col min="13549" max="13554" width="0" style="256" hidden="1" customWidth="1"/>
    <col min="13555" max="13556" width="5.44140625" style="256" customWidth="1"/>
    <col min="13557" max="13568" width="0" style="256" hidden="1" customWidth="1"/>
    <col min="13569" max="13570" width="5.44140625" style="256" customWidth="1"/>
    <col min="13571" max="13572" width="5.77734375" style="256" customWidth="1"/>
    <col min="13573" max="13580" width="0" style="256" hidden="1" customWidth="1"/>
    <col min="13581" max="13586" width="5.44140625" style="256" customWidth="1"/>
    <col min="13587" max="13778" width="11" style="256"/>
    <col min="13779" max="13779" width="12.44140625" style="256" customWidth="1"/>
    <col min="13780" max="13780" width="8.21875" style="256" customWidth="1"/>
    <col min="13781" max="13788" width="5.44140625" style="256" customWidth="1"/>
    <col min="13789" max="13790" width="0" style="256" hidden="1" customWidth="1"/>
    <col min="13791" max="13792" width="5.44140625" style="256" customWidth="1"/>
    <col min="13793" max="13796" width="0" style="256" hidden="1" customWidth="1"/>
    <col min="13797" max="13798" width="5.44140625" style="256" customWidth="1"/>
    <col min="13799" max="13802" width="0" style="256" hidden="1" customWidth="1"/>
    <col min="13803" max="13804" width="5.44140625" style="256" customWidth="1"/>
    <col min="13805" max="13810" width="0" style="256" hidden="1" customWidth="1"/>
    <col min="13811" max="13812" width="5.44140625" style="256" customWidth="1"/>
    <col min="13813" max="13824" width="0" style="256" hidden="1" customWidth="1"/>
    <col min="13825" max="13826" width="5.44140625" style="256" customWidth="1"/>
    <col min="13827" max="13828" width="5.77734375" style="256" customWidth="1"/>
    <col min="13829" max="13836" width="0" style="256" hidden="1" customWidth="1"/>
    <col min="13837" max="13842" width="5.44140625" style="256" customWidth="1"/>
    <col min="13843" max="14034" width="11" style="256"/>
    <col min="14035" max="14035" width="12.44140625" style="256" customWidth="1"/>
    <col min="14036" max="14036" width="8.21875" style="256" customWidth="1"/>
    <col min="14037" max="14044" width="5.44140625" style="256" customWidth="1"/>
    <col min="14045" max="14046" width="0" style="256" hidden="1" customWidth="1"/>
    <col min="14047" max="14048" width="5.44140625" style="256" customWidth="1"/>
    <col min="14049" max="14052" width="0" style="256" hidden="1" customWidth="1"/>
    <col min="14053" max="14054" width="5.44140625" style="256" customWidth="1"/>
    <col min="14055" max="14058" width="0" style="256" hidden="1" customWidth="1"/>
    <col min="14059" max="14060" width="5.44140625" style="256" customWidth="1"/>
    <col min="14061" max="14066" width="0" style="256" hidden="1" customWidth="1"/>
    <col min="14067" max="14068" width="5.44140625" style="256" customWidth="1"/>
    <col min="14069" max="14080" width="0" style="256" hidden="1" customWidth="1"/>
    <col min="14081" max="14082" width="5.44140625" style="256" customWidth="1"/>
    <col min="14083" max="14084" width="5.77734375" style="256" customWidth="1"/>
    <col min="14085" max="14092" width="0" style="256" hidden="1" customWidth="1"/>
    <col min="14093" max="14098" width="5.44140625" style="256" customWidth="1"/>
    <col min="14099" max="14290" width="11" style="256"/>
    <col min="14291" max="14291" width="12.44140625" style="256" customWidth="1"/>
    <col min="14292" max="14292" width="8.21875" style="256" customWidth="1"/>
    <col min="14293" max="14300" width="5.44140625" style="256" customWidth="1"/>
    <col min="14301" max="14302" width="0" style="256" hidden="1" customWidth="1"/>
    <col min="14303" max="14304" width="5.44140625" style="256" customWidth="1"/>
    <col min="14305" max="14308" width="0" style="256" hidden="1" customWidth="1"/>
    <col min="14309" max="14310" width="5.44140625" style="256" customWidth="1"/>
    <col min="14311" max="14314" width="0" style="256" hidden="1" customWidth="1"/>
    <col min="14315" max="14316" width="5.44140625" style="256" customWidth="1"/>
    <col min="14317" max="14322" width="0" style="256" hidden="1" customWidth="1"/>
    <col min="14323" max="14324" width="5.44140625" style="256" customWidth="1"/>
    <col min="14325" max="14336" width="0" style="256" hidden="1" customWidth="1"/>
    <col min="14337" max="14338" width="5.44140625" style="256" customWidth="1"/>
    <col min="14339" max="14340" width="5.77734375" style="256" customWidth="1"/>
    <col min="14341" max="14348" width="0" style="256" hidden="1" customWidth="1"/>
    <col min="14349" max="14354" width="5.44140625" style="256" customWidth="1"/>
    <col min="14355" max="14546" width="11" style="256"/>
    <col min="14547" max="14547" width="12.44140625" style="256" customWidth="1"/>
    <col min="14548" max="14548" width="8.21875" style="256" customWidth="1"/>
    <col min="14549" max="14556" width="5.44140625" style="256" customWidth="1"/>
    <col min="14557" max="14558" width="0" style="256" hidden="1" customWidth="1"/>
    <col min="14559" max="14560" width="5.44140625" style="256" customWidth="1"/>
    <col min="14561" max="14564" width="0" style="256" hidden="1" customWidth="1"/>
    <col min="14565" max="14566" width="5.44140625" style="256" customWidth="1"/>
    <col min="14567" max="14570" width="0" style="256" hidden="1" customWidth="1"/>
    <col min="14571" max="14572" width="5.44140625" style="256" customWidth="1"/>
    <col min="14573" max="14578" width="0" style="256" hidden="1" customWidth="1"/>
    <col min="14579" max="14580" width="5.44140625" style="256" customWidth="1"/>
    <col min="14581" max="14592" width="0" style="256" hidden="1" customWidth="1"/>
    <col min="14593" max="14594" width="5.44140625" style="256" customWidth="1"/>
    <col min="14595" max="14596" width="5.77734375" style="256" customWidth="1"/>
    <col min="14597" max="14604" width="0" style="256" hidden="1" customWidth="1"/>
    <col min="14605" max="14610" width="5.44140625" style="256" customWidth="1"/>
    <col min="14611" max="14802" width="11" style="256"/>
    <col min="14803" max="14803" width="12.44140625" style="256" customWidth="1"/>
    <col min="14804" max="14804" width="8.21875" style="256" customWidth="1"/>
    <col min="14805" max="14812" width="5.44140625" style="256" customWidth="1"/>
    <col min="14813" max="14814" width="0" style="256" hidden="1" customWidth="1"/>
    <col min="14815" max="14816" width="5.44140625" style="256" customWidth="1"/>
    <col min="14817" max="14820" width="0" style="256" hidden="1" customWidth="1"/>
    <col min="14821" max="14822" width="5.44140625" style="256" customWidth="1"/>
    <col min="14823" max="14826" width="0" style="256" hidden="1" customWidth="1"/>
    <col min="14827" max="14828" width="5.44140625" style="256" customWidth="1"/>
    <col min="14829" max="14834" width="0" style="256" hidden="1" customWidth="1"/>
    <col min="14835" max="14836" width="5.44140625" style="256" customWidth="1"/>
    <col min="14837" max="14848" width="0" style="256" hidden="1" customWidth="1"/>
    <col min="14849" max="14850" width="5.44140625" style="256" customWidth="1"/>
    <col min="14851" max="14852" width="5.77734375" style="256" customWidth="1"/>
    <col min="14853" max="14860" width="0" style="256" hidden="1" customWidth="1"/>
    <col min="14861" max="14866" width="5.44140625" style="256" customWidth="1"/>
    <col min="14867" max="15058" width="11" style="256"/>
    <col min="15059" max="15059" width="12.44140625" style="256" customWidth="1"/>
    <col min="15060" max="15060" width="8.21875" style="256" customWidth="1"/>
    <col min="15061" max="15068" width="5.44140625" style="256" customWidth="1"/>
    <col min="15069" max="15070" width="0" style="256" hidden="1" customWidth="1"/>
    <col min="15071" max="15072" width="5.44140625" style="256" customWidth="1"/>
    <col min="15073" max="15076" width="0" style="256" hidden="1" customWidth="1"/>
    <col min="15077" max="15078" width="5.44140625" style="256" customWidth="1"/>
    <col min="15079" max="15082" width="0" style="256" hidden="1" customWidth="1"/>
    <col min="15083" max="15084" width="5.44140625" style="256" customWidth="1"/>
    <col min="15085" max="15090" width="0" style="256" hidden="1" customWidth="1"/>
    <col min="15091" max="15092" width="5.44140625" style="256" customWidth="1"/>
    <col min="15093" max="15104" width="0" style="256" hidden="1" customWidth="1"/>
    <col min="15105" max="15106" width="5.44140625" style="256" customWidth="1"/>
    <col min="15107" max="15108" width="5.77734375" style="256" customWidth="1"/>
    <col min="15109" max="15116" width="0" style="256" hidden="1" customWidth="1"/>
    <col min="15117" max="15122" width="5.44140625" style="256" customWidth="1"/>
    <col min="15123" max="15314" width="11" style="256"/>
    <col min="15315" max="15315" width="12.44140625" style="256" customWidth="1"/>
    <col min="15316" max="15316" width="8.21875" style="256" customWidth="1"/>
    <col min="15317" max="15324" width="5.44140625" style="256" customWidth="1"/>
    <col min="15325" max="15326" width="0" style="256" hidden="1" customWidth="1"/>
    <col min="15327" max="15328" width="5.44140625" style="256" customWidth="1"/>
    <col min="15329" max="15332" width="0" style="256" hidden="1" customWidth="1"/>
    <col min="15333" max="15334" width="5.44140625" style="256" customWidth="1"/>
    <col min="15335" max="15338" width="0" style="256" hidden="1" customWidth="1"/>
    <col min="15339" max="15340" width="5.44140625" style="256" customWidth="1"/>
    <col min="15341" max="15346" width="0" style="256" hidden="1" customWidth="1"/>
    <col min="15347" max="15348" width="5.44140625" style="256" customWidth="1"/>
    <col min="15349" max="15360" width="0" style="256" hidden="1" customWidth="1"/>
    <col min="15361" max="15362" width="5.44140625" style="256" customWidth="1"/>
    <col min="15363" max="15364" width="5.77734375" style="256" customWidth="1"/>
    <col min="15365" max="15372" width="0" style="256" hidden="1" customWidth="1"/>
    <col min="15373" max="15378" width="5.44140625" style="256" customWidth="1"/>
    <col min="15379" max="15570" width="11" style="256"/>
    <col min="15571" max="15571" width="12.44140625" style="256" customWidth="1"/>
    <col min="15572" max="15572" width="8.21875" style="256" customWidth="1"/>
    <col min="15573" max="15580" width="5.44140625" style="256" customWidth="1"/>
    <col min="15581" max="15582" width="0" style="256" hidden="1" customWidth="1"/>
    <col min="15583" max="15584" width="5.44140625" style="256" customWidth="1"/>
    <col min="15585" max="15588" width="0" style="256" hidden="1" customWidth="1"/>
    <col min="15589" max="15590" width="5.44140625" style="256" customWidth="1"/>
    <col min="15591" max="15594" width="0" style="256" hidden="1" customWidth="1"/>
    <col min="15595" max="15596" width="5.44140625" style="256" customWidth="1"/>
    <col min="15597" max="15602" width="0" style="256" hidden="1" customWidth="1"/>
    <col min="15603" max="15604" width="5.44140625" style="256" customWidth="1"/>
    <col min="15605" max="15616" width="0" style="256" hidden="1" customWidth="1"/>
    <col min="15617" max="15618" width="5.44140625" style="256" customWidth="1"/>
    <col min="15619" max="15620" width="5.77734375" style="256" customWidth="1"/>
    <col min="15621" max="15628" width="0" style="256" hidden="1" customWidth="1"/>
    <col min="15629" max="15634" width="5.44140625" style="256" customWidth="1"/>
    <col min="15635" max="15826" width="11" style="256"/>
    <col min="15827" max="15827" width="12.44140625" style="256" customWidth="1"/>
    <col min="15828" max="15828" width="8.21875" style="256" customWidth="1"/>
    <col min="15829" max="15836" width="5.44140625" style="256" customWidth="1"/>
    <col min="15837" max="15838" width="0" style="256" hidden="1" customWidth="1"/>
    <col min="15839" max="15840" width="5.44140625" style="256" customWidth="1"/>
    <col min="15841" max="15844" width="0" style="256" hidden="1" customWidth="1"/>
    <col min="15845" max="15846" width="5.44140625" style="256" customWidth="1"/>
    <col min="15847" max="15850" width="0" style="256" hidden="1" customWidth="1"/>
    <col min="15851" max="15852" width="5.44140625" style="256" customWidth="1"/>
    <col min="15853" max="15858" width="0" style="256" hidden="1" customWidth="1"/>
    <col min="15859" max="15860" width="5.44140625" style="256" customWidth="1"/>
    <col min="15861" max="15872" width="0" style="256" hidden="1" customWidth="1"/>
    <col min="15873" max="15874" width="5.44140625" style="256" customWidth="1"/>
    <col min="15875" max="15876" width="5.77734375" style="256" customWidth="1"/>
    <col min="15877" max="15884" width="0" style="256" hidden="1" customWidth="1"/>
    <col min="15885" max="15890" width="5.44140625" style="256" customWidth="1"/>
    <col min="15891" max="16082" width="11" style="256"/>
    <col min="16083" max="16083" width="12.44140625" style="256" customWidth="1"/>
    <col min="16084" max="16084" width="8.21875" style="256" customWidth="1"/>
    <col min="16085" max="16092" width="5.44140625" style="256" customWidth="1"/>
    <col min="16093" max="16094" width="0" style="256" hidden="1" customWidth="1"/>
    <col min="16095" max="16096" width="5.44140625" style="256" customWidth="1"/>
    <col min="16097" max="16100" width="0" style="256" hidden="1" customWidth="1"/>
    <col min="16101" max="16102" width="5.44140625" style="256" customWidth="1"/>
    <col min="16103" max="16106" width="0" style="256" hidden="1" customWidth="1"/>
    <col min="16107" max="16108" width="5.44140625" style="256" customWidth="1"/>
    <col min="16109" max="16114" width="0" style="256" hidden="1" customWidth="1"/>
    <col min="16115" max="16116" width="5.44140625" style="256" customWidth="1"/>
    <col min="16117" max="16128" width="0" style="256" hidden="1" customWidth="1"/>
    <col min="16129" max="16130" width="5.44140625" style="256" customWidth="1"/>
    <col min="16131" max="16132" width="5.77734375" style="256" customWidth="1"/>
    <col min="16133" max="16140" width="0" style="256" hidden="1" customWidth="1"/>
    <col min="16141" max="16146" width="5.44140625" style="256" customWidth="1"/>
    <col min="16147" max="16384" width="11" style="256"/>
  </cols>
  <sheetData>
    <row r="1" spans="1:41" s="218" customFormat="1" ht="12" customHeight="1">
      <c r="A1" s="106" t="s">
        <v>337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0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324"/>
      <c r="B2" s="219" t="s">
        <v>1</v>
      </c>
      <c r="C2" s="281" t="s">
        <v>2</v>
      </c>
      <c r="D2" s="282"/>
      <c r="E2" s="281" t="s">
        <v>3</v>
      </c>
      <c r="F2" s="282"/>
      <c r="G2" s="281" t="s">
        <v>4</v>
      </c>
      <c r="H2" s="282"/>
      <c r="I2" s="281" t="s">
        <v>5</v>
      </c>
      <c r="J2" s="282"/>
      <c r="K2" s="281" t="s">
        <v>6</v>
      </c>
      <c r="L2" s="282"/>
      <c r="M2" s="281" t="s">
        <v>7</v>
      </c>
      <c r="N2" s="284"/>
      <c r="O2" s="281" t="s">
        <v>8</v>
      </c>
      <c r="P2" s="284"/>
      <c r="Q2" s="281" t="s">
        <v>9</v>
      </c>
      <c r="R2" s="284"/>
      <c r="S2" s="281" t="s">
        <v>10</v>
      </c>
      <c r="T2" s="282"/>
      <c r="U2" s="281" t="s">
        <v>11</v>
      </c>
      <c r="V2" s="282"/>
      <c r="W2" s="281" t="s">
        <v>12</v>
      </c>
      <c r="X2" s="282"/>
      <c r="Y2" s="331" t="s">
        <v>332</v>
      </c>
      <c r="Z2" s="332"/>
      <c r="AA2" s="281" t="s">
        <v>13</v>
      </c>
      <c r="AB2" s="282"/>
      <c r="AC2" s="281" t="s">
        <v>14</v>
      </c>
      <c r="AD2" s="283"/>
      <c r="AE2" s="283"/>
      <c r="AF2" s="283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15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15</v>
      </c>
      <c r="D5" s="224" t="s">
        <v>16</v>
      </c>
      <c r="E5" s="224" t="s">
        <v>15</v>
      </c>
      <c r="F5" s="224" t="s">
        <v>16</v>
      </c>
      <c r="G5" s="224" t="s">
        <v>15</v>
      </c>
      <c r="H5" s="224" t="s">
        <v>16</v>
      </c>
      <c r="I5" s="224" t="s">
        <v>15</v>
      </c>
      <c r="J5" s="224" t="s">
        <v>16</v>
      </c>
      <c r="K5" s="224" t="s">
        <v>15</v>
      </c>
      <c r="L5" s="224" t="s">
        <v>16</v>
      </c>
      <c r="M5" s="224" t="s">
        <v>15</v>
      </c>
      <c r="N5" s="224" t="s">
        <v>16</v>
      </c>
      <c r="O5" s="224" t="s">
        <v>15</v>
      </c>
      <c r="P5" s="224" t="s">
        <v>16</v>
      </c>
      <c r="Q5" s="224" t="s">
        <v>15</v>
      </c>
      <c r="R5" s="224" t="s">
        <v>16</v>
      </c>
      <c r="S5" s="224" t="s">
        <v>15</v>
      </c>
      <c r="T5" s="224" t="s">
        <v>16</v>
      </c>
      <c r="U5" s="224" t="s">
        <v>15</v>
      </c>
      <c r="V5" s="224" t="s">
        <v>16</v>
      </c>
      <c r="W5" s="224" t="s">
        <v>15</v>
      </c>
      <c r="X5" s="224" t="s">
        <v>16</v>
      </c>
      <c r="Y5" s="224" t="s">
        <v>15</v>
      </c>
      <c r="Z5" s="224" t="s">
        <v>16</v>
      </c>
      <c r="AA5" s="224" t="s">
        <v>15</v>
      </c>
      <c r="AB5" s="224" t="s">
        <v>16</v>
      </c>
      <c r="AC5" s="224" t="s">
        <v>15</v>
      </c>
      <c r="AD5" s="224" t="s">
        <v>16</v>
      </c>
      <c r="AE5" s="224" t="s">
        <v>14</v>
      </c>
      <c r="AF5" s="221" t="s">
        <v>17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14</v>
      </c>
      <c r="B6" s="201"/>
      <c r="C6" s="250">
        <f>SUM(C7:C32)</f>
        <v>9</v>
      </c>
      <c r="D6" s="250">
        <f t="shared" ref="D6:AB6" si="0">SUM(D7:D32)</f>
        <v>26</v>
      </c>
      <c r="E6" s="250">
        <f t="shared" si="0"/>
        <v>15</v>
      </c>
      <c r="F6" s="250">
        <f t="shared" si="0"/>
        <v>13</v>
      </c>
      <c r="G6" s="250">
        <f>SUM(G7:G32)</f>
        <v>5</v>
      </c>
      <c r="H6" s="250">
        <f t="shared" si="0"/>
        <v>20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15</v>
      </c>
      <c r="P6" s="250">
        <f t="shared" si="0"/>
        <v>20</v>
      </c>
      <c r="Q6" s="250">
        <f t="shared" si="0"/>
        <v>0</v>
      </c>
      <c r="R6" s="250">
        <f t="shared" si="0"/>
        <v>4</v>
      </c>
      <c r="S6" s="250">
        <f t="shared" si="0"/>
        <v>0</v>
      </c>
      <c r="T6" s="250">
        <f t="shared" si="0"/>
        <v>0</v>
      </c>
      <c r="U6" s="250">
        <f t="shared" si="0"/>
        <v>3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0</v>
      </c>
      <c r="AA6" s="250">
        <f t="shared" si="0"/>
        <v>0</v>
      </c>
      <c r="AB6" s="250">
        <f t="shared" si="0"/>
        <v>9</v>
      </c>
      <c r="AC6" s="250">
        <f>SUM(AC7:AC32)</f>
        <v>49</v>
      </c>
      <c r="AD6" s="250">
        <f>SUM(AD7:AD32)</f>
        <v>101</v>
      </c>
      <c r="AE6" s="250">
        <f>SUM(AE7:AE32)</f>
        <v>150</v>
      </c>
      <c r="AF6" s="251">
        <f>AC6*100/AE6</f>
        <v>32.666666666666664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18</v>
      </c>
      <c r="B7" s="271">
        <v>2023</v>
      </c>
      <c r="C7" s="272">
        <v>1</v>
      </c>
      <c r="D7" s="272">
        <v>0</v>
      </c>
      <c r="E7" s="272">
        <v>1</v>
      </c>
      <c r="F7" s="272">
        <v>0</v>
      </c>
      <c r="G7" s="272">
        <v>1</v>
      </c>
      <c r="H7" s="272">
        <v>1</v>
      </c>
      <c r="I7" s="272" t="s">
        <v>19</v>
      </c>
      <c r="J7" s="272" t="s">
        <v>19</v>
      </c>
      <c r="K7" s="272" t="s">
        <v>19</v>
      </c>
      <c r="L7" s="272" t="s">
        <v>19</v>
      </c>
      <c r="M7" s="272">
        <v>0</v>
      </c>
      <c r="N7" s="272">
        <v>0</v>
      </c>
      <c r="O7" s="272">
        <v>1</v>
      </c>
      <c r="P7" s="272">
        <v>0</v>
      </c>
      <c r="Q7" s="272" t="s">
        <v>19</v>
      </c>
      <c r="R7" s="272" t="s">
        <v>19</v>
      </c>
      <c r="S7" s="272" t="s">
        <v>19</v>
      </c>
      <c r="T7" s="272" t="s">
        <v>19</v>
      </c>
      <c r="U7" s="272">
        <v>0</v>
      </c>
      <c r="V7" s="272">
        <v>1</v>
      </c>
      <c r="W7" s="272" t="s">
        <v>19</v>
      </c>
      <c r="X7" s="272" t="s">
        <v>19</v>
      </c>
      <c r="Y7" s="272" t="s">
        <v>19</v>
      </c>
      <c r="Z7" s="272" t="s">
        <v>19</v>
      </c>
      <c r="AA7" s="272">
        <v>0</v>
      </c>
      <c r="AB7" s="272">
        <v>1</v>
      </c>
      <c r="AC7" s="272">
        <v>4</v>
      </c>
      <c r="AD7" s="272">
        <v>3</v>
      </c>
      <c r="AE7" s="272">
        <v>7</v>
      </c>
      <c r="AF7" s="273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20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19</v>
      </c>
      <c r="J8" s="228" t="s">
        <v>19</v>
      </c>
      <c r="K8" s="228" t="s">
        <v>19</v>
      </c>
      <c r="L8" s="228" t="s">
        <v>19</v>
      </c>
      <c r="M8" s="228" t="s">
        <v>19</v>
      </c>
      <c r="N8" s="228" t="s">
        <v>19</v>
      </c>
      <c r="O8" s="228">
        <v>1</v>
      </c>
      <c r="P8" s="228">
        <v>0</v>
      </c>
      <c r="Q8" s="228" t="s">
        <v>19</v>
      </c>
      <c r="R8" s="228" t="s">
        <v>19</v>
      </c>
      <c r="S8" s="228" t="s">
        <v>19</v>
      </c>
      <c r="T8" s="228" t="s">
        <v>19</v>
      </c>
      <c r="U8" s="228">
        <v>1</v>
      </c>
      <c r="V8" s="228">
        <v>0</v>
      </c>
      <c r="W8" s="228" t="s">
        <v>19</v>
      </c>
      <c r="X8" s="228" t="s">
        <v>19</v>
      </c>
      <c r="Y8" s="228" t="s">
        <v>19</v>
      </c>
      <c r="Z8" s="228" t="s">
        <v>19</v>
      </c>
      <c r="AA8" s="228">
        <v>0</v>
      </c>
      <c r="AB8" s="228">
        <v>0</v>
      </c>
      <c r="AC8" s="228">
        <f t="shared" ref="AC8:AD18" si="1">SUM(C8,O8,Q8,E8,G8,I8,K8,M8,S8,U8,W8,Y8,AA8)</f>
        <v>3</v>
      </c>
      <c r="AD8" s="228">
        <f t="shared" si="1"/>
        <v>4</v>
      </c>
      <c r="AE8" s="228">
        <f t="shared" ref="AE8:AE18" si="2">AC8+AD8</f>
        <v>7</v>
      </c>
      <c r="AF8" s="229">
        <f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46" t="s">
        <v>21</v>
      </c>
      <c r="B9" s="249">
        <v>2023</v>
      </c>
      <c r="C9" s="247">
        <v>0</v>
      </c>
      <c r="D9" s="247">
        <v>1</v>
      </c>
      <c r="E9" s="247">
        <v>1</v>
      </c>
      <c r="F9" s="247">
        <v>0</v>
      </c>
      <c r="G9" s="247">
        <v>0</v>
      </c>
      <c r="H9" s="247">
        <v>1</v>
      </c>
      <c r="I9" s="277" t="s">
        <v>19</v>
      </c>
      <c r="J9" s="277" t="s">
        <v>19</v>
      </c>
      <c r="K9" s="277" t="s">
        <v>19</v>
      </c>
      <c r="L9" s="277" t="s">
        <v>19</v>
      </c>
      <c r="M9" s="247">
        <v>0</v>
      </c>
      <c r="N9" s="247">
        <v>0</v>
      </c>
      <c r="O9" s="277">
        <v>1</v>
      </c>
      <c r="P9" s="277">
        <v>1</v>
      </c>
      <c r="Q9" s="228" t="s">
        <v>19</v>
      </c>
      <c r="R9" s="228" t="s">
        <v>19</v>
      </c>
      <c r="S9" s="228" t="s">
        <v>19</v>
      </c>
      <c r="T9" s="228" t="s">
        <v>19</v>
      </c>
      <c r="U9" s="247">
        <v>0</v>
      </c>
      <c r="V9" s="247">
        <v>0</v>
      </c>
      <c r="W9" s="277" t="s">
        <v>19</v>
      </c>
      <c r="X9" s="277" t="s">
        <v>19</v>
      </c>
      <c r="Y9" s="277" t="s">
        <v>19</v>
      </c>
      <c r="Z9" s="277" t="s">
        <v>19</v>
      </c>
      <c r="AA9" s="247">
        <v>0</v>
      </c>
      <c r="AB9" s="247">
        <v>0</v>
      </c>
      <c r="AC9" s="247">
        <v>2</v>
      </c>
      <c r="AD9" s="247">
        <v>3</v>
      </c>
      <c r="AE9" s="247">
        <v>5</v>
      </c>
      <c r="AF9" s="229">
        <f>AC9*100/AE9</f>
        <v>40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22</v>
      </c>
      <c r="B10" s="227">
        <v>2024</v>
      </c>
      <c r="C10" s="228">
        <v>0</v>
      </c>
      <c r="D10" s="228">
        <v>1</v>
      </c>
      <c r="E10" s="228">
        <v>0</v>
      </c>
      <c r="F10" s="228">
        <v>0</v>
      </c>
      <c r="G10" s="228">
        <v>0</v>
      </c>
      <c r="H10" s="228">
        <v>1</v>
      </c>
      <c r="I10" s="228" t="s">
        <v>19</v>
      </c>
      <c r="J10" s="228" t="s">
        <v>19</v>
      </c>
      <c r="K10" s="228" t="s">
        <v>19</v>
      </c>
      <c r="L10" s="228" t="s">
        <v>19</v>
      </c>
      <c r="M10" s="228">
        <v>0</v>
      </c>
      <c r="N10" s="228">
        <v>0</v>
      </c>
      <c r="O10" s="228">
        <v>1</v>
      </c>
      <c r="P10" s="228">
        <v>2</v>
      </c>
      <c r="Q10" s="228" t="s">
        <v>19</v>
      </c>
      <c r="R10" s="228" t="s">
        <v>19</v>
      </c>
      <c r="S10" s="228" t="s">
        <v>19</v>
      </c>
      <c r="T10" s="228" t="s">
        <v>19</v>
      </c>
      <c r="U10" s="228" t="s">
        <v>19</v>
      </c>
      <c r="V10" s="228" t="s">
        <v>19</v>
      </c>
      <c r="W10" s="228" t="s">
        <v>19</v>
      </c>
      <c r="X10" s="228" t="s">
        <v>19</v>
      </c>
      <c r="Y10" s="228" t="s">
        <v>19</v>
      </c>
      <c r="Z10" s="228" t="s">
        <v>19</v>
      </c>
      <c r="AA10" s="228">
        <v>0</v>
      </c>
      <c r="AB10" s="228">
        <v>0</v>
      </c>
      <c r="AC10" s="228">
        <f t="shared" si="1"/>
        <v>1</v>
      </c>
      <c r="AD10" s="228">
        <f t="shared" si="1"/>
        <v>4</v>
      </c>
      <c r="AE10" s="228">
        <f t="shared" si="2"/>
        <v>5</v>
      </c>
      <c r="AF10" s="229">
        <f>AC10*100/AE10</f>
        <v>20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23</v>
      </c>
      <c r="B11" s="227">
        <v>2024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19</v>
      </c>
      <c r="J11" s="228" t="s">
        <v>19</v>
      </c>
      <c r="K11" s="228" t="s">
        <v>19</v>
      </c>
      <c r="L11" s="228" t="s">
        <v>19</v>
      </c>
      <c r="M11" s="228" t="s">
        <v>19</v>
      </c>
      <c r="N11" s="228" t="s">
        <v>19</v>
      </c>
      <c r="O11" s="228">
        <v>0</v>
      </c>
      <c r="P11" s="228">
        <v>2</v>
      </c>
      <c r="Q11" s="228" t="s">
        <v>19</v>
      </c>
      <c r="R11" s="228" t="s">
        <v>19</v>
      </c>
      <c r="S11" s="228" t="s">
        <v>19</v>
      </c>
      <c r="T11" s="228" t="s">
        <v>19</v>
      </c>
      <c r="U11" s="228" t="s">
        <v>19</v>
      </c>
      <c r="V11" s="228" t="s">
        <v>19</v>
      </c>
      <c r="W11" s="228" t="s">
        <v>19</v>
      </c>
      <c r="X11" s="228" t="s">
        <v>19</v>
      </c>
      <c r="Y11" s="228" t="s">
        <v>19</v>
      </c>
      <c r="Z11" s="228" t="s">
        <v>19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2"/>
        <v>7</v>
      </c>
      <c r="AF11" s="229">
        <f t="shared" ref="AF11:AF17" si="3">AC11*100/AE11</f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55" customHeight="1">
      <c r="A12" s="206" t="s">
        <v>24</v>
      </c>
      <c r="B12" s="263">
        <v>2022</v>
      </c>
      <c r="C12" s="257">
        <v>0</v>
      </c>
      <c r="D12" s="257">
        <v>0</v>
      </c>
      <c r="E12" s="257" t="s">
        <v>19</v>
      </c>
      <c r="F12" s="257" t="s">
        <v>19</v>
      </c>
      <c r="G12" s="257">
        <v>0</v>
      </c>
      <c r="H12" s="257">
        <v>1</v>
      </c>
      <c r="I12" s="257" t="s">
        <v>19</v>
      </c>
      <c r="J12" s="257" t="s">
        <v>19</v>
      </c>
      <c r="K12" s="257" t="s">
        <v>19</v>
      </c>
      <c r="L12" s="257" t="s">
        <v>19</v>
      </c>
      <c r="M12" s="257" t="s">
        <v>19</v>
      </c>
      <c r="N12" s="257" t="s">
        <v>19</v>
      </c>
      <c r="O12" s="228">
        <v>1</v>
      </c>
      <c r="P12" s="228">
        <v>1</v>
      </c>
      <c r="Q12" s="228" t="s">
        <v>19</v>
      </c>
      <c r="R12" s="228" t="s">
        <v>19</v>
      </c>
      <c r="S12" s="257" t="s">
        <v>19</v>
      </c>
      <c r="T12" s="257" t="s">
        <v>19</v>
      </c>
      <c r="U12" s="257" t="s">
        <v>19</v>
      </c>
      <c r="V12" s="257" t="s">
        <v>19</v>
      </c>
      <c r="W12" s="257" t="s">
        <v>19</v>
      </c>
      <c r="X12" s="257" t="s">
        <v>19</v>
      </c>
      <c r="Y12" s="257" t="s">
        <v>19</v>
      </c>
      <c r="Z12" s="257" t="s">
        <v>19</v>
      </c>
      <c r="AA12" s="257">
        <v>0</v>
      </c>
      <c r="AB12" s="257">
        <v>2</v>
      </c>
      <c r="AC12" s="228">
        <f t="shared" si="1"/>
        <v>1</v>
      </c>
      <c r="AD12" s="228">
        <f t="shared" si="1"/>
        <v>4</v>
      </c>
      <c r="AE12" s="228">
        <f t="shared" si="2"/>
        <v>5</v>
      </c>
      <c r="AF12" s="229">
        <f t="shared" si="3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25</v>
      </c>
      <c r="B13" s="263">
        <v>2022</v>
      </c>
      <c r="C13" s="228">
        <v>0</v>
      </c>
      <c r="D13" s="228">
        <v>1</v>
      </c>
      <c r="E13" s="228" t="s">
        <v>19</v>
      </c>
      <c r="F13" s="228" t="s">
        <v>19</v>
      </c>
      <c r="G13" s="228">
        <v>1</v>
      </c>
      <c r="H13" s="228">
        <v>1</v>
      </c>
      <c r="I13" s="257" t="s">
        <v>19</v>
      </c>
      <c r="J13" s="257" t="s">
        <v>19</v>
      </c>
      <c r="K13" s="257" t="s">
        <v>19</v>
      </c>
      <c r="L13" s="257" t="s">
        <v>19</v>
      </c>
      <c r="M13" s="257">
        <v>0</v>
      </c>
      <c r="N13" s="257">
        <v>1</v>
      </c>
      <c r="O13" s="228">
        <v>2</v>
      </c>
      <c r="P13" s="228">
        <v>1</v>
      </c>
      <c r="Q13" s="228" t="s">
        <v>19</v>
      </c>
      <c r="R13" s="228" t="s">
        <v>19</v>
      </c>
      <c r="S13" s="257" t="s">
        <v>19</v>
      </c>
      <c r="T13" s="257" t="s">
        <v>19</v>
      </c>
      <c r="U13" s="257" t="s">
        <v>19</v>
      </c>
      <c r="V13" s="257" t="s">
        <v>19</v>
      </c>
      <c r="W13" s="257" t="s">
        <v>19</v>
      </c>
      <c r="X13" s="257" t="s">
        <v>19</v>
      </c>
      <c r="Y13" s="257" t="s">
        <v>19</v>
      </c>
      <c r="Z13" s="257" t="s">
        <v>19</v>
      </c>
      <c r="AA13" s="257">
        <v>0</v>
      </c>
      <c r="AB13" s="257">
        <v>0</v>
      </c>
      <c r="AC13" s="228">
        <f t="shared" si="1"/>
        <v>3</v>
      </c>
      <c r="AD13" s="228">
        <f t="shared" si="1"/>
        <v>4</v>
      </c>
      <c r="AE13" s="228">
        <f t="shared" si="2"/>
        <v>7</v>
      </c>
      <c r="AF13" s="229">
        <f t="shared" si="3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26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19</v>
      </c>
      <c r="J14" s="228" t="s">
        <v>19</v>
      </c>
      <c r="K14" s="228" t="s">
        <v>19</v>
      </c>
      <c r="L14" s="228" t="s">
        <v>19</v>
      </c>
      <c r="M14" s="228" t="s">
        <v>19</v>
      </c>
      <c r="N14" s="228" t="s">
        <v>19</v>
      </c>
      <c r="O14" s="228">
        <v>0</v>
      </c>
      <c r="P14" s="228">
        <v>1</v>
      </c>
      <c r="Q14" s="228" t="s">
        <v>19</v>
      </c>
      <c r="R14" s="228" t="s">
        <v>19</v>
      </c>
      <c r="S14" s="257" t="s">
        <v>19</v>
      </c>
      <c r="T14" s="257" t="s">
        <v>19</v>
      </c>
      <c r="U14" s="228" t="s">
        <v>19</v>
      </c>
      <c r="V14" s="228" t="s">
        <v>19</v>
      </c>
      <c r="W14" s="228" t="s">
        <v>19</v>
      </c>
      <c r="X14" s="228" t="s">
        <v>19</v>
      </c>
      <c r="Y14" s="228" t="s">
        <v>19</v>
      </c>
      <c r="Z14" s="228" t="s">
        <v>19</v>
      </c>
      <c r="AA14" s="228" t="s">
        <v>19</v>
      </c>
      <c r="AB14" s="228" t="s">
        <v>19</v>
      </c>
      <c r="AC14" s="228">
        <f t="shared" si="1"/>
        <v>1</v>
      </c>
      <c r="AD14" s="228">
        <f t="shared" si="1"/>
        <v>4</v>
      </c>
      <c r="AE14" s="228">
        <f t="shared" si="2"/>
        <v>5</v>
      </c>
      <c r="AF14" s="229">
        <f t="shared" si="3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27</v>
      </c>
      <c r="B15" s="227">
        <v>2022</v>
      </c>
      <c r="C15" s="228">
        <v>0</v>
      </c>
      <c r="D15" s="228">
        <v>2</v>
      </c>
      <c r="E15" s="228" t="s">
        <v>19</v>
      </c>
      <c r="F15" s="228" t="s">
        <v>19</v>
      </c>
      <c r="G15" s="228">
        <v>0</v>
      </c>
      <c r="H15" s="228">
        <v>2</v>
      </c>
      <c r="I15" s="228" t="s">
        <v>19</v>
      </c>
      <c r="J15" s="228" t="s">
        <v>19</v>
      </c>
      <c r="K15" s="228" t="s">
        <v>19</v>
      </c>
      <c r="L15" s="228" t="s">
        <v>19</v>
      </c>
      <c r="M15" s="228">
        <v>0</v>
      </c>
      <c r="N15" s="228">
        <v>0</v>
      </c>
      <c r="O15" s="228">
        <v>2</v>
      </c>
      <c r="P15" s="228">
        <v>1</v>
      </c>
      <c r="Q15" s="228" t="s">
        <v>19</v>
      </c>
      <c r="R15" s="228" t="s">
        <v>19</v>
      </c>
      <c r="S15" s="228" t="s">
        <v>19</v>
      </c>
      <c r="T15" s="228" t="s">
        <v>19</v>
      </c>
      <c r="U15" s="228">
        <v>0</v>
      </c>
      <c r="V15" s="228">
        <v>0</v>
      </c>
      <c r="W15" s="228" t="s">
        <v>19</v>
      </c>
      <c r="X15" s="228" t="s">
        <v>19</v>
      </c>
      <c r="Y15" s="228" t="s">
        <v>19</v>
      </c>
      <c r="Z15" s="228" t="s">
        <v>19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1"/>
        <v>5</v>
      </c>
      <c r="AE15" s="228">
        <f t="shared" si="2"/>
        <v>7</v>
      </c>
      <c r="AF15" s="229">
        <f t="shared" si="3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28</v>
      </c>
      <c r="B16" s="249">
        <v>2021</v>
      </c>
      <c r="C16" s="277">
        <v>0</v>
      </c>
      <c r="D16" s="277">
        <v>2</v>
      </c>
      <c r="E16" s="277">
        <v>0</v>
      </c>
      <c r="F16" s="277">
        <v>1</v>
      </c>
      <c r="G16" s="277">
        <v>0</v>
      </c>
      <c r="H16" s="277">
        <v>1</v>
      </c>
      <c r="I16" s="277" t="s">
        <v>19</v>
      </c>
      <c r="J16" s="277" t="s">
        <v>19</v>
      </c>
      <c r="K16" s="277">
        <v>0</v>
      </c>
      <c r="L16" s="277">
        <v>0</v>
      </c>
      <c r="M16" s="277">
        <v>0</v>
      </c>
      <c r="N16" s="277">
        <v>0</v>
      </c>
      <c r="O16" s="247">
        <v>0</v>
      </c>
      <c r="P16" s="247">
        <v>2</v>
      </c>
      <c r="Q16" s="247" t="s">
        <v>19</v>
      </c>
      <c r="R16" s="247" t="s">
        <v>19</v>
      </c>
      <c r="S16" s="277" t="s">
        <v>19</v>
      </c>
      <c r="T16" s="277" t="s">
        <v>19</v>
      </c>
      <c r="U16" s="277">
        <v>1</v>
      </c>
      <c r="V16" s="277">
        <v>0</v>
      </c>
      <c r="W16" s="277" t="s">
        <v>19</v>
      </c>
      <c r="X16" s="277" t="s">
        <v>19</v>
      </c>
      <c r="Y16" s="277" t="s">
        <v>19</v>
      </c>
      <c r="Z16" s="277" t="s">
        <v>19</v>
      </c>
      <c r="AA16" s="277">
        <v>0</v>
      </c>
      <c r="AB16" s="277">
        <v>0</v>
      </c>
      <c r="AC16" s="247">
        <f t="shared" si="1"/>
        <v>1</v>
      </c>
      <c r="AD16" s="247">
        <f t="shared" si="1"/>
        <v>6</v>
      </c>
      <c r="AE16" s="247">
        <f t="shared" si="2"/>
        <v>7</v>
      </c>
      <c r="AF16" s="278">
        <f t="shared" si="3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55" customHeight="1">
      <c r="A17" s="206" t="s">
        <v>29</v>
      </c>
      <c r="B17" s="279">
        <v>2021</v>
      </c>
      <c r="C17" s="277">
        <v>0</v>
      </c>
      <c r="D17" s="277">
        <v>2</v>
      </c>
      <c r="E17" s="277">
        <v>1</v>
      </c>
      <c r="F17" s="277">
        <v>0</v>
      </c>
      <c r="G17" s="277">
        <v>0</v>
      </c>
      <c r="H17" s="277">
        <v>0</v>
      </c>
      <c r="I17" s="277" t="s">
        <v>19</v>
      </c>
      <c r="J17" s="277" t="s">
        <v>19</v>
      </c>
      <c r="K17" s="277" t="s">
        <v>19</v>
      </c>
      <c r="L17" s="277" t="s">
        <v>19</v>
      </c>
      <c r="M17" s="277">
        <v>0</v>
      </c>
      <c r="N17" s="277">
        <v>0</v>
      </c>
      <c r="O17" s="247">
        <v>1</v>
      </c>
      <c r="P17" s="247">
        <v>0</v>
      </c>
      <c r="Q17" s="247" t="s">
        <v>19</v>
      </c>
      <c r="R17" s="247" t="s">
        <v>19</v>
      </c>
      <c r="S17" s="277" t="s">
        <v>19</v>
      </c>
      <c r="T17" s="277" t="s">
        <v>19</v>
      </c>
      <c r="U17" s="277">
        <v>1</v>
      </c>
      <c r="V17" s="277">
        <v>0</v>
      </c>
      <c r="W17" s="277" t="s">
        <v>19</v>
      </c>
      <c r="X17" s="277" t="s">
        <v>19</v>
      </c>
      <c r="Y17" s="277" t="s">
        <v>19</v>
      </c>
      <c r="Z17" s="277" t="s">
        <v>19</v>
      </c>
      <c r="AA17" s="277" t="s">
        <v>19</v>
      </c>
      <c r="AB17" s="277" t="s">
        <v>19</v>
      </c>
      <c r="AC17" s="247">
        <f t="shared" si="1"/>
        <v>3</v>
      </c>
      <c r="AD17" s="247">
        <f t="shared" si="1"/>
        <v>2</v>
      </c>
      <c r="AE17" s="247">
        <f t="shared" si="2"/>
        <v>5</v>
      </c>
      <c r="AF17" s="278">
        <f t="shared" si="3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30</v>
      </c>
      <c r="B18" s="249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19</v>
      </c>
      <c r="P18" s="228" t="s">
        <v>19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47">
        <f t="shared" si="1"/>
        <v>3</v>
      </c>
      <c r="AD18" s="247">
        <f t="shared" si="1"/>
        <v>4</v>
      </c>
      <c r="AE18" s="247">
        <f t="shared" si="2"/>
        <v>7</v>
      </c>
      <c r="AF18" s="278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31</v>
      </c>
      <c r="B19" s="249">
        <v>2023</v>
      </c>
      <c r="C19" s="247">
        <v>1</v>
      </c>
      <c r="D19" s="247">
        <v>0</v>
      </c>
      <c r="E19" s="247">
        <v>1</v>
      </c>
      <c r="F19" s="247">
        <v>0</v>
      </c>
      <c r="G19" s="247">
        <v>0</v>
      </c>
      <c r="H19" s="247">
        <v>0</v>
      </c>
      <c r="I19" s="247" t="s">
        <v>19</v>
      </c>
      <c r="J19" s="247" t="s">
        <v>19</v>
      </c>
      <c r="K19" s="247" t="s">
        <v>19</v>
      </c>
      <c r="L19" s="247" t="s">
        <v>19</v>
      </c>
      <c r="M19" s="247">
        <v>0</v>
      </c>
      <c r="N19" s="247">
        <v>0</v>
      </c>
      <c r="O19" s="247">
        <v>0</v>
      </c>
      <c r="P19" s="247">
        <v>1</v>
      </c>
      <c r="Q19" s="247" t="s">
        <v>19</v>
      </c>
      <c r="R19" s="247" t="s">
        <v>19</v>
      </c>
      <c r="S19" s="247" t="s">
        <v>19</v>
      </c>
      <c r="T19" s="247" t="s">
        <v>19</v>
      </c>
      <c r="U19" s="247">
        <v>0</v>
      </c>
      <c r="V19" s="247">
        <v>1</v>
      </c>
      <c r="W19" s="247" t="s">
        <v>19</v>
      </c>
      <c r="X19" s="247" t="s">
        <v>19</v>
      </c>
      <c r="Y19" s="247" t="s">
        <v>19</v>
      </c>
      <c r="Z19" s="247" t="s">
        <v>19</v>
      </c>
      <c r="AA19" s="247">
        <v>0</v>
      </c>
      <c r="AB19" s="247">
        <v>1</v>
      </c>
      <c r="AC19" s="247">
        <v>2</v>
      </c>
      <c r="AD19" s="247">
        <v>3</v>
      </c>
      <c r="AE19" s="247">
        <v>5</v>
      </c>
      <c r="AF19" s="278">
        <f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32</v>
      </c>
      <c r="B20" s="249">
        <v>2020</v>
      </c>
      <c r="C20" s="247">
        <v>0</v>
      </c>
      <c r="D20" s="247">
        <v>1</v>
      </c>
      <c r="E20" s="247">
        <v>0</v>
      </c>
      <c r="F20" s="247">
        <v>2</v>
      </c>
      <c r="G20" s="247">
        <v>1</v>
      </c>
      <c r="H20" s="247">
        <v>1</v>
      </c>
      <c r="I20" s="247" t="s">
        <v>19</v>
      </c>
      <c r="J20" s="247" t="s">
        <v>19</v>
      </c>
      <c r="K20" s="247" t="s">
        <v>19</v>
      </c>
      <c r="L20" s="247" t="s">
        <v>19</v>
      </c>
      <c r="M20" s="247" t="s">
        <v>19</v>
      </c>
      <c r="N20" s="247" t="s">
        <v>19</v>
      </c>
      <c r="O20" s="247" t="s">
        <v>19</v>
      </c>
      <c r="P20" s="247" t="s">
        <v>19</v>
      </c>
      <c r="Q20" s="247" t="s">
        <v>19</v>
      </c>
      <c r="R20" s="247" t="s">
        <v>19</v>
      </c>
      <c r="S20" s="247" t="s">
        <v>19</v>
      </c>
      <c r="T20" s="247" t="s">
        <v>19</v>
      </c>
      <c r="U20" s="247">
        <v>0</v>
      </c>
      <c r="V20" s="247">
        <v>0</v>
      </c>
      <c r="W20" s="247" t="s">
        <v>19</v>
      </c>
      <c r="X20" s="247" t="s">
        <v>19</v>
      </c>
      <c r="Y20" s="247" t="s">
        <v>19</v>
      </c>
      <c r="Z20" s="247" t="s">
        <v>19</v>
      </c>
      <c r="AA20" s="247" t="s">
        <v>19</v>
      </c>
      <c r="AB20" s="247" t="s">
        <v>19</v>
      </c>
      <c r="AC20" s="247">
        <f t="shared" ref="AC20:AD32" si="4">SUM(C20,O20,Q20,E20,G20,I20,K20,M20,S20,U20,W20,Y20,AA20)</f>
        <v>1</v>
      </c>
      <c r="AD20" s="247">
        <f t="shared" si="4"/>
        <v>4</v>
      </c>
      <c r="AE20" s="247">
        <f t="shared" ref="AE20:AE21" si="5">AC20+AD20</f>
        <v>5</v>
      </c>
      <c r="AF20" s="278">
        <f t="shared" ref="AF20:AF32" si="6"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33</v>
      </c>
      <c r="B21" s="249">
        <v>2023</v>
      </c>
      <c r="C21" s="247">
        <v>1</v>
      </c>
      <c r="D21" s="247">
        <v>1</v>
      </c>
      <c r="E21" s="247">
        <v>0</v>
      </c>
      <c r="F21" s="247">
        <v>1</v>
      </c>
      <c r="G21" s="247">
        <v>0</v>
      </c>
      <c r="H21" s="247">
        <v>1</v>
      </c>
      <c r="I21" s="247" t="s">
        <v>19</v>
      </c>
      <c r="J21" s="247" t="s">
        <v>19</v>
      </c>
      <c r="K21" s="247" t="s">
        <v>19</v>
      </c>
      <c r="L21" s="247" t="s">
        <v>19</v>
      </c>
      <c r="M21" s="247" t="s">
        <v>19</v>
      </c>
      <c r="N21" s="247" t="s">
        <v>19</v>
      </c>
      <c r="O21" s="247" t="s">
        <v>19</v>
      </c>
      <c r="P21" s="247" t="s">
        <v>19</v>
      </c>
      <c r="Q21" s="247" t="s">
        <v>19</v>
      </c>
      <c r="R21" s="247" t="s">
        <v>19</v>
      </c>
      <c r="S21" s="247" t="s">
        <v>19</v>
      </c>
      <c r="T21" s="247" t="s">
        <v>19</v>
      </c>
      <c r="U21" s="247" t="s">
        <v>19</v>
      </c>
      <c r="V21" s="247" t="s">
        <v>19</v>
      </c>
      <c r="W21" s="247" t="s">
        <v>19</v>
      </c>
      <c r="X21" s="247" t="s">
        <v>19</v>
      </c>
      <c r="Y21" s="247" t="s">
        <v>19</v>
      </c>
      <c r="Z21" s="247" t="s">
        <v>19</v>
      </c>
      <c r="AA21" s="247">
        <v>0</v>
      </c>
      <c r="AB21" s="247">
        <v>1</v>
      </c>
      <c r="AC21" s="247">
        <f t="shared" si="4"/>
        <v>1</v>
      </c>
      <c r="AD21" s="247">
        <f t="shared" si="4"/>
        <v>4</v>
      </c>
      <c r="AE21" s="247">
        <f t="shared" si="5"/>
        <v>5</v>
      </c>
      <c r="AF21" s="278">
        <f>AC21*100/AE21</f>
        <v>20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34</v>
      </c>
      <c r="B22" s="249">
        <v>2023</v>
      </c>
      <c r="C22" s="247" t="s">
        <v>19</v>
      </c>
      <c r="D22" s="247" t="s">
        <v>19</v>
      </c>
      <c r="E22" s="247" t="s">
        <v>19</v>
      </c>
      <c r="F22" s="247" t="s">
        <v>19</v>
      </c>
      <c r="G22" s="247">
        <v>0</v>
      </c>
      <c r="H22" s="247">
        <v>1</v>
      </c>
      <c r="I22" s="247" t="s">
        <v>19</v>
      </c>
      <c r="J22" s="247" t="s">
        <v>19</v>
      </c>
      <c r="K22" s="247" t="s">
        <v>19</v>
      </c>
      <c r="L22" s="247" t="s">
        <v>19</v>
      </c>
      <c r="M22" s="247" t="s">
        <v>19</v>
      </c>
      <c r="N22" s="247" t="s">
        <v>19</v>
      </c>
      <c r="O22" s="247">
        <v>1</v>
      </c>
      <c r="P22" s="247">
        <v>2</v>
      </c>
      <c r="Q22" s="247" t="s">
        <v>19</v>
      </c>
      <c r="R22" s="247" t="s">
        <v>19</v>
      </c>
      <c r="S22" s="247" t="s">
        <v>19</v>
      </c>
      <c r="T22" s="247" t="s">
        <v>19</v>
      </c>
      <c r="U22" s="247" t="s">
        <v>19</v>
      </c>
      <c r="V22" s="247" t="s">
        <v>19</v>
      </c>
      <c r="W22" s="247" t="s">
        <v>19</v>
      </c>
      <c r="X22" s="247" t="s">
        <v>19</v>
      </c>
      <c r="Y22" s="247" t="s">
        <v>19</v>
      </c>
      <c r="Z22" s="247" t="s">
        <v>19</v>
      </c>
      <c r="AA22" s="247">
        <v>0</v>
      </c>
      <c r="AB22" s="247">
        <v>3</v>
      </c>
      <c r="AC22" s="247">
        <f t="shared" si="4"/>
        <v>1</v>
      </c>
      <c r="AD22" s="247">
        <v>6</v>
      </c>
      <c r="AE22" s="247">
        <v>7</v>
      </c>
      <c r="AF22" s="278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35</v>
      </c>
      <c r="B23" s="249">
        <v>2024</v>
      </c>
      <c r="C23" s="247">
        <v>0</v>
      </c>
      <c r="D23" s="247">
        <v>2</v>
      </c>
      <c r="E23" s="247">
        <v>1</v>
      </c>
      <c r="F23" s="247">
        <v>0</v>
      </c>
      <c r="G23" s="247">
        <v>0</v>
      </c>
      <c r="H23" s="247">
        <v>0</v>
      </c>
      <c r="I23" s="247" t="s">
        <v>19</v>
      </c>
      <c r="J23" s="247" t="s">
        <v>19</v>
      </c>
      <c r="K23" s="247" t="s">
        <v>19</v>
      </c>
      <c r="L23" s="247" t="s">
        <v>19</v>
      </c>
      <c r="M23" s="247">
        <v>0</v>
      </c>
      <c r="N23" s="247">
        <v>0</v>
      </c>
      <c r="O23" s="247">
        <v>1</v>
      </c>
      <c r="P23" s="247">
        <v>1</v>
      </c>
      <c r="Q23" s="247" t="s">
        <v>19</v>
      </c>
      <c r="R23" s="247" t="s">
        <v>19</v>
      </c>
      <c r="S23" s="247" t="s">
        <v>19</v>
      </c>
      <c r="T23" s="247" t="s">
        <v>19</v>
      </c>
      <c r="U23" s="247">
        <v>0</v>
      </c>
      <c r="V23" s="247">
        <v>0</v>
      </c>
      <c r="W23" s="247" t="s">
        <v>19</v>
      </c>
      <c r="X23" s="247" t="s">
        <v>19</v>
      </c>
      <c r="Y23" s="247" t="s">
        <v>19</v>
      </c>
      <c r="Z23" s="247" t="s">
        <v>19</v>
      </c>
      <c r="AA23" s="247">
        <v>0</v>
      </c>
      <c r="AB23" s="247">
        <v>0</v>
      </c>
      <c r="AC23" s="247">
        <f t="shared" si="4"/>
        <v>2</v>
      </c>
      <c r="AD23" s="247">
        <f t="shared" si="4"/>
        <v>3</v>
      </c>
      <c r="AE23" s="247">
        <f t="shared" ref="AE23:AE32" si="7">AC23+AD23</f>
        <v>5</v>
      </c>
      <c r="AF23" s="278">
        <f t="shared" si="6"/>
        <v>40</v>
      </c>
      <c r="AG23" s="264"/>
    </row>
    <row r="24" spans="1:41" s="207" customFormat="1" ht="12" customHeight="1">
      <c r="A24" s="206" t="s">
        <v>36</v>
      </c>
      <c r="B24" s="249">
        <v>2022</v>
      </c>
      <c r="C24" s="247">
        <v>0</v>
      </c>
      <c r="D24" s="247">
        <v>1</v>
      </c>
      <c r="E24" s="247">
        <v>0</v>
      </c>
      <c r="F24" s="247">
        <v>1</v>
      </c>
      <c r="G24" s="247">
        <v>0</v>
      </c>
      <c r="H24" s="247">
        <v>0</v>
      </c>
      <c r="I24" s="247" t="s">
        <v>19</v>
      </c>
      <c r="J24" s="247" t="s">
        <v>19</v>
      </c>
      <c r="K24" s="247" t="s">
        <v>19</v>
      </c>
      <c r="L24" s="247" t="s">
        <v>19</v>
      </c>
      <c r="M24" s="247" t="s">
        <v>19</v>
      </c>
      <c r="N24" s="247" t="s">
        <v>19</v>
      </c>
      <c r="O24" s="247">
        <v>1</v>
      </c>
      <c r="P24" s="247">
        <v>2</v>
      </c>
      <c r="Q24" s="247" t="s">
        <v>19</v>
      </c>
      <c r="R24" s="247" t="s">
        <v>19</v>
      </c>
      <c r="S24" s="247" t="s">
        <v>19</v>
      </c>
      <c r="T24" s="247" t="s">
        <v>19</v>
      </c>
      <c r="U24" s="247" t="s">
        <v>19</v>
      </c>
      <c r="V24" s="247" t="s">
        <v>19</v>
      </c>
      <c r="W24" s="247" t="s">
        <v>19</v>
      </c>
      <c r="X24" s="247" t="s">
        <v>19</v>
      </c>
      <c r="Y24" s="247" t="s">
        <v>19</v>
      </c>
      <c r="Z24" s="247" t="s">
        <v>19</v>
      </c>
      <c r="AA24" s="247">
        <v>0</v>
      </c>
      <c r="AB24" s="247">
        <v>0</v>
      </c>
      <c r="AC24" s="247">
        <f t="shared" si="4"/>
        <v>1</v>
      </c>
      <c r="AD24" s="247">
        <f t="shared" si="4"/>
        <v>4</v>
      </c>
      <c r="AE24" s="247">
        <f t="shared" si="7"/>
        <v>5</v>
      </c>
      <c r="AF24" s="278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37</v>
      </c>
      <c r="B25" s="249">
        <v>2020</v>
      </c>
      <c r="C25" s="247">
        <v>0</v>
      </c>
      <c r="D25" s="247">
        <v>1</v>
      </c>
      <c r="E25" s="247">
        <v>0</v>
      </c>
      <c r="F25" s="247">
        <v>1</v>
      </c>
      <c r="G25" s="247">
        <v>0</v>
      </c>
      <c r="H25" s="247">
        <v>2</v>
      </c>
      <c r="I25" s="247" t="s">
        <v>19</v>
      </c>
      <c r="J25" s="247" t="s">
        <v>19</v>
      </c>
      <c r="K25" s="247" t="s">
        <v>19</v>
      </c>
      <c r="L25" s="247" t="s">
        <v>19</v>
      </c>
      <c r="M25" s="247">
        <v>0</v>
      </c>
      <c r="N25" s="247">
        <v>0</v>
      </c>
      <c r="O25" s="247" t="s">
        <v>19</v>
      </c>
      <c r="P25" s="247" t="s">
        <v>19</v>
      </c>
      <c r="Q25" s="247">
        <v>0</v>
      </c>
      <c r="R25" s="247">
        <v>1</v>
      </c>
      <c r="S25" s="247" t="s">
        <v>19</v>
      </c>
      <c r="T25" s="247" t="s">
        <v>19</v>
      </c>
      <c r="U25" s="247">
        <v>0</v>
      </c>
      <c r="V25" s="247">
        <v>0</v>
      </c>
      <c r="W25" s="247" t="s">
        <v>19</v>
      </c>
      <c r="X25" s="247" t="s">
        <v>19</v>
      </c>
      <c r="Y25" s="247" t="s">
        <v>19</v>
      </c>
      <c r="Z25" s="247" t="s">
        <v>19</v>
      </c>
      <c r="AA25" s="247">
        <v>0</v>
      </c>
      <c r="AB25" s="247">
        <v>0</v>
      </c>
      <c r="AC25" s="247">
        <f t="shared" si="4"/>
        <v>0</v>
      </c>
      <c r="AD25" s="247">
        <f t="shared" si="4"/>
        <v>5</v>
      </c>
      <c r="AE25" s="247">
        <f t="shared" si="7"/>
        <v>5</v>
      </c>
      <c r="AF25" s="278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38</v>
      </c>
      <c r="B26" s="249">
        <v>2020</v>
      </c>
      <c r="C26" s="247">
        <v>0</v>
      </c>
      <c r="D26" s="247">
        <v>1</v>
      </c>
      <c r="E26" s="247">
        <v>1</v>
      </c>
      <c r="F26" s="247">
        <v>0</v>
      </c>
      <c r="G26" s="247">
        <v>1</v>
      </c>
      <c r="H26" s="247">
        <v>1</v>
      </c>
      <c r="I26" s="247" t="s">
        <v>19</v>
      </c>
      <c r="J26" s="247" t="s">
        <v>19</v>
      </c>
      <c r="K26" s="247" t="s">
        <v>19</v>
      </c>
      <c r="L26" s="247" t="s">
        <v>19</v>
      </c>
      <c r="M26" s="247">
        <v>0</v>
      </c>
      <c r="N26" s="247">
        <v>0</v>
      </c>
      <c r="O26" s="247" t="s">
        <v>19</v>
      </c>
      <c r="P26" s="247" t="s">
        <v>19</v>
      </c>
      <c r="Q26" s="247">
        <v>0</v>
      </c>
      <c r="R26" s="247">
        <v>1</v>
      </c>
      <c r="S26" s="247" t="s">
        <v>19</v>
      </c>
      <c r="T26" s="247" t="s">
        <v>19</v>
      </c>
      <c r="U26" s="247" t="s">
        <v>19</v>
      </c>
      <c r="V26" s="247" t="s">
        <v>19</v>
      </c>
      <c r="W26" s="247" t="s">
        <v>19</v>
      </c>
      <c r="X26" s="247" t="s">
        <v>19</v>
      </c>
      <c r="Y26" s="247" t="s">
        <v>19</v>
      </c>
      <c r="Z26" s="247" t="s">
        <v>19</v>
      </c>
      <c r="AA26" s="247" t="s">
        <v>19</v>
      </c>
      <c r="AB26" s="247" t="s">
        <v>19</v>
      </c>
      <c r="AC26" s="247">
        <f t="shared" si="4"/>
        <v>2</v>
      </c>
      <c r="AD26" s="247">
        <f t="shared" si="4"/>
        <v>3</v>
      </c>
      <c r="AE26" s="247">
        <f t="shared" si="7"/>
        <v>5</v>
      </c>
      <c r="AF26" s="278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55" customHeight="1">
      <c r="A27" s="206" t="s">
        <v>39</v>
      </c>
      <c r="B27" s="249">
        <v>2023</v>
      </c>
      <c r="C27" s="247">
        <v>0</v>
      </c>
      <c r="D27" s="247">
        <v>1</v>
      </c>
      <c r="E27" s="247">
        <v>1</v>
      </c>
      <c r="F27" s="247">
        <v>0</v>
      </c>
      <c r="G27" s="247">
        <v>0</v>
      </c>
      <c r="H27" s="247">
        <v>0</v>
      </c>
      <c r="I27" s="247" t="s">
        <v>19</v>
      </c>
      <c r="J27" s="247" t="s">
        <v>19</v>
      </c>
      <c r="K27" s="247" t="s">
        <v>19</v>
      </c>
      <c r="L27" s="247" t="s">
        <v>19</v>
      </c>
      <c r="M27" s="247">
        <v>0</v>
      </c>
      <c r="N27" s="247">
        <v>0</v>
      </c>
      <c r="O27" s="247">
        <v>0</v>
      </c>
      <c r="P27" s="247">
        <v>1</v>
      </c>
      <c r="Q27" s="247" t="s">
        <v>19</v>
      </c>
      <c r="R27" s="247" t="s">
        <v>19</v>
      </c>
      <c r="S27" s="247" t="s">
        <v>19</v>
      </c>
      <c r="T27" s="247" t="s">
        <v>19</v>
      </c>
      <c r="U27" s="247">
        <v>0</v>
      </c>
      <c r="V27" s="247">
        <v>0</v>
      </c>
      <c r="W27" s="247">
        <v>0</v>
      </c>
      <c r="X27" s="247">
        <v>2</v>
      </c>
      <c r="Y27" s="247" t="s">
        <v>19</v>
      </c>
      <c r="Z27" s="247" t="s">
        <v>19</v>
      </c>
      <c r="AA27" s="247">
        <v>0</v>
      </c>
      <c r="AB27" s="247">
        <v>0</v>
      </c>
      <c r="AC27" s="247">
        <f t="shared" si="4"/>
        <v>1</v>
      </c>
      <c r="AD27" s="247">
        <f t="shared" si="4"/>
        <v>4</v>
      </c>
      <c r="AE27" s="247">
        <f t="shared" si="7"/>
        <v>5</v>
      </c>
      <c r="AF27" s="278">
        <f t="shared" si="6"/>
        <v>20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40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19</v>
      </c>
      <c r="J28" s="257" t="s">
        <v>19</v>
      </c>
      <c r="K28" s="257" t="s">
        <v>19</v>
      </c>
      <c r="L28" s="257" t="s">
        <v>19</v>
      </c>
      <c r="M28" s="257">
        <v>0</v>
      </c>
      <c r="N28" s="257">
        <v>0</v>
      </c>
      <c r="O28" s="228">
        <v>1</v>
      </c>
      <c r="P28" s="228">
        <v>0</v>
      </c>
      <c r="Q28" s="228" t="s">
        <v>19</v>
      </c>
      <c r="R28" s="228" t="s">
        <v>19</v>
      </c>
      <c r="S28" s="257" t="s">
        <v>19</v>
      </c>
      <c r="T28" s="257" t="s">
        <v>19</v>
      </c>
      <c r="U28" s="257">
        <v>0</v>
      </c>
      <c r="V28" s="257">
        <v>1</v>
      </c>
      <c r="W28" s="228" t="s">
        <v>19</v>
      </c>
      <c r="X28" s="228" t="s">
        <v>19</v>
      </c>
      <c r="Y28" s="228" t="s">
        <v>19</v>
      </c>
      <c r="Z28" s="228" t="s">
        <v>19</v>
      </c>
      <c r="AA28" s="228">
        <v>0</v>
      </c>
      <c r="AB28" s="228">
        <v>0</v>
      </c>
      <c r="AC28" s="228">
        <f t="shared" si="4"/>
        <v>5</v>
      </c>
      <c r="AD28" s="228">
        <f t="shared" si="4"/>
        <v>2</v>
      </c>
      <c r="AE28" s="228">
        <f t="shared" si="7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19</v>
      </c>
      <c r="J29" s="228" t="s">
        <v>19</v>
      </c>
      <c r="K29" s="228" t="s">
        <v>19</v>
      </c>
      <c r="L29" s="228" t="s">
        <v>19</v>
      </c>
      <c r="M29" s="228" t="s">
        <v>19</v>
      </c>
      <c r="N29" s="228" t="s">
        <v>19</v>
      </c>
      <c r="O29" s="228">
        <v>0</v>
      </c>
      <c r="P29" s="228">
        <v>2</v>
      </c>
      <c r="Q29" s="228" t="s">
        <v>19</v>
      </c>
      <c r="R29" s="228" t="s">
        <v>19</v>
      </c>
      <c r="S29" s="228" t="s">
        <v>19</v>
      </c>
      <c r="T29" s="228" t="s">
        <v>19</v>
      </c>
      <c r="U29" s="228" t="s">
        <v>19</v>
      </c>
      <c r="V29" s="228" t="s">
        <v>19</v>
      </c>
      <c r="W29" s="228" t="s">
        <v>19</v>
      </c>
      <c r="X29" s="228" t="s">
        <v>19</v>
      </c>
      <c r="Y29" s="228" t="s">
        <v>19</v>
      </c>
      <c r="Z29" s="228" t="s">
        <v>19</v>
      </c>
      <c r="AA29" s="228" t="s">
        <v>19</v>
      </c>
      <c r="AB29" s="228" t="s">
        <v>19</v>
      </c>
      <c r="AC29" s="228">
        <f t="shared" si="4"/>
        <v>0</v>
      </c>
      <c r="AD29" s="228">
        <f t="shared" si="4"/>
        <v>5</v>
      </c>
      <c r="AE29" s="228">
        <f t="shared" si="7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19</v>
      </c>
      <c r="J30" s="228" t="s">
        <v>19</v>
      </c>
      <c r="K30" s="228" t="s">
        <v>19</v>
      </c>
      <c r="L30" s="228" t="s">
        <v>19</v>
      </c>
      <c r="M30" s="228" t="s">
        <v>19</v>
      </c>
      <c r="N30" s="228" t="s">
        <v>19</v>
      </c>
      <c r="O30" s="228">
        <v>0</v>
      </c>
      <c r="P30" s="228">
        <v>0</v>
      </c>
      <c r="Q30" s="228" t="s">
        <v>19</v>
      </c>
      <c r="R30" s="228" t="s">
        <v>19</v>
      </c>
      <c r="S30" s="228" t="s">
        <v>19</v>
      </c>
      <c r="T30" s="228" t="s">
        <v>19</v>
      </c>
      <c r="U30" s="228">
        <v>0</v>
      </c>
      <c r="V30" s="228">
        <v>0</v>
      </c>
      <c r="W30" s="228" t="s">
        <v>19</v>
      </c>
      <c r="X30" s="228" t="s">
        <v>19</v>
      </c>
      <c r="Y30" s="228" t="s">
        <v>19</v>
      </c>
      <c r="Z30" s="228" t="s">
        <v>19</v>
      </c>
      <c r="AA30" s="228">
        <v>0</v>
      </c>
      <c r="AB30" s="228">
        <v>0</v>
      </c>
      <c r="AC30" s="228">
        <f t="shared" si="4"/>
        <v>2</v>
      </c>
      <c r="AD30" s="228">
        <f t="shared" si="4"/>
        <v>3</v>
      </c>
      <c r="AE30" s="228">
        <f t="shared" si="7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43</v>
      </c>
      <c r="B31" s="274">
        <v>2023</v>
      </c>
      <c r="C31" s="247">
        <v>2</v>
      </c>
      <c r="D31" s="247">
        <v>0</v>
      </c>
      <c r="E31" s="247">
        <v>1</v>
      </c>
      <c r="F31" s="247">
        <v>1</v>
      </c>
      <c r="G31" s="247">
        <v>0</v>
      </c>
      <c r="H31" s="247">
        <v>0</v>
      </c>
      <c r="I31" s="247" t="s">
        <v>19</v>
      </c>
      <c r="J31" s="247" t="s">
        <v>19</v>
      </c>
      <c r="K31" s="247" t="s">
        <v>19</v>
      </c>
      <c r="L31" s="247" t="s">
        <v>19</v>
      </c>
      <c r="M31" s="247" t="s">
        <v>19</v>
      </c>
      <c r="N31" s="247" t="s">
        <v>19</v>
      </c>
      <c r="O31" s="247">
        <v>1</v>
      </c>
      <c r="P31" s="247">
        <v>0</v>
      </c>
      <c r="Q31" s="247" t="s">
        <v>19</v>
      </c>
      <c r="R31" s="247" t="s">
        <v>19</v>
      </c>
      <c r="S31" s="247" t="s">
        <v>19</v>
      </c>
      <c r="T31" s="247" t="s">
        <v>19</v>
      </c>
      <c r="U31" s="247">
        <v>0</v>
      </c>
      <c r="V31" s="247">
        <v>1</v>
      </c>
      <c r="W31" s="247" t="s">
        <v>19</v>
      </c>
      <c r="X31" s="247" t="s">
        <v>19</v>
      </c>
      <c r="Y31" s="247">
        <v>0</v>
      </c>
      <c r="Z31" s="247">
        <v>0</v>
      </c>
      <c r="AA31" s="247">
        <v>0</v>
      </c>
      <c r="AB31" s="247">
        <v>1</v>
      </c>
      <c r="AC31" s="247">
        <v>4</v>
      </c>
      <c r="AD31" s="247">
        <v>3</v>
      </c>
      <c r="AE31" s="247">
        <v>7</v>
      </c>
      <c r="AF31" s="327">
        <f t="shared" si="6"/>
        <v>57.142857142857146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44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19</v>
      </c>
      <c r="J32" s="228" t="s">
        <v>19</v>
      </c>
      <c r="K32" s="228">
        <v>0</v>
      </c>
      <c r="L32" s="228">
        <v>1</v>
      </c>
      <c r="M32" s="228" t="s">
        <v>19</v>
      </c>
      <c r="N32" s="228" t="s">
        <v>19</v>
      </c>
      <c r="O32" s="228" t="s">
        <v>19</v>
      </c>
      <c r="P32" s="228" t="s">
        <v>19</v>
      </c>
      <c r="Q32" s="228">
        <v>0</v>
      </c>
      <c r="R32" s="228">
        <v>1</v>
      </c>
      <c r="S32" s="228" t="s">
        <v>19</v>
      </c>
      <c r="T32" s="228" t="s">
        <v>19</v>
      </c>
      <c r="U32" s="228">
        <v>0</v>
      </c>
      <c r="V32" s="228">
        <v>0</v>
      </c>
      <c r="W32" s="228" t="s">
        <v>19</v>
      </c>
      <c r="X32" s="228" t="s">
        <v>19</v>
      </c>
      <c r="Y32" s="228" t="s">
        <v>19</v>
      </c>
      <c r="Z32" s="228" t="s">
        <v>19</v>
      </c>
      <c r="AA32" s="228">
        <v>0</v>
      </c>
      <c r="AB32" s="228">
        <v>0</v>
      </c>
      <c r="AC32" s="228">
        <f t="shared" si="4"/>
        <v>2</v>
      </c>
      <c r="AD32" s="228">
        <f t="shared" si="4"/>
        <v>3</v>
      </c>
      <c r="AE32" s="228">
        <f t="shared" si="7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45</v>
      </c>
      <c r="B33" s="201"/>
      <c r="C33" s="275">
        <f>C6/(C6+D6)*100</f>
        <v>25.714285714285712</v>
      </c>
      <c r="D33" s="275"/>
      <c r="E33" s="275">
        <f>E6/(E6+F6)*100</f>
        <v>53.571428571428569</v>
      </c>
      <c r="F33" s="275"/>
      <c r="G33" s="275">
        <f>G6/(G6+H6)*100</f>
        <v>20</v>
      </c>
      <c r="H33" s="275"/>
      <c r="I33" s="275">
        <v>50</v>
      </c>
      <c r="J33" s="275"/>
      <c r="K33" s="276">
        <v>0</v>
      </c>
      <c r="L33" s="275"/>
      <c r="M33" s="275">
        <v>50</v>
      </c>
      <c r="N33" s="275"/>
      <c r="O33" s="275">
        <v>44</v>
      </c>
      <c r="P33" s="275"/>
      <c r="Q33" s="275">
        <v>7.6923076923076925</v>
      </c>
      <c r="R33" s="275"/>
      <c r="S33" s="276">
        <v>0</v>
      </c>
      <c r="T33" s="275"/>
      <c r="U33" s="275">
        <v>50</v>
      </c>
      <c r="V33" s="275"/>
      <c r="W33" s="276">
        <v>0</v>
      </c>
      <c r="X33" s="275"/>
      <c r="Y33" s="276">
        <v>0</v>
      </c>
      <c r="Z33" s="275"/>
      <c r="AA33" s="276">
        <v>0</v>
      </c>
      <c r="AB33" s="275"/>
      <c r="AC33" s="275">
        <f>AC6/(AC6+AD6)*100</f>
        <v>32.666666666666664</v>
      </c>
      <c r="AD33" s="275"/>
      <c r="AE33" s="280"/>
      <c r="AF33" s="280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328" t="s">
        <v>46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05" customHeight="1">
      <c r="A35" s="207" t="s">
        <v>47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.199999999999999">
      <c r="A36" s="252" t="s">
        <v>338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48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49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48" customFormat="1" ht="12" customHeight="1">
      <c r="A39" s="246" t="s">
        <v>50</v>
      </c>
      <c r="B39" s="246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S39" s="253"/>
      <c r="T39" s="253"/>
      <c r="U39" s="253"/>
      <c r="V39" s="246"/>
      <c r="W39" s="253"/>
      <c r="X39" s="253"/>
      <c r="AA39" s="253"/>
      <c r="AB39" s="253"/>
      <c r="AC39" s="253"/>
      <c r="AD39" s="253"/>
      <c r="AE39" s="253"/>
      <c r="AF39" s="253"/>
    </row>
    <row r="40" spans="1:16338" s="248" customFormat="1" ht="12" customHeight="1">
      <c r="A40" s="246" t="s">
        <v>51</v>
      </c>
      <c r="B40" s="246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S40" s="253"/>
      <c r="T40" s="253"/>
      <c r="U40" s="253"/>
      <c r="V40" s="246"/>
      <c r="W40" s="253"/>
      <c r="X40" s="253"/>
      <c r="AA40" s="253"/>
      <c r="AB40" s="253"/>
      <c r="AC40" s="253"/>
      <c r="AD40" s="253"/>
      <c r="AE40" s="253"/>
      <c r="AF40" s="253"/>
    </row>
    <row r="41" spans="1:16338" s="207" customFormat="1" ht="12" customHeight="1">
      <c r="A41" s="206" t="s">
        <v>52</v>
      </c>
      <c r="B41" s="206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S41" s="175"/>
      <c r="T41" s="175"/>
      <c r="U41" s="175"/>
      <c r="V41" s="206"/>
      <c r="W41" s="175"/>
      <c r="X41" s="175"/>
      <c r="AA41" s="175"/>
      <c r="AB41" s="175"/>
      <c r="AC41" s="175"/>
      <c r="AD41" s="175"/>
      <c r="AE41" s="175"/>
      <c r="AF41" s="175"/>
      <c r="AG41" s="248"/>
      <c r="AH41" s="248"/>
      <c r="AI41" s="248"/>
      <c r="AJ41" s="248"/>
      <c r="AK41" s="248"/>
      <c r="AL41" s="248"/>
      <c r="AM41" s="248"/>
      <c r="AN41" s="248"/>
      <c r="AO41" s="248"/>
    </row>
    <row r="42" spans="1:16338" s="248" customFormat="1" ht="12" customHeight="1">
      <c r="A42" s="246" t="s">
        <v>53</v>
      </c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9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</row>
    <row r="43" spans="1:16338" s="248" customFormat="1" ht="12" customHeight="1">
      <c r="A43" s="241" t="s">
        <v>54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9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</row>
    <row r="44" spans="1:16338" s="207" customFormat="1" ht="12" customHeight="1">
      <c r="A44" s="175" t="s">
        <v>55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329" t="s">
        <v>56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57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58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41" t="s">
        <v>59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333" t="s">
        <v>60</v>
      </c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330" t="s">
        <v>61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2" customHeight="1"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2" customHeight="1">
      <c r="A52" s="236" t="s">
        <v>62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175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2" customHeight="1">
      <c r="A53" s="236" t="s">
        <v>63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175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07" customFormat="1" ht="12" customHeight="1">
      <c r="A54" s="236" t="s">
        <v>330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S54" s="175"/>
      <c r="T54" s="175"/>
      <c r="U54" s="175"/>
      <c r="V54" s="175"/>
      <c r="W54" s="175"/>
      <c r="X54" s="175"/>
      <c r="AA54" s="175"/>
      <c r="AB54" s="175"/>
      <c r="AC54" s="175"/>
      <c r="AD54" s="175"/>
      <c r="AE54" s="175"/>
      <c r="AF54" s="175"/>
      <c r="AG54" s="248"/>
      <c r="AH54" s="248"/>
      <c r="AI54" s="248"/>
      <c r="AJ54" s="248"/>
      <c r="AK54" s="248"/>
      <c r="AL54" s="248"/>
      <c r="AM54" s="248"/>
      <c r="AN54" s="248"/>
      <c r="AO54" s="248"/>
    </row>
    <row r="55" spans="1:41" s="207" customFormat="1" ht="12" customHeight="1">
      <c r="A55" s="236" t="s">
        <v>331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S55" s="175"/>
      <c r="T55" s="175"/>
      <c r="U55" s="175"/>
      <c r="V55" s="175"/>
      <c r="W55" s="175"/>
      <c r="X55" s="175"/>
      <c r="AA55" s="175"/>
      <c r="AB55" s="175"/>
      <c r="AC55" s="175"/>
      <c r="AD55" s="175"/>
      <c r="AE55" s="175"/>
      <c r="AF55" s="175"/>
      <c r="AG55" s="248"/>
      <c r="AH55" s="248"/>
      <c r="AI55" s="248"/>
      <c r="AJ55" s="248"/>
      <c r="AK55" s="248"/>
      <c r="AL55" s="248"/>
      <c r="AM55" s="248"/>
      <c r="AN55" s="248"/>
      <c r="AO55" s="248"/>
    </row>
    <row r="56" spans="1:41" s="207" customFormat="1" ht="12" customHeight="1">
      <c r="A56" s="236"/>
      <c r="B56" s="206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S56" s="175"/>
      <c r="T56" s="175"/>
      <c r="U56" s="175"/>
      <c r="V56" s="175"/>
      <c r="W56" s="175"/>
      <c r="X56" s="175"/>
      <c r="AA56" s="175"/>
      <c r="AB56" s="175"/>
      <c r="AC56" s="175"/>
      <c r="AD56" s="175"/>
      <c r="AE56" s="175"/>
      <c r="AF56" s="175"/>
      <c r="AG56" s="248"/>
      <c r="AH56" s="248"/>
      <c r="AI56" s="248"/>
      <c r="AJ56" s="248"/>
      <c r="AK56" s="248"/>
      <c r="AL56" s="248"/>
      <c r="AM56" s="248"/>
      <c r="AN56" s="248"/>
      <c r="AO56" s="248"/>
    </row>
    <row r="57" spans="1:41" s="207" customFormat="1" ht="12.75" customHeight="1">
      <c r="A57" s="253" t="s">
        <v>335</v>
      </c>
      <c r="B57" s="254"/>
      <c r="C57" s="205"/>
      <c r="D57" s="206"/>
      <c r="E57" s="175"/>
      <c r="F57" s="175"/>
      <c r="G57" s="175"/>
      <c r="H57" s="175"/>
      <c r="I57" s="175"/>
      <c r="J57" s="175"/>
      <c r="K57" s="175"/>
      <c r="L57" s="175"/>
      <c r="S57" s="175"/>
      <c r="T57" s="175"/>
      <c r="U57" s="175"/>
      <c r="V57" s="236"/>
      <c r="W57" s="175"/>
      <c r="X57" s="175"/>
      <c r="AA57" s="175"/>
      <c r="AB57" s="175"/>
      <c r="AC57" s="175"/>
      <c r="AD57" s="175"/>
      <c r="AE57" s="175"/>
      <c r="AF57" s="175"/>
      <c r="AG57" s="248"/>
      <c r="AH57" s="248"/>
      <c r="AI57" s="248"/>
      <c r="AJ57" s="248"/>
      <c r="AK57" s="248"/>
      <c r="AL57" s="248"/>
      <c r="AM57" s="248"/>
      <c r="AN57" s="248"/>
      <c r="AO57" s="248"/>
    </row>
    <row r="58" spans="1:41" s="207" customFormat="1" ht="22.35" customHeight="1">
      <c r="A58" s="175" t="s">
        <v>64</v>
      </c>
      <c r="B58" s="205"/>
      <c r="C58" s="205"/>
      <c r="D58" s="206"/>
      <c r="E58" s="175"/>
      <c r="F58" s="175"/>
      <c r="G58" s="175"/>
      <c r="H58" s="175"/>
      <c r="I58" s="175"/>
      <c r="J58" s="175"/>
      <c r="K58" s="175"/>
      <c r="L58" s="175"/>
      <c r="S58" s="175"/>
      <c r="T58" s="175"/>
      <c r="U58" s="175"/>
      <c r="V58" s="236"/>
      <c r="W58" s="175"/>
      <c r="X58" s="175"/>
      <c r="AA58" s="175"/>
      <c r="AB58" s="175"/>
      <c r="AC58" s="175"/>
      <c r="AD58" s="175"/>
      <c r="AE58" s="175"/>
      <c r="AF58" s="175"/>
      <c r="AG58" s="248"/>
      <c r="AH58" s="248"/>
      <c r="AI58" s="248"/>
      <c r="AJ58" s="248"/>
      <c r="AK58" s="248"/>
      <c r="AL58" s="248"/>
      <c r="AM58" s="248"/>
      <c r="AN58" s="248"/>
      <c r="AO58" s="248"/>
    </row>
    <row r="59" spans="1:41" s="255" customFormat="1" ht="12" customHeight="1">
      <c r="A59" s="175" t="s">
        <v>336</v>
      </c>
      <c r="B59" s="206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207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207"/>
      <c r="Z59" s="207"/>
      <c r="AA59" s="175"/>
      <c r="AB59" s="175"/>
      <c r="AC59" s="175"/>
      <c r="AD59" s="175"/>
      <c r="AE59" s="175"/>
      <c r="AF59" s="175"/>
      <c r="AG59" s="262"/>
      <c r="AH59" s="262"/>
      <c r="AI59" s="262"/>
      <c r="AJ59" s="262"/>
      <c r="AK59" s="262"/>
      <c r="AL59" s="262"/>
      <c r="AM59" s="262"/>
      <c r="AN59" s="262"/>
      <c r="AO59" s="262"/>
    </row>
    <row r="60" spans="1:41" s="255" customFormat="1" ht="18" customHeight="1">
      <c r="A60" s="175" t="s">
        <v>65</v>
      </c>
      <c r="B60" s="206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207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207"/>
      <c r="Z60" s="207"/>
      <c r="AA60" s="175"/>
      <c r="AB60" s="175"/>
      <c r="AC60" s="175"/>
      <c r="AD60" s="175"/>
      <c r="AE60" s="175"/>
      <c r="AF60" s="175"/>
      <c r="AG60" s="262"/>
      <c r="AH60" s="262"/>
      <c r="AI60" s="262"/>
      <c r="AJ60" s="262"/>
      <c r="AK60" s="262"/>
      <c r="AL60" s="262"/>
      <c r="AM60" s="262"/>
      <c r="AN60" s="262"/>
      <c r="AO60" s="262"/>
    </row>
  </sheetData>
  <mergeCells count="14">
    <mergeCell ref="M2:N2"/>
    <mergeCell ref="C2:D2"/>
    <mergeCell ref="E2:F2"/>
    <mergeCell ref="G2:H2"/>
    <mergeCell ref="I2:J2"/>
    <mergeCell ref="K2:L2"/>
    <mergeCell ref="AA2:AB2"/>
    <mergeCell ref="AC2:AF2"/>
    <mergeCell ref="O2:P2"/>
    <mergeCell ref="Q2:R2"/>
    <mergeCell ref="S2:T2"/>
    <mergeCell ref="U2:V2"/>
    <mergeCell ref="W2:X2"/>
    <mergeCell ref="Y2:Z2"/>
  </mergeCells>
  <hyperlinks>
    <hyperlink ref="A34" r:id="rId1" xr:uid="{D9764239-C22F-4786-B9E9-B0D4764235E8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4140625" defaultRowHeight="14.4"/>
  <cols>
    <col min="1" max="1" width="12.44140625" style="124" customWidth="1"/>
    <col min="2" max="2" width="7.44140625" style="124" bestFit="1" customWidth="1"/>
    <col min="3" max="10" width="5.44140625" style="124" customWidth="1"/>
    <col min="11" max="12" width="5.77734375" style="13" hidden="1" customWidth="1"/>
    <col min="13" max="14" width="5.44140625" style="124" customWidth="1"/>
    <col min="15" max="16" width="5.77734375" style="13" hidden="1" customWidth="1"/>
    <col min="17" max="18" width="5.77734375" style="13" customWidth="1"/>
    <col min="19" max="20" width="5.44140625" style="124" hidden="1" customWidth="1"/>
    <col min="21" max="24" width="5.77734375" style="13" hidden="1" customWidth="1"/>
    <col min="25" max="26" width="5.44140625" style="124" customWidth="1"/>
    <col min="27" max="32" width="5.77734375" style="13" hidden="1" customWidth="1"/>
    <col min="33" max="34" width="5.44140625" style="124" customWidth="1"/>
    <col min="35" max="46" width="5.77734375" style="13" hidden="1" customWidth="1"/>
    <col min="47" max="48" width="5.44140625" style="124" customWidth="1"/>
    <col min="49" max="50" width="5.77734375" style="13" customWidth="1"/>
    <col min="51" max="58" width="5.77734375" style="13" hidden="1" customWidth="1"/>
    <col min="59" max="63" width="5.44140625" style="124" customWidth="1"/>
    <col min="64" max="64" width="6.77734375" style="124" customWidth="1"/>
    <col min="65" max="16384" width="11.44140625" style="152"/>
  </cols>
  <sheetData>
    <row r="1" spans="1:64" s="4" customFormat="1" ht="12" customHeight="1">
      <c r="A1" s="106" t="s">
        <v>177</v>
      </c>
      <c r="B1" s="75"/>
      <c r="C1" s="115"/>
      <c r="D1" s="115"/>
      <c r="E1" s="115"/>
      <c r="F1" s="115"/>
      <c r="G1" s="115"/>
      <c r="H1" s="115"/>
      <c r="I1" s="115"/>
      <c r="J1" s="115"/>
      <c r="M1" s="115"/>
      <c r="N1" s="115"/>
      <c r="S1" s="115"/>
      <c r="T1" s="115"/>
      <c r="Y1" s="115"/>
      <c r="Z1" s="115"/>
      <c r="AG1" s="115"/>
      <c r="AH1" s="115"/>
      <c r="AU1" s="115"/>
      <c r="AV1" s="115"/>
      <c r="BG1" s="115"/>
      <c r="BH1" s="115"/>
      <c r="BI1" s="115"/>
      <c r="BJ1" s="115"/>
      <c r="BK1" s="115"/>
      <c r="BL1" s="116" t="s">
        <v>0</v>
      </c>
    </row>
    <row r="2" spans="1:64" s="4" customFormat="1" ht="3.75" customHeight="1">
      <c r="A2" s="92"/>
      <c r="B2" s="76"/>
      <c r="C2" s="117"/>
      <c r="D2" s="117"/>
      <c r="E2" s="117"/>
      <c r="F2" s="117"/>
      <c r="G2" s="117"/>
      <c r="H2" s="117"/>
      <c r="I2" s="117"/>
      <c r="J2" s="117"/>
      <c r="M2" s="117"/>
      <c r="N2" s="117"/>
      <c r="S2" s="117"/>
      <c r="T2" s="117"/>
      <c r="Y2" s="117"/>
      <c r="Z2" s="117"/>
      <c r="AG2" s="117"/>
      <c r="AH2" s="117"/>
      <c r="AU2" s="117"/>
      <c r="AV2" s="117"/>
      <c r="BG2" s="117"/>
      <c r="BH2" s="117"/>
      <c r="BI2" s="117"/>
      <c r="BJ2" s="117"/>
      <c r="BK2" s="117"/>
      <c r="BL2" s="117"/>
    </row>
    <row r="3" spans="1:64" s="13" customFormat="1" ht="3.75" customHeight="1">
      <c r="A3" s="77"/>
      <c r="B3" s="78"/>
      <c r="C3" s="118"/>
      <c r="D3" s="119"/>
      <c r="E3" s="118"/>
      <c r="F3" s="119"/>
      <c r="G3" s="118"/>
      <c r="H3" s="119"/>
      <c r="I3" s="118"/>
      <c r="J3" s="119"/>
      <c r="K3" s="118"/>
      <c r="L3" s="119"/>
      <c r="M3" s="118"/>
      <c r="N3" s="119"/>
      <c r="O3" s="118"/>
      <c r="P3" s="119"/>
      <c r="Q3" s="118"/>
      <c r="R3" s="119"/>
      <c r="S3" s="118"/>
      <c r="T3" s="119"/>
      <c r="U3" s="118"/>
      <c r="V3" s="119"/>
      <c r="W3" s="118"/>
      <c r="X3" s="119"/>
      <c r="Y3" s="118"/>
      <c r="Z3" s="119"/>
      <c r="AA3" s="118"/>
      <c r="AB3" s="119"/>
      <c r="AC3" s="118"/>
      <c r="AD3" s="119"/>
      <c r="AE3" s="118"/>
      <c r="AF3" s="119"/>
      <c r="AG3" s="118"/>
      <c r="AH3" s="119"/>
      <c r="AI3" s="118"/>
      <c r="AJ3" s="119"/>
      <c r="AK3" s="118"/>
      <c r="AL3" s="119"/>
      <c r="AM3" s="118"/>
      <c r="AN3" s="119"/>
      <c r="AO3" s="118"/>
      <c r="AP3" s="119"/>
      <c r="AQ3" s="118"/>
      <c r="AR3" s="119"/>
      <c r="AS3" s="118"/>
      <c r="AT3" s="119"/>
      <c r="AU3" s="118"/>
      <c r="AV3" s="119"/>
      <c r="AW3" s="118"/>
      <c r="AX3" s="119"/>
      <c r="AY3" s="118"/>
      <c r="AZ3" s="119"/>
      <c r="BA3" s="118"/>
      <c r="BB3" s="119"/>
      <c r="BC3" s="118"/>
      <c r="BD3" s="119"/>
      <c r="BE3" s="118"/>
      <c r="BF3" s="119"/>
      <c r="BG3" s="118"/>
      <c r="BH3" s="119"/>
      <c r="BI3" s="118"/>
      <c r="BJ3" s="120"/>
      <c r="BK3" s="120"/>
      <c r="BL3" s="120"/>
    </row>
    <row r="4" spans="1:64" s="13" customFormat="1" ht="12" customHeight="1">
      <c r="A4" s="77"/>
      <c r="B4" s="79" t="s">
        <v>1</v>
      </c>
      <c r="C4" s="298" t="s">
        <v>2</v>
      </c>
      <c r="D4" s="300"/>
      <c r="E4" s="298" t="s">
        <v>163</v>
      </c>
      <c r="F4" s="300"/>
      <c r="G4" s="298" t="s">
        <v>3</v>
      </c>
      <c r="H4" s="300"/>
      <c r="I4" s="298" t="s">
        <v>4</v>
      </c>
      <c r="J4" s="300"/>
      <c r="K4" s="298" t="s">
        <v>82</v>
      </c>
      <c r="L4" s="299"/>
      <c r="M4" s="298" t="s">
        <v>5</v>
      </c>
      <c r="N4" s="300"/>
      <c r="O4" s="298" t="s">
        <v>83</v>
      </c>
      <c r="P4" s="299"/>
      <c r="Q4" s="298" t="s">
        <v>84</v>
      </c>
      <c r="R4" s="299"/>
      <c r="S4" s="298" t="s">
        <v>6</v>
      </c>
      <c r="T4" s="300"/>
      <c r="U4" s="298" t="s">
        <v>85</v>
      </c>
      <c r="V4" s="299"/>
      <c r="W4" s="298" t="s">
        <v>7</v>
      </c>
      <c r="X4" s="299"/>
      <c r="Y4" s="298" t="s">
        <v>86</v>
      </c>
      <c r="Z4" s="300"/>
      <c r="AA4" s="298" t="s">
        <v>87</v>
      </c>
      <c r="AB4" s="299"/>
      <c r="AC4" s="298" t="s">
        <v>88</v>
      </c>
      <c r="AD4" s="299"/>
      <c r="AE4" s="298" t="s">
        <v>89</v>
      </c>
      <c r="AF4" s="299"/>
      <c r="AG4" s="298" t="s">
        <v>107</v>
      </c>
      <c r="AH4" s="300"/>
      <c r="AI4" s="298" t="s">
        <v>90</v>
      </c>
      <c r="AJ4" s="299"/>
      <c r="AK4" s="298" t="s">
        <v>91</v>
      </c>
      <c r="AL4" s="299"/>
      <c r="AM4" s="298" t="s">
        <v>92</v>
      </c>
      <c r="AN4" s="299"/>
      <c r="AO4" s="298" t="s">
        <v>93</v>
      </c>
      <c r="AP4" s="299"/>
      <c r="AQ4" s="298" t="s">
        <v>94</v>
      </c>
      <c r="AR4" s="299"/>
      <c r="AS4" s="298" t="s">
        <v>95</v>
      </c>
      <c r="AT4" s="299"/>
      <c r="AU4" s="298" t="s">
        <v>12</v>
      </c>
      <c r="AV4" s="300"/>
      <c r="AW4" s="298" t="s">
        <v>67</v>
      </c>
      <c r="AX4" s="299"/>
      <c r="AY4" s="298" t="s">
        <v>96</v>
      </c>
      <c r="AZ4" s="299"/>
      <c r="BA4" s="298" t="s">
        <v>97</v>
      </c>
      <c r="BB4" s="299"/>
      <c r="BC4" s="298" t="s">
        <v>98</v>
      </c>
      <c r="BD4" s="299"/>
      <c r="BE4" s="298" t="s">
        <v>99</v>
      </c>
      <c r="BF4" s="299"/>
      <c r="BG4" s="298" t="s">
        <v>164</v>
      </c>
      <c r="BH4" s="300"/>
      <c r="BI4" s="298" t="s">
        <v>14</v>
      </c>
      <c r="BJ4" s="301"/>
      <c r="BK4" s="301"/>
      <c r="BL4" s="301"/>
    </row>
    <row r="5" spans="1:64" s="13" customFormat="1" ht="12" customHeight="1">
      <c r="A5" s="77"/>
      <c r="B5" s="79"/>
      <c r="C5" s="121"/>
      <c r="D5" s="122"/>
      <c r="E5" s="121"/>
      <c r="F5" s="122"/>
      <c r="G5" s="121"/>
      <c r="H5" s="122"/>
      <c r="I5" s="121"/>
      <c r="J5" s="122"/>
      <c r="K5" s="121"/>
      <c r="L5" s="122"/>
      <c r="M5" s="121"/>
      <c r="N5" s="122"/>
      <c r="O5" s="121"/>
      <c r="P5" s="122"/>
      <c r="Q5" s="121"/>
      <c r="R5" s="122"/>
      <c r="S5" s="121"/>
      <c r="T5" s="122"/>
      <c r="U5" s="121"/>
      <c r="V5" s="122"/>
      <c r="W5" s="121"/>
      <c r="X5" s="122"/>
      <c r="Y5" s="121"/>
      <c r="Z5" s="122"/>
      <c r="AA5" s="121"/>
      <c r="AB5" s="122"/>
      <c r="AC5" s="121"/>
      <c r="AD5" s="122"/>
      <c r="AE5" s="121"/>
      <c r="AF5" s="122"/>
      <c r="AG5" s="121"/>
      <c r="AH5" s="122"/>
      <c r="AI5" s="121"/>
      <c r="AJ5" s="122"/>
      <c r="AK5" s="121"/>
      <c r="AL5" s="122"/>
      <c r="AM5" s="121"/>
      <c r="AN5" s="122"/>
      <c r="AO5" s="121"/>
      <c r="AP5" s="122"/>
      <c r="AQ5" s="121"/>
      <c r="AR5" s="122"/>
      <c r="AS5" s="121"/>
      <c r="AT5" s="122"/>
      <c r="AU5" s="121"/>
      <c r="AV5" s="122"/>
      <c r="AW5" s="121"/>
      <c r="AX5" s="122"/>
      <c r="AY5" s="121"/>
      <c r="AZ5" s="122"/>
      <c r="BA5" s="121"/>
      <c r="BB5" s="122"/>
      <c r="BC5" s="121"/>
      <c r="BD5" s="122"/>
      <c r="BE5" s="121"/>
      <c r="BF5" s="122"/>
      <c r="BG5" s="121"/>
      <c r="BH5" s="122"/>
      <c r="BI5" s="123"/>
      <c r="BJ5" s="124"/>
      <c r="BK5" s="124"/>
      <c r="BL5" s="124"/>
    </row>
    <row r="6" spans="1:64" s="13" customFormat="1" ht="3.75" customHeight="1">
      <c r="A6" s="77"/>
      <c r="B6" s="79"/>
      <c r="C6" s="125"/>
      <c r="D6" s="126"/>
      <c r="E6" s="125"/>
      <c r="F6" s="126"/>
      <c r="G6" s="125"/>
      <c r="H6" s="126"/>
      <c r="I6" s="125"/>
      <c r="J6" s="126"/>
      <c r="K6" s="125"/>
      <c r="L6" s="126"/>
      <c r="M6" s="125"/>
      <c r="N6" s="126"/>
      <c r="O6" s="125"/>
      <c r="P6" s="126"/>
      <c r="Q6" s="125"/>
      <c r="R6" s="126"/>
      <c r="S6" s="125"/>
      <c r="T6" s="126"/>
      <c r="U6" s="125"/>
      <c r="V6" s="126"/>
      <c r="W6" s="125"/>
      <c r="X6" s="126"/>
      <c r="Y6" s="125"/>
      <c r="Z6" s="126"/>
      <c r="AA6" s="125"/>
      <c r="AB6" s="126"/>
      <c r="AC6" s="125"/>
      <c r="AD6" s="126"/>
      <c r="AE6" s="125"/>
      <c r="AF6" s="126"/>
      <c r="AG6" s="125"/>
      <c r="AH6" s="126"/>
      <c r="AI6" s="125"/>
      <c r="AJ6" s="126"/>
      <c r="AK6" s="125"/>
      <c r="AL6" s="126"/>
      <c r="AM6" s="125"/>
      <c r="AN6" s="126"/>
      <c r="AO6" s="125"/>
      <c r="AP6" s="126"/>
      <c r="AQ6" s="125"/>
      <c r="AR6" s="126"/>
      <c r="AS6" s="125"/>
      <c r="AT6" s="126"/>
      <c r="AU6" s="125"/>
      <c r="AV6" s="126"/>
      <c r="AW6" s="125"/>
      <c r="AX6" s="126"/>
      <c r="AY6" s="125"/>
      <c r="AZ6" s="126"/>
      <c r="BA6" s="125"/>
      <c r="BB6" s="126"/>
      <c r="BC6" s="125"/>
      <c r="BD6" s="126"/>
      <c r="BE6" s="125"/>
      <c r="BF6" s="126"/>
      <c r="BG6" s="125"/>
      <c r="BH6" s="126"/>
      <c r="BI6" s="125"/>
      <c r="BJ6" s="127"/>
      <c r="BK6" s="127"/>
      <c r="BL6" s="127"/>
    </row>
    <row r="7" spans="1:64" s="13" customFormat="1" ht="12" customHeight="1">
      <c r="A7" s="77"/>
      <c r="B7" s="79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18" t="s">
        <v>15</v>
      </c>
    </row>
    <row r="8" spans="1:64" s="13" customFormat="1" ht="12" customHeight="1">
      <c r="A8" s="77"/>
      <c r="B8" s="79"/>
      <c r="C8" s="129" t="s">
        <v>15</v>
      </c>
      <c r="D8" s="129" t="s">
        <v>16</v>
      </c>
      <c r="E8" s="129" t="s">
        <v>15</v>
      </c>
      <c r="F8" s="129" t="s">
        <v>16</v>
      </c>
      <c r="G8" s="129" t="s">
        <v>15</v>
      </c>
      <c r="H8" s="129" t="s">
        <v>16</v>
      </c>
      <c r="I8" s="129" t="s">
        <v>15</v>
      </c>
      <c r="J8" s="129" t="s">
        <v>16</v>
      </c>
      <c r="K8" s="129" t="s">
        <v>15</v>
      </c>
      <c r="L8" s="129" t="s">
        <v>16</v>
      </c>
      <c r="M8" s="129" t="s">
        <v>15</v>
      </c>
      <c r="N8" s="129" t="s">
        <v>16</v>
      </c>
      <c r="O8" s="129" t="s">
        <v>15</v>
      </c>
      <c r="P8" s="129" t="s">
        <v>16</v>
      </c>
      <c r="Q8" s="129" t="s">
        <v>15</v>
      </c>
      <c r="R8" s="129" t="s">
        <v>16</v>
      </c>
      <c r="S8" s="129" t="s">
        <v>15</v>
      </c>
      <c r="T8" s="129" t="s">
        <v>16</v>
      </c>
      <c r="U8" s="129" t="s">
        <v>15</v>
      </c>
      <c r="V8" s="129" t="s">
        <v>16</v>
      </c>
      <c r="W8" s="129" t="s">
        <v>15</v>
      </c>
      <c r="X8" s="129" t="s">
        <v>16</v>
      </c>
      <c r="Y8" s="129" t="s">
        <v>15</v>
      </c>
      <c r="Z8" s="129" t="s">
        <v>16</v>
      </c>
      <c r="AA8" s="129" t="s">
        <v>15</v>
      </c>
      <c r="AB8" s="129" t="s">
        <v>16</v>
      </c>
      <c r="AC8" s="129" t="s">
        <v>15</v>
      </c>
      <c r="AD8" s="129" t="s">
        <v>16</v>
      </c>
      <c r="AE8" s="129" t="s">
        <v>15</v>
      </c>
      <c r="AF8" s="129" t="s">
        <v>16</v>
      </c>
      <c r="AG8" s="129" t="s">
        <v>15</v>
      </c>
      <c r="AH8" s="129" t="s">
        <v>16</v>
      </c>
      <c r="AI8" s="129" t="s">
        <v>15</v>
      </c>
      <c r="AJ8" s="129" t="s">
        <v>16</v>
      </c>
      <c r="AK8" s="129" t="s">
        <v>15</v>
      </c>
      <c r="AL8" s="129" t="s">
        <v>16</v>
      </c>
      <c r="AM8" s="129" t="s">
        <v>15</v>
      </c>
      <c r="AN8" s="129" t="s">
        <v>16</v>
      </c>
      <c r="AO8" s="129" t="s">
        <v>15</v>
      </c>
      <c r="AP8" s="129" t="s">
        <v>16</v>
      </c>
      <c r="AQ8" s="129" t="s">
        <v>15</v>
      </c>
      <c r="AR8" s="129" t="s">
        <v>16</v>
      </c>
      <c r="AS8" s="129" t="s">
        <v>15</v>
      </c>
      <c r="AT8" s="129" t="s">
        <v>16</v>
      </c>
      <c r="AU8" s="129" t="s">
        <v>15</v>
      </c>
      <c r="AV8" s="129" t="s">
        <v>16</v>
      </c>
      <c r="AW8" s="129" t="s">
        <v>15</v>
      </c>
      <c r="AX8" s="129" t="s">
        <v>16</v>
      </c>
      <c r="AY8" s="129" t="s">
        <v>15</v>
      </c>
      <c r="AZ8" s="129" t="s">
        <v>16</v>
      </c>
      <c r="BA8" s="129" t="s">
        <v>15</v>
      </c>
      <c r="BB8" s="129" t="s">
        <v>16</v>
      </c>
      <c r="BC8" s="129" t="s">
        <v>15</v>
      </c>
      <c r="BD8" s="129" t="s">
        <v>16</v>
      </c>
      <c r="BE8" s="129" t="s">
        <v>15</v>
      </c>
      <c r="BF8" s="129" t="s">
        <v>16</v>
      </c>
      <c r="BG8" s="129" t="s">
        <v>15</v>
      </c>
      <c r="BH8" s="129" t="s">
        <v>16</v>
      </c>
      <c r="BI8" s="129" t="s">
        <v>15</v>
      </c>
      <c r="BJ8" s="129" t="s">
        <v>16</v>
      </c>
      <c r="BK8" s="129" t="s">
        <v>14</v>
      </c>
      <c r="BL8" s="123" t="s">
        <v>17</v>
      </c>
    </row>
    <row r="9" spans="1:64" s="13" customFormat="1" ht="3.75" customHeight="1">
      <c r="A9" s="80"/>
      <c r="B9" s="81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25"/>
    </row>
    <row r="10" spans="1:64" s="13" customFormat="1" ht="3.75" customHeight="1">
      <c r="A10" s="77"/>
      <c r="B10" s="75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0"/>
      <c r="BJ10" s="124"/>
      <c r="BK10" s="124"/>
      <c r="BL10" s="124"/>
    </row>
    <row r="11" spans="1:64" s="114" customFormat="1" ht="12" customHeight="1">
      <c r="A11" s="113" t="s">
        <v>14</v>
      </c>
      <c r="B11" s="113"/>
      <c r="C11" s="131">
        <v>10</v>
      </c>
      <c r="D11" s="131">
        <v>31</v>
      </c>
      <c r="E11" s="131">
        <v>5</v>
      </c>
      <c r="F11" s="131">
        <v>34</v>
      </c>
      <c r="G11" s="131">
        <v>13</v>
      </c>
      <c r="H11" s="131">
        <v>16</v>
      </c>
      <c r="I11" s="131">
        <v>3</v>
      </c>
      <c r="J11" s="131">
        <v>19</v>
      </c>
      <c r="K11" s="131">
        <v>0</v>
      </c>
      <c r="L11" s="131">
        <v>0</v>
      </c>
      <c r="M11" s="131">
        <v>0</v>
      </c>
      <c r="N11" s="131">
        <v>1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1</v>
      </c>
      <c r="U11" s="131">
        <v>0</v>
      </c>
      <c r="V11" s="131">
        <v>0</v>
      </c>
      <c r="W11" s="131">
        <v>0</v>
      </c>
      <c r="X11" s="131">
        <v>0</v>
      </c>
      <c r="Y11" s="131">
        <v>2</v>
      </c>
      <c r="Z11" s="131">
        <v>2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4</v>
      </c>
      <c r="AH11" s="131">
        <v>4</v>
      </c>
      <c r="AI11" s="131">
        <v>0</v>
      </c>
      <c r="AJ11" s="131">
        <v>0</v>
      </c>
      <c r="AK11" s="131">
        <v>0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0</v>
      </c>
      <c r="AX11" s="131">
        <v>1</v>
      </c>
      <c r="AY11" s="131">
        <v>0</v>
      </c>
      <c r="AZ11" s="131">
        <v>0</v>
      </c>
      <c r="BA11" s="131">
        <v>0</v>
      </c>
      <c r="BB11" s="131">
        <v>0</v>
      </c>
      <c r="BC11" s="131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6</v>
      </c>
      <c r="BI11" s="131">
        <v>37</v>
      </c>
      <c r="BJ11" s="131">
        <v>117</v>
      </c>
      <c r="BK11" s="131">
        <v>154</v>
      </c>
      <c r="BL11" s="132">
        <v>24.025974025974026</v>
      </c>
    </row>
    <row r="12" spans="1:64" s="13" customFormat="1" ht="5.0999999999999996" customHeight="1">
      <c r="A12" s="82"/>
      <c r="B12" s="8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4"/>
    </row>
    <row r="13" spans="1:64" s="13" customFormat="1" ht="12" customHeight="1">
      <c r="A13" s="77" t="s">
        <v>114</v>
      </c>
      <c r="B13" s="84">
        <v>2015</v>
      </c>
      <c r="C13" s="133">
        <v>1</v>
      </c>
      <c r="D13" s="133">
        <v>1</v>
      </c>
      <c r="E13" s="133">
        <v>1</v>
      </c>
      <c r="F13" s="133">
        <v>0</v>
      </c>
      <c r="G13" s="133">
        <v>1</v>
      </c>
      <c r="H13" s="133">
        <v>1</v>
      </c>
      <c r="I13" s="133">
        <v>0</v>
      </c>
      <c r="J13" s="133">
        <v>2</v>
      </c>
      <c r="K13" s="133" t="s">
        <v>19</v>
      </c>
      <c r="L13" s="133" t="s">
        <v>19</v>
      </c>
      <c r="M13" s="133" t="s">
        <v>19</v>
      </c>
      <c r="N13" s="133" t="s">
        <v>19</v>
      </c>
      <c r="O13" s="133" t="s">
        <v>19</v>
      </c>
      <c r="P13" s="133" t="s">
        <v>19</v>
      </c>
      <c r="Q13" s="133">
        <v>0</v>
      </c>
      <c r="R13" s="133">
        <v>0</v>
      </c>
      <c r="S13" s="133" t="s">
        <v>19</v>
      </c>
      <c r="T13" s="133" t="s">
        <v>19</v>
      </c>
      <c r="U13" s="133" t="s">
        <v>19</v>
      </c>
      <c r="V13" s="133" t="s">
        <v>19</v>
      </c>
      <c r="W13" s="133" t="s">
        <v>19</v>
      </c>
      <c r="X13" s="133" t="s">
        <v>19</v>
      </c>
      <c r="Y13" s="133">
        <v>0</v>
      </c>
      <c r="Z13" s="133">
        <v>0</v>
      </c>
      <c r="AA13" s="133" t="s">
        <v>19</v>
      </c>
      <c r="AB13" s="133" t="s">
        <v>19</v>
      </c>
      <c r="AC13" s="133" t="s">
        <v>19</v>
      </c>
      <c r="AD13" s="133" t="s">
        <v>19</v>
      </c>
      <c r="AE13" s="133" t="s">
        <v>19</v>
      </c>
      <c r="AF13" s="133" t="s">
        <v>19</v>
      </c>
      <c r="AG13" s="133">
        <v>0</v>
      </c>
      <c r="AH13" s="133">
        <v>0</v>
      </c>
      <c r="AI13" s="133">
        <v>0</v>
      </c>
      <c r="AJ13" s="133">
        <v>0</v>
      </c>
      <c r="AK13" s="133" t="s">
        <v>19</v>
      </c>
      <c r="AL13" s="133" t="s">
        <v>19</v>
      </c>
      <c r="AM13" s="133" t="s">
        <v>19</v>
      </c>
      <c r="AN13" s="133" t="s">
        <v>19</v>
      </c>
      <c r="AO13" s="133" t="s">
        <v>19</v>
      </c>
      <c r="AP13" s="133" t="s">
        <v>19</v>
      </c>
      <c r="AQ13" s="133" t="s">
        <v>19</v>
      </c>
      <c r="AR13" s="133" t="s">
        <v>19</v>
      </c>
      <c r="AS13" s="133" t="s">
        <v>19</v>
      </c>
      <c r="AT13" s="133" t="s">
        <v>19</v>
      </c>
      <c r="AU13" s="133" t="s">
        <v>19</v>
      </c>
      <c r="AV13" s="133" t="s">
        <v>19</v>
      </c>
      <c r="AW13" s="133" t="s">
        <v>19</v>
      </c>
      <c r="AX13" s="133" t="s">
        <v>19</v>
      </c>
      <c r="AY13" s="133" t="s">
        <v>19</v>
      </c>
      <c r="AZ13" s="133" t="s">
        <v>19</v>
      </c>
      <c r="BA13" s="133" t="s">
        <v>19</v>
      </c>
      <c r="BB13" s="133" t="s">
        <v>19</v>
      </c>
      <c r="BC13" s="133" t="s">
        <v>19</v>
      </c>
      <c r="BD13" s="133">
        <v>0</v>
      </c>
      <c r="BE13" s="133" t="s">
        <v>19</v>
      </c>
      <c r="BF13" s="133" t="s">
        <v>19</v>
      </c>
      <c r="BG13" s="133">
        <v>0</v>
      </c>
      <c r="BH13" s="133">
        <v>0</v>
      </c>
      <c r="BI13" s="133">
        <v>3</v>
      </c>
      <c r="BJ13" s="133">
        <v>4</v>
      </c>
      <c r="BK13" s="133">
        <v>7</v>
      </c>
      <c r="BL13" s="134">
        <v>42.857142857142861</v>
      </c>
    </row>
    <row r="14" spans="1:64" s="13" customFormat="1" ht="12" customHeight="1">
      <c r="A14" s="77" t="s">
        <v>151</v>
      </c>
      <c r="B14" s="84">
        <v>2014</v>
      </c>
      <c r="C14" s="133">
        <v>0</v>
      </c>
      <c r="D14" s="133">
        <v>1</v>
      </c>
      <c r="E14" s="133">
        <v>0</v>
      </c>
      <c r="F14" s="133">
        <v>0</v>
      </c>
      <c r="G14" s="133">
        <v>1</v>
      </c>
      <c r="H14" s="133">
        <v>2</v>
      </c>
      <c r="I14" s="133">
        <v>0</v>
      </c>
      <c r="J14" s="133">
        <v>1</v>
      </c>
      <c r="K14" s="133" t="s">
        <v>19</v>
      </c>
      <c r="L14" s="133" t="s">
        <v>19</v>
      </c>
      <c r="M14" s="133" t="s">
        <v>19</v>
      </c>
      <c r="N14" s="133" t="s">
        <v>19</v>
      </c>
      <c r="O14" s="133" t="s">
        <v>19</v>
      </c>
      <c r="P14" s="133" t="s">
        <v>19</v>
      </c>
      <c r="Q14" s="133">
        <v>0</v>
      </c>
      <c r="R14" s="133">
        <v>0</v>
      </c>
      <c r="S14" s="133" t="s">
        <v>19</v>
      </c>
      <c r="T14" s="133" t="s">
        <v>19</v>
      </c>
      <c r="U14" s="133" t="s">
        <v>19</v>
      </c>
      <c r="V14" s="133" t="s">
        <v>19</v>
      </c>
      <c r="W14" s="133">
        <v>0</v>
      </c>
      <c r="X14" s="133">
        <v>0</v>
      </c>
      <c r="Y14" s="133">
        <v>1</v>
      </c>
      <c r="Z14" s="133">
        <v>0</v>
      </c>
      <c r="AA14" s="133" t="s">
        <v>19</v>
      </c>
      <c r="AB14" s="133" t="s">
        <v>19</v>
      </c>
      <c r="AC14" s="133" t="s">
        <v>19</v>
      </c>
      <c r="AD14" s="133" t="s">
        <v>19</v>
      </c>
      <c r="AE14" s="133" t="s">
        <v>19</v>
      </c>
      <c r="AF14" s="133" t="s">
        <v>19</v>
      </c>
      <c r="AG14" s="133">
        <v>0</v>
      </c>
      <c r="AH14" s="133">
        <v>1</v>
      </c>
      <c r="AI14" s="133" t="s">
        <v>19</v>
      </c>
      <c r="AJ14" s="133" t="s">
        <v>19</v>
      </c>
      <c r="AK14" s="133" t="s">
        <v>19</v>
      </c>
      <c r="AL14" s="133" t="s">
        <v>19</v>
      </c>
      <c r="AM14" s="133" t="s">
        <v>19</v>
      </c>
      <c r="AN14" s="133" t="s">
        <v>19</v>
      </c>
      <c r="AO14" s="133" t="s">
        <v>19</v>
      </c>
      <c r="AP14" s="133" t="s">
        <v>19</v>
      </c>
      <c r="AQ14" s="133" t="s">
        <v>19</v>
      </c>
      <c r="AR14" s="133" t="s">
        <v>19</v>
      </c>
      <c r="AS14" s="133" t="s">
        <v>19</v>
      </c>
      <c r="AT14" s="133" t="s">
        <v>19</v>
      </c>
      <c r="AU14" s="133" t="s">
        <v>19</v>
      </c>
      <c r="AV14" s="133" t="s">
        <v>19</v>
      </c>
      <c r="AW14" s="133" t="s">
        <v>19</v>
      </c>
      <c r="AX14" s="133" t="s">
        <v>19</v>
      </c>
      <c r="AY14" s="133" t="s">
        <v>19</v>
      </c>
      <c r="AZ14" s="133" t="s">
        <v>19</v>
      </c>
      <c r="BA14" s="133" t="s">
        <v>19</v>
      </c>
      <c r="BB14" s="133" t="s">
        <v>19</v>
      </c>
      <c r="BC14" s="133" t="s">
        <v>19</v>
      </c>
      <c r="BD14" s="133">
        <v>0</v>
      </c>
      <c r="BE14" s="133" t="s">
        <v>19</v>
      </c>
      <c r="BF14" s="133" t="s">
        <v>19</v>
      </c>
      <c r="BG14" s="133">
        <v>0</v>
      </c>
      <c r="BH14" s="133">
        <v>0</v>
      </c>
      <c r="BI14" s="133">
        <v>2</v>
      </c>
      <c r="BJ14" s="133">
        <v>5</v>
      </c>
      <c r="BK14" s="133">
        <v>7</v>
      </c>
      <c r="BL14" s="134">
        <v>28.571428571428573</v>
      </c>
    </row>
    <row r="15" spans="1:64" s="13" customFormat="1" ht="12" customHeight="1">
      <c r="A15" s="77" t="s">
        <v>115</v>
      </c>
      <c r="B15" s="84">
        <v>2015</v>
      </c>
      <c r="C15" s="133">
        <v>0</v>
      </c>
      <c r="D15" s="133">
        <v>1</v>
      </c>
      <c r="E15" s="133">
        <v>0</v>
      </c>
      <c r="F15" s="133">
        <v>2</v>
      </c>
      <c r="G15" s="133">
        <v>0</v>
      </c>
      <c r="H15" s="133">
        <v>0</v>
      </c>
      <c r="I15" s="133">
        <v>0</v>
      </c>
      <c r="J15" s="133">
        <v>1</v>
      </c>
      <c r="K15" s="133" t="s">
        <v>19</v>
      </c>
      <c r="L15" s="133" t="s">
        <v>19</v>
      </c>
      <c r="M15" s="133" t="s">
        <v>19</v>
      </c>
      <c r="N15" s="133" t="s">
        <v>19</v>
      </c>
      <c r="O15" s="133" t="s">
        <v>19</v>
      </c>
      <c r="P15" s="133" t="s">
        <v>19</v>
      </c>
      <c r="Q15" s="133" t="s">
        <v>19</v>
      </c>
      <c r="R15" s="133" t="s">
        <v>19</v>
      </c>
      <c r="S15" s="133" t="s">
        <v>19</v>
      </c>
      <c r="T15" s="133" t="s">
        <v>19</v>
      </c>
      <c r="U15" s="133" t="s">
        <v>19</v>
      </c>
      <c r="V15" s="133" t="s">
        <v>19</v>
      </c>
      <c r="W15" s="133" t="s">
        <v>19</v>
      </c>
      <c r="X15" s="133" t="s">
        <v>19</v>
      </c>
      <c r="Y15" s="133" t="s">
        <v>19</v>
      </c>
      <c r="Z15" s="133" t="s">
        <v>19</v>
      </c>
      <c r="AA15" s="133" t="s">
        <v>19</v>
      </c>
      <c r="AB15" s="133" t="s">
        <v>19</v>
      </c>
      <c r="AC15" s="133" t="s">
        <v>19</v>
      </c>
      <c r="AD15" s="133" t="s">
        <v>19</v>
      </c>
      <c r="AE15" s="133" t="s">
        <v>19</v>
      </c>
      <c r="AF15" s="133" t="s">
        <v>19</v>
      </c>
      <c r="AG15" s="133">
        <v>0</v>
      </c>
      <c r="AH15" s="133">
        <v>0</v>
      </c>
      <c r="AI15" s="133" t="s">
        <v>19</v>
      </c>
      <c r="AJ15" s="133" t="s">
        <v>19</v>
      </c>
      <c r="AK15" s="133" t="s">
        <v>19</v>
      </c>
      <c r="AL15" s="133" t="s">
        <v>19</v>
      </c>
      <c r="AM15" s="133" t="s">
        <v>19</v>
      </c>
      <c r="AN15" s="133" t="s">
        <v>19</v>
      </c>
      <c r="AO15" s="133" t="s">
        <v>19</v>
      </c>
      <c r="AP15" s="133" t="s">
        <v>19</v>
      </c>
      <c r="AQ15" s="133" t="s">
        <v>19</v>
      </c>
      <c r="AR15" s="133" t="s">
        <v>19</v>
      </c>
      <c r="AS15" s="133" t="s">
        <v>19</v>
      </c>
      <c r="AT15" s="133" t="s">
        <v>19</v>
      </c>
      <c r="AU15" s="133" t="s">
        <v>19</v>
      </c>
      <c r="AV15" s="133" t="s">
        <v>19</v>
      </c>
      <c r="AW15" s="133" t="s">
        <v>19</v>
      </c>
      <c r="AX15" s="133" t="s">
        <v>19</v>
      </c>
      <c r="AY15" s="133" t="s">
        <v>19</v>
      </c>
      <c r="AZ15" s="133" t="s">
        <v>19</v>
      </c>
      <c r="BA15" s="133" t="s">
        <v>19</v>
      </c>
      <c r="BB15" s="133" t="s">
        <v>19</v>
      </c>
      <c r="BC15" s="133" t="s">
        <v>19</v>
      </c>
      <c r="BD15" s="133">
        <v>0</v>
      </c>
      <c r="BE15" s="133" t="s">
        <v>19</v>
      </c>
      <c r="BF15" s="133" t="s">
        <v>19</v>
      </c>
      <c r="BG15" s="133">
        <v>0</v>
      </c>
      <c r="BH15" s="133">
        <v>1</v>
      </c>
      <c r="BI15" s="133">
        <v>0</v>
      </c>
      <c r="BJ15" s="133">
        <v>5</v>
      </c>
      <c r="BK15" s="133">
        <v>5</v>
      </c>
      <c r="BL15" s="134">
        <v>0</v>
      </c>
    </row>
    <row r="16" spans="1:64" s="13" customFormat="1" ht="12" customHeight="1">
      <c r="A16" s="77" t="s">
        <v>22</v>
      </c>
      <c r="B16" s="84">
        <v>2012</v>
      </c>
      <c r="C16" s="133">
        <v>1</v>
      </c>
      <c r="D16" s="133">
        <v>1</v>
      </c>
      <c r="E16" s="133">
        <v>1</v>
      </c>
      <c r="F16" s="133">
        <v>2</v>
      </c>
      <c r="G16" s="133">
        <v>0</v>
      </c>
      <c r="H16" s="133">
        <v>1</v>
      </c>
      <c r="I16" s="133">
        <v>0</v>
      </c>
      <c r="J16" s="133">
        <v>1</v>
      </c>
      <c r="K16" s="133" t="s">
        <v>19</v>
      </c>
      <c r="L16" s="133" t="s">
        <v>19</v>
      </c>
      <c r="M16" s="133" t="s">
        <v>19</v>
      </c>
      <c r="N16" s="133" t="s">
        <v>19</v>
      </c>
      <c r="O16" s="133" t="s">
        <v>19</v>
      </c>
      <c r="P16" s="133" t="s">
        <v>19</v>
      </c>
      <c r="Q16" s="133" t="s">
        <v>19</v>
      </c>
      <c r="R16" s="133" t="s">
        <v>19</v>
      </c>
      <c r="S16" s="133" t="s">
        <v>19</v>
      </c>
      <c r="T16" s="133" t="s">
        <v>19</v>
      </c>
      <c r="U16" s="133" t="s">
        <v>19</v>
      </c>
      <c r="V16" s="133" t="s">
        <v>19</v>
      </c>
      <c r="W16" s="133" t="s">
        <v>19</v>
      </c>
      <c r="X16" s="133" t="s">
        <v>19</v>
      </c>
      <c r="Y16" s="133" t="s">
        <v>19</v>
      </c>
      <c r="Z16" s="133" t="s">
        <v>19</v>
      </c>
      <c r="AA16" s="133" t="s">
        <v>19</v>
      </c>
      <c r="AB16" s="133" t="s">
        <v>19</v>
      </c>
      <c r="AC16" s="133" t="s">
        <v>19</v>
      </c>
      <c r="AD16" s="133" t="s">
        <v>19</v>
      </c>
      <c r="AE16" s="133" t="s">
        <v>19</v>
      </c>
      <c r="AF16" s="133" t="s">
        <v>19</v>
      </c>
      <c r="AG16" s="133" t="s">
        <v>19</v>
      </c>
      <c r="AH16" s="133" t="s">
        <v>19</v>
      </c>
      <c r="AI16" s="133" t="s">
        <v>19</v>
      </c>
      <c r="AJ16" s="133" t="s">
        <v>19</v>
      </c>
      <c r="AK16" s="133" t="s">
        <v>19</v>
      </c>
      <c r="AL16" s="133" t="s">
        <v>19</v>
      </c>
      <c r="AM16" s="133" t="s">
        <v>19</v>
      </c>
      <c r="AN16" s="133" t="s">
        <v>19</v>
      </c>
      <c r="AO16" s="133" t="s">
        <v>19</v>
      </c>
      <c r="AP16" s="133" t="s">
        <v>19</v>
      </c>
      <c r="AQ16" s="133" t="s">
        <v>19</v>
      </c>
      <c r="AR16" s="133" t="s">
        <v>19</v>
      </c>
      <c r="AS16" s="133" t="s">
        <v>19</v>
      </c>
      <c r="AT16" s="133" t="s">
        <v>19</v>
      </c>
      <c r="AU16" s="133" t="s">
        <v>19</v>
      </c>
      <c r="AV16" s="133" t="s">
        <v>19</v>
      </c>
      <c r="AW16" s="133" t="s">
        <v>19</v>
      </c>
      <c r="AX16" s="133" t="s">
        <v>19</v>
      </c>
      <c r="AY16" s="133" t="s">
        <v>19</v>
      </c>
      <c r="AZ16" s="133" t="s">
        <v>19</v>
      </c>
      <c r="BA16" s="133" t="s">
        <v>19</v>
      </c>
      <c r="BB16" s="133" t="s">
        <v>19</v>
      </c>
      <c r="BC16" s="133" t="s">
        <v>19</v>
      </c>
      <c r="BD16" s="133">
        <v>0</v>
      </c>
      <c r="BE16" s="133" t="s">
        <v>19</v>
      </c>
      <c r="BF16" s="133" t="s">
        <v>19</v>
      </c>
      <c r="BG16" s="133" t="s">
        <v>19</v>
      </c>
      <c r="BH16" s="133" t="s">
        <v>19</v>
      </c>
      <c r="BI16" s="133">
        <v>2</v>
      </c>
      <c r="BJ16" s="133">
        <v>5</v>
      </c>
      <c r="BK16" s="133">
        <v>7</v>
      </c>
      <c r="BL16" s="134">
        <v>28.571428571428573</v>
      </c>
    </row>
    <row r="17" spans="1:64" s="13" customFormat="1" ht="12" customHeight="1">
      <c r="A17" s="77" t="s">
        <v>23</v>
      </c>
      <c r="B17" s="84">
        <v>2012</v>
      </c>
      <c r="C17" s="133">
        <v>1</v>
      </c>
      <c r="D17" s="133">
        <v>1</v>
      </c>
      <c r="E17" s="133">
        <v>0</v>
      </c>
      <c r="F17" s="133">
        <v>2</v>
      </c>
      <c r="G17" s="133">
        <v>0</v>
      </c>
      <c r="H17" s="133">
        <v>0</v>
      </c>
      <c r="I17" s="133">
        <v>0</v>
      </c>
      <c r="J17" s="133">
        <v>3</v>
      </c>
      <c r="K17" s="133" t="s">
        <v>19</v>
      </c>
      <c r="L17" s="133" t="s">
        <v>19</v>
      </c>
      <c r="M17" s="133" t="s">
        <v>19</v>
      </c>
      <c r="N17" s="133" t="s">
        <v>19</v>
      </c>
      <c r="O17" s="133" t="s">
        <v>19</v>
      </c>
      <c r="P17" s="133" t="s">
        <v>19</v>
      </c>
      <c r="Q17" s="133" t="s">
        <v>19</v>
      </c>
      <c r="R17" s="133" t="s">
        <v>19</v>
      </c>
      <c r="S17" s="133" t="s">
        <v>19</v>
      </c>
      <c r="T17" s="133" t="s">
        <v>19</v>
      </c>
      <c r="U17" s="133" t="s">
        <v>19</v>
      </c>
      <c r="V17" s="133" t="s">
        <v>19</v>
      </c>
      <c r="W17" s="133" t="s">
        <v>19</v>
      </c>
      <c r="X17" s="133" t="s">
        <v>19</v>
      </c>
      <c r="Y17" s="133" t="s">
        <v>19</v>
      </c>
      <c r="Z17" s="133" t="s">
        <v>19</v>
      </c>
      <c r="AA17" s="133" t="s">
        <v>19</v>
      </c>
      <c r="AB17" s="133" t="s">
        <v>19</v>
      </c>
      <c r="AC17" s="133" t="s">
        <v>19</v>
      </c>
      <c r="AD17" s="133" t="s">
        <v>19</v>
      </c>
      <c r="AE17" s="133" t="s">
        <v>19</v>
      </c>
      <c r="AF17" s="133" t="s">
        <v>19</v>
      </c>
      <c r="AG17" s="133" t="s">
        <v>19</v>
      </c>
      <c r="AH17" s="133" t="s">
        <v>19</v>
      </c>
      <c r="AI17" s="133" t="s">
        <v>19</v>
      </c>
      <c r="AJ17" s="133" t="s">
        <v>19</v>
      </c>
      <c r="AK17" s="133" t="s">
        <v>19</v>
      </c>
      <c r="AL17" s="133" t="s">
        <v>19</v>
      </c>
      <c r="AM17" s="133" t="s">
        <v>19</v>
      </c>
      <c r="AN17" s="133" t="s">
        <v>19</v>
      </c>
      <c r="AO17" s="133" t="s">
        <v>19</v>
      </c>
      <c r="AP17" s="133" t="s">
        <v>19</v>
      </c>
      <c r="AQ17" s="133" t="s">
        <v>19</v>
      </c>
      <c r="AR17" s="133" t="s">
        <v>19</v>
      </c>
      <c r="AS17" s="133" t="s">
        <v>19</v>
      </c>
      <c r="AT17" s="133" t="s">
        <v>19</v>
      </c>
      <c r="AU17" s="133" t="s">
        <v>19</v>
      </c>
      <c r="AV17" s="133" t="s">
        <v>19</v>
      </c>
      <c r="AW17" s="133" t="s">
        <v>19</v>
      </c>
      <c r="AX17" s="133" t="s">
        <v>19</v>
      </c>
      <c r="AY17" s="133" t="s">
        <v>19</v>
      </c>
      <c r="AZ17" s="133" t="s">
        <v>19</v>
      </c>
      <c r="BA17" s="133" t="s">
        <v>19</v>
      </c>
      <c r="BB17" s="133" t="s">
        <v>19</v>
      </c>
      <c r="BC17" s="133" t="s">
        <v>19</v>
      </c>
      <c r="BD17" s="133">
        <v>0</v>
      </c>
      <c r="BE17" s="133" t="s">
        <v>19</v>
      </c>
      <c r="BF17" s="133" t="s">
        <v>19</v>
      </c>
      <c r="BG17" s="133" t="s">
        <v>19</v>
      </c>
      <c r="BH17" s="133" t="s">
        <v>19</v>
      </c>
      <c r="BI17" s="133">
        <v>1</v>
      </c>
      <c r="BJ17" s="133">
        <v>6</v>
      </c>
      <c r="BK17" s="133">
        <v>7</v>
      </c>
      <c r="BL17" s="134">
        <v>14.285714285714286</v>
      </c>
    </row>
    <row r="18" spans="1:64" s="13" customFormat="1" ht="18" customHeight="1">
      <c r="A18" s="77" t="s">
        <v>152</v>
      </c>
      <c r="B18" s="84">
        <v>2014</v>
      </c>
      <c r="C18" s="133">
        <v>1</v>
      </c>
      <c r="D18" s="133">
        <v>1</v>
      </c>
      <c r="E18" s="133">
        <v>0</v>
      </c>
      <c r="F18" s="133">
        <v>2</v>
      </c>
      <c r="G18" s="133" t="s">
        <v>19</v>
      </c>
      <c r="H18" s="133" t="s">
        <v>19</v>
      </c>
      <c r="I18" s="133">
        <v>0</v>
      </c>
      <c r="J18" s="133">
        <v>0</v>
      </c>
      <c r="K18" s="133" t="s">
        <v>19</v>
      </c>
      <c r="L18" s="133" t="s">
        <v>19</v>
      </c>
      <c r="M18" s="133" t="s">
        <v>19</v>
      </c>
      <c r="N18" s="133" t="s">
        <v>19</v>
      </c>
      <c r="O18" s="133" t="s">
        <v>19</v>
      </c>
      <c r="P18" s="133" t="s">
        <v>19</v>
      </c>
      <c r="Q18" s="133" t="s">
        <v>19</v>
      </c>
      <c r="R18" s="133" t="s">
        <v>19</v>
      </c>
      <c r="S18" s="133" t="s">
        <v>19</v>
      </c>
      <c r="T18" s="133" t="s">
        <v>19</v>
      </c>
      <c r="U18" s="133" t="s">
        <v>19</v>
      </c>
      <c r="V18" s="133" t="s">
        <v>19</v>
      </c>
      <c r="W18" s="133" t="s">
        <v>19</v>
      </c>
      <c r="X18" s="133" t="s">
        <v>19</v>
      </c>
      <c r="Y18" s="133" t="s">
        <v>19</v>
      </c>
      <c r="Z18" s="133" t="s">
        <v>19</v>
      </c>
      <c r="AA18" s="133" t="s">
        <v>19</v>
      </c>
      <c r="AB18" s="133" t="s">
        <v>19</v>
      </c>
      <c r="AC18" s="133" t="s">
        <v>19</v>
      </c>
      <c r="AD18" s="133" t="s">
        <v>19</v>
      </c>
      <c r="AE18" s="133" t="s">
        <v>19</v>
      </c>
      <c r="AF18" s="133" t="s">
        <v>19</v>
      </c>
      <c r="AG18" s="133" t="s">
        <v>19</v>
      </c>
      <c r="AH18" s="133" t="s">
        <v>19</v>
      </c>
      <c r="AI18" s="133" t="s">
        <v>19</v>
      </c>
      <c r="AJ18" s="133" t="s">
        <v>19</v>
      </c>
      <c r="AK18" s="133" t="s">
        <v>19</v>
      </c>
      <c r="AL18" s="133" t="s">
        <v>19</v>
      </c>
      <c r="AM18" s="133" t="s">
        <v>19</v>
      </c>
      <c r="AN18" s="133" t="s">
        <v>19</v>
      </c>
      <c r="AO18" s="133" t="s">
        <v>19</v>
      </c>
      <c r="AP18" s="133" t="s">
        <v>19</v>
      </c>
      <c r="AQ18" s="133" t="s">
        <v>19</v>
      </c>
      <c r="AR18" s="133" t="s">
        <v>19</v>
      </c>
      <c r="AS18" s="133" t="s">
        <v>19</v>
      </c>
      <c r="AT18" s="133" t="s">
        <v>19</v>
      </c>
      <c r="AU18" s="133" t="s">
        <v>19</v>
      </c>
      <c r="AV18" s="133" t="s">
        <v>19</v>
      </c>
      <c r="AW18" s="133" t="s">
        <v>19</v>
      </c>
      <c r="AX18" s="133" t="s">
        <v>19</v>
      </c>
      <c r="AY18" s="133" t="s">
        <v>19</v>
      </c>
      <c r="AZ18" s="133" t="s">
        <v>19</v>
      </c>
      <c r="BA18" s="133" t="s">
        <v>19</v>
      </c>
      <c r="BB18" s="133" t="s">
        <v>19</v>
      </c>
      <c r="BC18" s="133" t="s">
        <v>19</v>
      </c>
      <c r="BD18" s="133">
        <v>0</v>
      </c>
      <c r="BE18" s="133" t="s">
        <v>19</v>
      </c>
      <c r="BF18" s="133" t="s">
        <v>19</v>
      </c>
      <c r="BG18" s="133">
        <v>0</v>
      </c>
      <c r="BH18" s="133">
        <v>1</v>
      </c>
      <c r="BI18" s="133">
        <v>1</v>
      </c>
      <c r="BJ18" s="133">
        <v>4</v>
      </c>
      <c r="BK18" s="133">
        <v>5</v>
      </c>
      <c r="BL18" s="134">
        <v>20</v>
      </c>
    </row>
    <row r="19" spans="1:64" s="13" customFormat="1" ht="12" customHeight="1">
      <c r="A19" s="77" t="s">
        <v>153</v>
      </c>
      <c r="B19" s="84">
        <v>2014</v>
      </c>
      <c r="C19" s="133">
        <v>1</v>
      </c>
      <c r="D19" s="133">
        <v>2</v>
      </c>
      <c r="E19" s="133">
        <v>1</v>
      </c>
      <c r="F19" s="133">
        <v>1</v>
      </c>
      <c r="G19" s="133" t="s">
        <v>19</v>
      </c>
      <c r="H19" s="133" t="s">
        <v>19</v>
      </c>
      <c r="I19" s="133">
        <v>0</v>
      </c>
      <c r="J19" s="133">
        <v>2</v>
      </c>
      <c r="K19" s="133" t="s">
        <v>19</v>
      </c>
      <c r="L19" s="133" t="s">
        <v>19</v>
      </c>
      <c r="M19" s="133" t="s">
        <v>19</v>
      </c>
      <c r="N19" s="133" t="s">
        <v>19</v>
      </c>
      <c r="O19" s="133" t="s">
        <v>19</v>
      </c>
      <c r="P19" s="133" t="s">
        <v>19</v>
      </c>
      <c r="Q19" s="133" t="s">
        <v>19</v>
      </c>
      <c r="R19" s="133" t="s">
        <v>19</v>
      </c>
      <c r="S19" s="133" t="s">
        <v>19</v>
      </c>
      <c r="T19" s="133" t="s">
        <v>19</v>
      </c>
      <c r="U19" s="133" t="s">
        <v>19</v>
      </c>
      <c r="V19" s="133" t="s">
        <v>19</v>
      </c>
      <c r="W19" s="133" t="s">
        <v>19</v>
      </c>
      <c r="X19" s="133" t="s">
        <v>19</v>
      </c>
      <c r="Y19" s="133" t="s">
        <v>19</v>
      </c>
      <c r="Z19" s="133" t="s">
        <v>19</v>
      </c>
      <c r="AA19" s="133" t="s">
        <v>19</v>
      </c>
      <c r="AB19" s="133" t="s">
        <v>19</v>
      </c>
      <c r="AC19" s="133" t="s">
        <v>19</v>
      </c>
      <c r="AD19" s="133" t="s">
        <v>19</v>
      </c>
      <c r="AE19" s="133" t="s">
        <v>19</v>
      </c>
      <c r="AF19" s="133" t="s">
        <v>19</v>
      </c>
      <c r="AG19" s="133">
        <v>0</v>
      </c>
      <c r="AH19" s="133">
        <v>0</v>
      </c>
      <c r="AI19" s="133" t="s">
        <v>19</v>
      </c>
      <c r="AJ19" s="133" t="s">
        <v>19</v>
      </c>
      <c r="AK19" s="133" t="s">
        <v>19</v>
      </c>
      <c r="AL19" s="133" t="s">
        <v>19</v>
      </c>
      <c r="AM19" s="133" t="s">
        <v>19</v>
      </c>
      <c r="AN19" s="133" t="s">
        <v>19</v>
      </c>
      <c r="AO19" s="133" t="s">
        <v>19</v>
      </c>
      <c r="AP19" s="133" t="s">
        <v>19</v>
      </c>
      <c r="AQ19" s="133" t="s">
        <v>19</v>
      </c>
      <c r="AR19" s="133" t="s">
        <v>19</v>
      </c>
      <c r="AS19" s="133" t="s">
        <v>19</v>
      </c>
      <c r="AT19" s="133" t="s">
        <v>19</v>
      </c>
      <c r="AU19" s="133" t="s">
        <v>19</v>
      </c>
      <c r="AV19" s="133" t="s">
        <v>19</v>
      </c>
      <c r="AW19" s="133" t="s">
        <v>19</v>
      </c>
      <c r="AX19" s="133" t="s">
        <v>19</v>
      </c>
      <c r="AY19" s="133" t="s">
        <v>19</v>
      </c>
      <c r="AZ19" s="133" t="s">
        <v>19</v>
      </c>
      <c r="BA19" s="133" t="s">
        <v>19</v>
      </c>
      <c r="BB19" s="133" t="s">
        <v>19</v>
      </c>
      <c r="BC19" s="133" t="s">
        <v>19</v>
      </c>
      <c r="BD19" s="133">
        <v>0</v>
      </c>
      <c r="BE19" s="133" t="s">
        <v>19</v>
      </c>
      <c r="BF19" s="133" t="s">
        <v>19</v>
      </c>
      <c r="BG19" s="133" t="s">
        <v>19</v>
      </c>
      <c r="BH19" s="133" t="s">
        <v>19</v>
      </c>
      <c r="BI19" s="133">
        <v>2</v>
      </c>
      <c r="BJ19" s="133">
        <v>5</v>
      </c>
      <c r="BK19" s="133">
        <v>7</v>
      </c>
      <c r="BL19" s="134">
        <v>28.571428571428573</v>
      </c>
    </row>
    <row r="20" spans="1:64" s="13" customFormat="1" ht="12" customHeight="1">
      <c r="A20" s="77" t="s">
        <v>154</v>
      </c>
      <c r="B20" s="84">
        <v>2014</v>
      </c>
      <c r="C20" s="133">
        <v>0</v>
      </c>
      <c r="D20" s="133">
        <v>2</v>
      </c>
      <c r="E20" s="133">
        <v>0</v>
      </c>
      <c r="F20" s="133">
        <v>1</v>
      </c>
      <c r="G20" s="133">
        <v>0</v>
      </c>
      <c r="H20" s="133">
        <v>0</v>
      </c>
      <c r="I20" s="133">
        <v>1</v>
      </c>
      <c r="J20" s="133">
        <v>0</v>
      </c>
      <c r="K20" s="133" t="s">
        <v>19</v>
      </c>
      <c r="L20" s="133" t="s">
        <v>19</v>
      </c>
      <c r="M20" s="133" t="s">
        <v>19</v>
      </c>
      <c r="N20" s="133" t="s">
        <v>19</v>
      </c>
      <c r="O20" s="133" t="s">
        <v>19</v>
      </c>
      <c r="P20" s="133" t="s">
        <v>19</v>
      </c>
      <c r="Q20" s="133" t="s">
        <v>19</v>
      </c>
      <c r="R20" s="133" t="s">
        <v>19</v>
      </c>
      <c r="S20" s="133" t="s">
        <v>19</v>
      </c>
      <c r="T20" s="133" t="s">
        <v>19</v>
      </c>
      <c r="U20" s="133" t="s">
        <v>19</v>
      </c>
      <c r="V20" s="133" t="s">
        <v>19</v>
      </c>
      <c r="W20" s="133" t="s">
        <v>19</v>
      </c>
      <c r="X20" s="133" t="s">
        <v>19</v>
      </c>
      <c r="Y20" s="133">
        <v>0</v>
      </c>
      <c r="Z20" s="133">
        <v>1</v>
      </c>
      <c r="AA20" s="133" t="s">
        <v>19</v>
      </c>
      <c r="AB20" s="133" t="s">
        <v>19</v>
      </c>
      <c r="AC20" s="133" t="s">
        <v>19</v>
      </c>
      <c r="AD20" s="133" t="s">
        <v>19</v>
      </c>
      <c r="AE20" s="133" t="s">
        <v>19</v>
      </c>
      <c r="AF20" s="133" t="s">
        <v>19</v>
      </c>
      <c r="AG20" s="133" t="s">
        <v>19</v>
      </c>
      <c r="AH20" s="133" t="s">
        <v>19</v>
      </c>
      <c r="AI20" s="133" t="s">
        <v>19</v>
      </c>
      <c r="AJ20" s="133" t="s">
        <v>19</v>
      </c>
      <c r="AK20" s="133" t="s">
        <v>19</v>
      </c>
      <c r="AL20" s="133" t="s">
        <v>19</v>
      </c>
      <c r="AM20" s="133" t="s">
        <v>19</v>
      </c>
      <c r="AN20" s="133" t="s">
        <v>19</v>
      </c>
      <c r="AO20" s="133" t="s">
        <v>19</v>
      </c>
      <c r="AP20" s="133" t="s">
        <v>19</v>
      </c>
      <c r="AQ20" s="133" t="s">
        <v>19</v>
      </c>
      <c r="AR20" s="133" t="s">
        <v>19</v>
      </c>
      <c r="AS20" s="133" t="s">
        <v>19</v>
      </c>
      <c r="AT20" s="133" t="s">
        <v>19</v>
      </c>
      <c r="AU20" s="133" t="s">
        <v>19</v>
      </c>
      <c r="AV20" s="133" t="s">
        <v>19</v>
      </c>
      <c r="AW20" s="133" t="s">
        <v>19</v>
      </c>
      <c r="AX20" s="133" t="s">
        <v>19</v>
      </c>
      <c r="AY20" s="133" t="s">
        <v>19</v>
      </c>
      <c r="AZ20" s="133" t="s">
        <v>19</v>
      </c>
      <c r="BA20" s="133" t="s">
        <v>19</v>
      </c>
      <c r="BB20" s="133" t="s">
        <v>19</v>
      </c>
      <c r="BC20" s="133" t="s">
        <v>19</v>
      </c>
      <c r="BD20" s="133" t="s">
        <v>19</v>
      </c>
      <c r="BE20" s="133" t="s">
        <v>19</v>
      </c>
      <c r="BF20" s="133" t="s">
        <v>19</v>
      </c>
      <c r="BG20" s="133" t="s">
        <v>19</v>
      </c>
      <c r="BH20" s="133" t="s">
        <v>19</v>
      </c>
      <c r="BI20" s="133">
        <v>1</v>
      </c>
      <c r="BJ20" s="133">
        <v>4</v>
      </c>
      <c r="BK20" s="133">
        <v>5</v>
      </c>
      <c r="BL20" s="134">
        <v>20</v>
      </c>
    </row>
    <row r="21" spans="1:64" s="13" customFormat="1" ht="12" customHeight="1">
      <c r="A21" s="77" t="s">
        <v>116</v>
      </c>
      <c r="B21" s="84">
        <v>2014</v>
      </c>
      <c r="C21" s="133">
        <v>0</v>
      </c>
      <c r="D21" s="133">
        <v>2</v>
      </c>
      <c r="E21" s="133">
        <v>0</v>
      </c>
      <c r="F21" s="133">
        <v>2</v>
      </c>
      <c r="G21" s="133">
        <v>0</v>
      </c>
      <c r="H21" s="133">
        <v>0</v>
      </c>
      <c r="I21" s="133">
        <v>0</v>
      </c>
      <c r="J21" s="133">
        <v>2</v>
      </c>
      <c r="K21" s="133" t="s">
        <v>19</v>
      </c>
      <c r="L21" s="133" t="s">
        <v>19</v>
      </c>
      <c r="M21" s="133" t="s">
        <v>19</v>
      </c>
      <c r="N21" s="133" t="s">
        <v>19</v>
      </c>
      <c r="O21" s="133" t="s">
        <v>19</v>
      </c>
      <c r="P21" s="133" t="s">
        <v>19</v>
      </c>
      <c r="Q21" s="133" t="s">
        <v>19</v>
      </c>
      <c r="R21" s="133" t="s">
        <v>19</v>
      </c>
      <c r="S21" s="133" t="s">
        <v>19</v>
      </c>
      <c r="T21" s="133" t="s">
        <v>19</v>
      </c>
      <c r="U21" s="133" t="s">
        <v>19</v>
      </c>
      <c r="V21" s="133" t="s">
        <v>19</v>
      </c>
      <c r="W21" s="133" t="s">
        <v>19</v>
      </c>
      <c r="X21" s="133" t="s">
        <v>19</v>
      </c>
      <c r="Y21" s="133" t="s">
        <v>19</v>
      </c>
      <c r="Z21" s="133" t="s">
        <v>19</v>
      </c>
      <c r="AA21" s="133" t="s">
        <v>19</v>
      </c>
      <c r="AB21" s="133" t="s">
        <v>19</v>
      </c>
      <c r="AC21" s="133" t="s">
        <v>19</v>
      </c>
      <c r="AD21" s="133" t="s">
        <v>19</v>
      </c>
      <c r="AE21" s="133" t="s">
        <v>19</v>
      </c>
      <c r="AF21" s="133" t="s">
        <v>19</v>
      </c>
      <c r="AG21" s="133">
        <v>1</v>
      </c>
      <c r="AH21" s="133">
        <v>0</v>
      </c>
      <c r="AI21" s="133" t="s">
        <v>19</v>
      </c>
      <c r="AJ21" s="133" t="s">
        <v>19</v>
      </c>
      <c r="AK21" s="133" t="s">
        <v>19</v>
      </c>
      <c r="AL21" s="133" t="s">
        <v>19</v>
      </c>
      <c r="AM21" s="133" t="s">
        <v>19</v>
      </c>
      <c r="AN21" s="133" t="s">
        <v>19</v>
      </c>
      <c r="AO21" s="133" t="s">
        <v>19</v>
      </c>
      <c r="AP21" s="133" t="s">
        <v>19</v>
      </c>
      <c r="AQ21" s="133" t="s">
        <v>19</v>
      </c>
      <c r="AR21" s="133" t="s">
        <v>19</v>
      </c>
      <c r="AS21" s="133" t="s">
        <v>19</v>
      </c>
      <c r="AT21" s="133" t="s">
        <v>19</v>
      </c>
      <c r="AU21" s="133" t="s">
        <v>19</v>
      </c>
      <c r="AV21" s="133" t="s">
        <v>19</v>
      </c>
      <c r="AW21" s="133" t="s">
        <v>19</v>
      </c>
      <c r="AX21" s="133" t="s">
        <v>19</v>
      </c>
      <c r="AY21" s="133" t="s">
        <v>19</v>
      </c>
      <c r="AZ21" s="133" t="s">
        <v>19</v>
      </c>
      <c r="BA21" s="133" t="s">
        <v>19</v>
      </c>
      <c r="BB21" s="133" t="s">
        <v>19</v>
      </c>
      <c r="BC21" s="133" t="s">
        <v>19</v>
      </c>
      <c r="BD21" s="133" t="s">
        <v>19</v>
      </c>
      <c r="BE21" s="133" t="s">
        <v>19</v>
      </c>
      <c r="BF21" s="133" t="s">
        <v>19</v>
      </c>
      <c r="BG21" s="133">
        <v>0</v>
      </c>
      <c r="BH21" s="133">
        <v>0</v>
      </c>
      <c r="BI21" s="133">
        <v>1</v>
      </c>
      <c r="BJ21" s="133">
        <v>6</v>
      </c>
      <c r="BK21" s="133">
        <v>7</v>
      </c>
      <c r="BL21" s="134">
        <v>14.285714285714286</v>
      </c>
    </row>
    <row r="22" spans="1:64" s="13" customFormat="1" ht="12" customHeight="1">
      <c r="A22" s="77" t="s">
        <v>155</v>
      </c>
      <c r="B22" s="84">
        <v>2011</v>
      </c>
      <c r="C22" s="133">
        <v>0</v>
      </c>
      <c r="D22" s="133">
        <v>1</v>
      </c>
      <c r="E22" s="133">
        <v>0</v>
      </c>
      <c r="F22" s="133">
        <v>3</v>
      </c>
      <c r="G22" s="133">
        <v>1</v>
      </c>
      <c r="H22" s="133">
        <v>1</v>
      </c>
      <c r="I22" s="133">
        <v>0</v>
      </c>
      <c r="J22" s="133">
        <v>0</v>
      </c>
      <c r="K22" s="133" t="s">
        <v>19</v>
      </c>
      <c r="L22" s="133" t="s">
        <v>19</v>
      </c>
      <c r="M22" s="133" t="s">
        <v>19</v>
      </c>
      <c r="N22" s="133" t="s">
        <v>19</v>
      </c>
      <c r="O22" s="133" t="s">
        <v>19</v>
      </c>
      <c r="P22" s="133" t="s">
        <v>19</v>
      </c>
      <c r="Q22" s="133" t="s">
        <v>19</v>
      </c>
      <c r="R22" s="133" t="s">
        <v>19</v>
      </c>
      <c r="S22" s="133" t="s">
        <v>19</v>
      </c>
      <c r="T22" s="133" t="s">
        <v>19</v>
      </c>
      <c r="U22" s="133" t="s">
        <v>19</v>
      </c>
      <c r="V22" s="133" t="s">
        <v>19</v>
      </c>
      <c r="W22" s="133" t="s">
        <v>19</v>
      </c>
      <c r="X22" s="133" t="s">
        <v>19</v>
      </c>
      <c r="Y22" s="133" t="s">
        <v>19</v>
      </c>
      <c r="Z22" s="133" t="s">
        <v>19</v>
      </c>
      <c r="AA22" s="133" t="s">
        <v>19</v>
      </c>
      <c r="AB22" s="133" t="s">
        <v>19</v>
      </c>
      <c r="AC22" s="133" t="s">
        <v>19</v>
      </c>
      <c r="AD22" s="133" t="s">
        <v>19</v>
      </c>
      <c r="AE22" s="133" t="s">
        <v>19</v>
      </c>
      <c r="AF22" s="133" t="s">
        <v>19</v>
      </c>
      <c r="AG22" s="133">
        <v>1</v>
      </c>
      <c r="AH22" s="133">
        <v>0</v>
      </c>
      <c r="AI22" s="133" t="s">
        <v>19</v>
      </c>
      <c r="AJ22" s="133" t="s">
        <v>19</v>
      </c>
      <c r="AK22" s="133" t="s">
        <v>19</v>
      </c>
      <c r="AL22" s="133" t="s">
        <v>19</v>
      </c>
      <c r="AM22" s="133" t="s">
        <v>19</v>
      </c>
      <c r="AN22" s="133" t="s">
        <v>19</v>
      </c>
      <c r="AO22" s="133" t="s">
        <v>19</v>
      </c>
      <c r="AP22" s="133" t="s">
        <v>19</v>
      </c>
      <c r="AQ22" s="133" t="s">
        <v>19</v>
      </c>
      <c r="AR22" s="133" t="s">
        <v>19</v>
      </c>
      <c r="AS22" s="133" t="s">
        <v>19</v>
      </c>
      <c r="AT22" s="133" t="s">
        <v>19</v>
      </c>
      <c r="AU22" s="133" t="s">
        <v>19</v>
      </c>
      <c r="AV22" s="133" t="s">
        <v>19</v>
      </c>
      <c r="AW22" s="133" t="s">
        <v>19</v>
      </c>
      <c r="AX22" s="133" t="s">
        <v>19</v>
      </c>
      <c r="AY22" s="133" t="s">
        <v>19</v>
      </c>
      <c r="AZ22" s="133" t="s">
        <v>19</v>
      </c>
      <c r="BA22" s="133" t="s">
        <v>19</v>
      </c>
      <c r="BB22" s="133" t="s">
        <v>19</v>
      </c>
      <c r="BC22" s="133" t="s">
        <v>19</v>
      </c>
      <c r="BD22" s="133" t="s">
        <v>19</v>
      </c>
      <c r="BE22" s="133" t="s">
        <v>19</v>
      </c>
      <c r="BF22" s="133" t="s">
        <v>19</v>
      </c>
      <c r="BG22" s="133">
        <v>0</v>
      </c>
      <c r="BH22" s="133">
        <v>0</v>
      </c>
      <c r="BI22" s="133">
        <v>2</v>
      </c>
      <c r="BJ22" s="133">
        <v>5</v>
      </c>
      <c r="BK22" s="133">
        <v>7</v>
      </c>
      <c r="BL22" s="134">
        <v>28.571428571428573</v>
      </c>
    </row>
    <row r="23" spans="1:64" s="13" customFormat="1" ht="18" customHeight="1">
      <c r="A23" s="77" t="s">
        <v>165</v>
      </c>
      <c r="B23" s="84">
        <v>2013</v>
      </c>
      <c r="C23" s="133">
        <v>1</v>
      </c>
      <c r="D23" s="133">
        <v>1</v>
      </c>
      <c r="E23" s="133">
        <v>0</v>
      </c>
      <c r="F23" s="133">
        <v>2</v>
      </c>
      <c r="G23" s="133">
        <v>0</v>
      </c>
      <c r="H23" s="133">
        <v>1</v>
      </c>
      <c r="I23" s="133">
        <v>0</v>
      </c>
      <c r="J23" s="133">
        <v>0</v>
      </c>
      <c r="K23" s="133" t="s">
        <v>19</v>
      </c>
      <c r="L23" s="133" t="s">
        <v>19</v>
      </c>
      <c r="M23" s="133" t="s">
        <v>19</v>
      </c>
      <c r="N23" s="133" t="s">
        <v>19</v>
      </c>
      <c r="O23" s="133" t="s">
        <v>19</v>
      </c>
      <c r="P23" s="133" t="s">
        <v>19</v>
      </c>
      <c r="Q23" s="133" t="s">
        <v>19</v>
      </c>
      <c r="R23" s="133" t="s">
        <v>19</v>
      </c>
      <c r="S23" s="133" t="s">
        <v>19</v>
      </c>
      <c r="T23" s="133" t="s">
        <v>19</v>
      </c>
      <c r="U23" s="133" t="s">
        <v>19</v>
      </c>
      <c r="V23" s="133" t="s">
        <v>19</v>
      </c>
      <c r="W23" s="133" t="s">
        <v>19</v>
      </c>
      <c r="X23" s="133" t="s">
        <v>19</v>
      </c>
      <c r="Y23" s="133" t="s">
        <v>19</v>
      </c>
      <c r="Z23" s="133" t="s">
        <v>19</v>
      </c>
      <c r="AA23" s="133" t="s">
        <v>19</v>
      </c>
      <c r="AB23" s="133" t="s">
        <v>19</v>
      </c>
      <c r="AC23" s="133" t="s">
        <v>19</v>
      </c>
      <c r="AD23" s="133" t="s">
        <v>19</v>
      </c>
      <c r="AE23" s="133" t="s">
        <v>19</v>
      </c>
      <c r="AF23" s="133" t="s">
        <v>19</v>
      </c>
      <c r="AG23" s="133">
        <v>0</v>
      </c>
      <c r="AH23" s="133">
        <v>0</v>
      </c>
      <c r="AI23" s="133" t="s">
        <v>19</v>
      </c>
      <c r="AJ23" s="133" t="s">
        <v>19</v>
      </c>
      <c r="AK23" s="133" t="s">
        <v>19</v>
      </c>
      <c r="AL23" s="133" t="s">
        <v>19</v>
      </c>
      <c r="AM23" s="133" t="s">
        <v>19</v>
      </c>
      <c r="AN23" s="133" t="s">
        <v>19</v>
      </c>
      <c r="AO23" s="133" t="s">
        <v>19</v>
      </c>
      <c r="AP23" s="133" t="s">
        <v>19</v>
      </c>
      <c r="AQ23" s="133" t="s">
        <v>19</v>
      </c>
      <c r="AR23" s="133" t="s">
        <v>19</v>
      </c>
      <c r="AS23" s="133" t="s">
        <v>19</v>
      </c>
      <c r="AT23" s="133" t="s">
        <v>19</v>
      </c>
      <c r="AU23" s="133" t="s">
        <v>19</v>
      </c>
      <c r="AV23" s="133" t="s">
        <v>19</v>
      </c>
      <c r="AW23" s="133" t="s">
        <v>19</v>
      </c>
      <c r="AX23" s="133" t="s">
        <v>19</v>
      </c>
      <c r="AY23" s="133" t="s">
        <v>19</v>
      </c>
      <c r="AZ23" s="133" t="s">
        <v>19</v>
      </c>
      <c r="BA23" s="133" t="s">
        <v>19</v>
      </c>
      <c r="BB23" s="133" t="s">
        <v>19</v>
      </c>
      <c r="BC23" s="133" t="s">
        <v>19</v>
      </c>
      <c r="BD23" s="133" t="s">
        <v>19</v>
      </c>
      <c r="BE23" s="133" t="s">
        <v>19</v>
      </c>
      <c r="BF23" s="133" t="s">
        <v>19</v>
      </c>
      <c r="BG23" s="133">
        <v>0</v>
      </c>
      <c r="BH23" s="133">
        <v>0</v>
      </c>
      <c r="BI23" s="133">
        <v>1</v>
      </c>
      <c r="BJ23" s="133">
        <v>4</v>
      </c>
      <c r="BK23" s="133">
        <v>5</v>
      </c>
      <c r="BL23" s="134">
        <v>20</v>
      </c>
    </row>
    <row r="24" spans="1:64" s="13" customFormat="1" ht="12" customHeight="1">
      <c r="A24" s="77" t="s">
        <v>30</v>
      </c>
      <c r="B24" s="84">
        <v>2012</v>
      </c>
      <c r="C24" s="133">
        <v>0</v>
      </c>
      <c r="D24" s="133">
        <v>1</v>
      </c>
      <c r="E24" s="133">
        <v>0</v>
      </c>
      <c r="F24" s="133">
        <v>1</v>
      </c>
      <c r="G24" s="133">
        <v>1</v>
      </c>
      <c r="H24" s="133">
        <v>2</v>
      </c>
      <c r="I24" s="133">
        <v>0</v>
      </c>
      <c r="J24" s="133">
        <v>0</v>
      </c>
      <c r="K24" s="133" t="s">
        <v>19</v>
      </c>
      <c r="L24" s="133" t="s">
        <v>19</v>
      </c>
      <c r="M24" s="133">
        <v>0</v>
      </c>
      <c r="N24" s="133">
        <v>1</v>
      </c>
      <c r="O24" s="133" t="s">
        <v>19</v>
      </c>
      <c r="P24" s="133" t="s">
        <v>19</v>
      </c>
      <c r="Q24" s="133" t="s">
        <v>19</v>
      </c>
      <c r="R24" s="133" t="s">
        <v>19</v>
      </c>
      <c r="S24" s="133" t="s">
        <v>19</v>
      </c>
      <c r="T24" s="133" t="s">
        <v>19</v>
      </c>
      <c r="U24" s="133" t="s">
        <v>19</v>
      </c>
      <c r="V24" s="133" t="s">
        <v>19</v>
      </c>
      <c r="W24" s="133">
        <v>0</v>
      </c>
      <c r="X24" s="133">
        <v>0</v>
      </c>
      <c r="Y24" s="133" t="s">
        <v>19</v>
      </c>
      <c r="Z24" s="133" t="s">
        <v>19</v>
      </c>
      <c r="AA24" s="133" t="s">
        <v>19</v>
      </c>
      <c r="AB24" s="133" t="s">
        <v>19</v>
      </c>
      <c r="AC24" s="133" t="s">
        <v>19</v>
      </c>
      <c r="AD24" s="133" t="s">
        <v>19</v>
      </c>
      <c r="AE24" s="133" t="s">
        <v>19</v>
      </c>
      <c r="AF24" s="133" t="s">
        <v>19</v>
      </c>
      <c r="AG24" s="133">
        <v>0</v>
      </c>
      <c r="AH24" s="133">
        <v>1</v>
      </c>
      <c r="AI24" s="133" t="s">
        <v>19</v>
      </c>
      <c r="AJ24" s="133" t="s">
        <v>19</v>
      </c>
      <c r="AK24" s="133" t="s">
        <v>19</v>
      </c>
      <c r="AL24" s="133" t="s">
        <v>19</v>
      </c>
      <c r="AM24" s="133" t="s">
        <v>19</v>
      </c>
      <c r="AN24" s="133" t="s">
        <v>19</v>
      </c>
      <c r="AO24" s="133" t="s">
        <v>19</v>
      </c>
      <c r="AP24" s="133" t="s">
        <v>19</v>
      </c>
      <c r="AQ24" s="133" t="s">
        <v>19</v>
      </c>
      <c r="AR24" s="133" t="s">
        <v>19</v>
      </c>
      <c r="AS24" s="133" t="s">
        <v>19</v>
      </c>
      <c r="AT24" s="133" t="s">
        <v>19</v>
      </c>
      <c r="AU24" s="133" t="s">
        <v>19</v>
      </c>
      <c r="AV24" s="133" t="s">
        <v>19</v>
      </c>
      <c r="AW24" s="133" t="s">
        <v>19</v>
      </c>
      <c r="AX24" s="133" t="s">
        <v>19</v>
      </c>
      <c r="AY24" s="133" t="s">
        <v>19</v>
      </c>
      <c r="AZ24" s="133" t="s">
        <v>19</v>
      </c>
      <c r="BA24" s="133" t="s">
        <v>19</v>
      </c>
      <c r="BB24" s="133" t="s">
        <v>19</v>
      </c>
      <c r="BC24" s="133" t="s">
        <v>19</v>
      </c>
      <c r="BD24" s="133" t="s">
        <v>19</v>
      </c>
      <c r="BE24" s="133" t="s">
        <v>19</v>
      </c>
      <c r="BF24" s="133" t="s">
        <v>19</v>
      </c>
      <c r="BG24" s="133">
        <v>0</v>
      </c>
      <c r="BH24" s="133">
        <v>0</v>
      </c>
      <c r="BI24" s="133">
        <v>1</v>
      </c>
      <c r="BJ24" s="133">
        <v>6</v>
      </c>
      <c r="BK24" s="133">
        <v>7</v>
      </c>
      <c r="BL24" s="134">
        <v>14.285714285714286</v>
      </c>
    </row>
    <row r="25" spans="1:64" s="13" customFormat="1" ht="12" customHeight="1">
      <c r="A25" s="93" t="s">
        <v>31</v>
      </c>
      <c r="B25" s="84">
        <v>2015</v>
      </c>
      <c r="C25" s="133">
        <v>2</v>
      </c>
      <c r="D25" s="133">
        <v>0</v>
      </c>
      <c r="E25" s="133">
        <v>0</v>
      </c>
      <c r="F25" s="133">
        <v>1</v>
      </c>
      <c r="G25" s="133">
        <v>0</v>
      </c>
      <c r="H25" s="133">
        <v>0</v>
      </c>
      <c r="I25" s="133">
        <v>0</v>
      </c>
      <c r="J25" s="133">
        <v>1</v>
      </c>
      <c r="K25" s="133" t="s">
        <v>19</v>
      </c>
      <c r="L25" s="133" t="s">
        <v>19</v>
      </c>
      <c r="M25" s="133" t="s">
        <v>19</v>
      </c>
      <c r="N25" s="133" t="s">
        <v>19</v>
      </c>
      <c r="O25" s="133" t="s">
        <v>19</v>
      </c>
      <c r="P25" s="133" t="s">
        <v>19</v>
      </c>
      <c r="Q25" s="133" t="s">
        <v>19</v>
      </c>
      <c r="R25" s="133" t="s">
        <v>19</v>
      </c>
      <c r="S25" s="133" t="s">
        <v>19</v>
      </c>
      <c r="T25" s="133" t="s">
        <v>19</v>
      </c>
      <c r="U25" s="133" t="s">
        <v>19</v>
      </c>
      <c r="V25" s="133" t="s">
        <v>19</v>
      </c>
      <c r="W25" s="133" t="s">
        <v>19</v>
      </c>
      <c r="X25" s="133" t="s">
        <v>19</v>
      </c>
      <c r="Y25" s="133">
        <v>0</v>
      </c>
      <c r="Z25" s="133">
        <v>0</v>
      </c>
      <c r="AA25" s="133" t="s">
        <v>19</v>
      </c>
      <c r="AB25" s="133" t="s">
        <v>19</v>
      </c>
      <c r="AC25" s="133" t="s">
        <v>19</v>
      </c>
      <c r="AD25" s="133" t="s">
        <v>19</v>
      </c>
      <c r="AE25" s="133" t="s">
        <v>19</v>
      </c>
      <c r="AF25" s="133" t="s">
        <v>19</v>
      </c>
      <c r="AG25" s="133">
        <v>0</v>
      </c>
      <c r="AH25" s="133">
        <v>1</v>
      </c>
      <c r="AI25" s="133" t="s">
        <v>19</v>
      </c>
      <c r="AJ25" s="133" t="s">
        <v>19</v>
      </c>
      <c r="AK25" s="133" t="s">
        <v>19</v>
      </c>
      <c r="AL25" s="133" t="s">
        <v>19</v>
      </c>
      <c r="AM25" s="133" t="s">
        <v>19</v>
      </c>
      <c r="AN25" s="133" t="s">
        <v>19</v>
      </c>
      <c r="AO25" s="133" t="s">
        <v>19</v>
      </c>
      <c r="AP25" s="133" t="s">
        <v>19</v>
      </c>
      <c r="AQ25" s="133" t="s">
        <v>19</v>
      </c>
      <c r="AR25" s="133" t="s">
        <v>19</v>
      </c>
      <c r="AS25" s="133" t="s">
        <v>19</v>
      </c>
      <c r="AT25" s="133" t="s">
        <v>19</v>
      </c>
      <c r="AU25" s="133" t="s">
        <v>19</v>
      </c>
      <c r="AV25" s="133" t="s">
        <v>19</v>
      </c>
      <c r="AW25" s="133" t="s">
        <v>19</v>
      </c>
      <c r="AX25" s="133" t="s">
        <v>19</v>
      </c>
      <c r="AY25" s="133" t="s">
        <v>19</v>
      </c>
      <c r="AZ25" s="133" t="s">
        <v>19</v>
      </c>
      <c r="BA25" s="133" t="s">
        <v>19</v>
      </c>
      <c r="BB25" s="133" t="s">
        <v>19</v>
      </c>
      <c r="BC25" s="133" t="s">
        <v>19</v>
      </c>
      <c r="BD25" s="133" t="s">
        <v>19</v>
      </c>
      <c r="BE25" s="133" t="s">
        <v>19</v>
      </c>
      <c r="BF25" s="133" t="s">
        <v>19</v>
      </c>
      <c r="BG25" s="133">
        <v>0</v>
      </c>
      <c r="BH25" s="133">
        <v>0</v>
      </c>
      <c r="BI25" s="133">
        <v>2</v>
      </c>
      <c r="BJ25" s="133">
        <v>3</v>
      </c>
      <c r="BK25" s="133">
        <v>5</v>
      </c>
      <c r="BL25" s="134">
        <v>40</v>
      </c>
    </row>
    <row r="26" spans="1:64" s="13" customFormat="1" ht="12" customHeight="1">
      <c r="A26" s="77" t="s">
        <v>156</v>
      </c>
      <c r="B26" s="84">
        <v>2012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 t="s">
        <v>19</v>
      </c>
      <c r="L26" s="32" t="s">
        <v>19</v>
      </c>
      <c r="M26" s="32" t="s">
        <v>19</v>
      </c>
      <c r="N26" s="32" t="s">
        <v>19</v>
      </c>
      <c r="O26" s="32" t="s">
        <v>19</v>
      </c>
      <c r="P26" s="32" t="s">
        <v>19</v>
      </c>
      <c r="Q26" s="32" t="s">
        <v>19</v>
      </c>
      <c r="R26" s="32" t="s">
        <v>19</v>
      </c>
      <c r="S26" s="32" t="s">
        <v>19</v>
      </c>
      <c r="T26" s="32" t="s">
        <v>19</v>
      </c>
      <c r="U26" s="32" t="s">
        <v>19</v>
      </c>
      <c r="V26" s="32" t="s">
        <v>19</v>
      </c>
      <c r="W26" s="32" t="s">
        <v>19</v>
      </c>
      <c r="X26" s="32" t="s">
        <v>19</v>
      </c>
      <c r="Y26" s="32" t="s">
        <v>19</v>
      </c>
      <c r="Z26" s="32" t="s">
        <v>19</v>
      </c>
      <c r="AA26" s="32" t="s">
        <v>19</v>
      </c>
      <c r="AB26" s="32" t="s">
        <v>19</v>
      </c>
      <c r="AC26" s="32" t="s">
        <v>19</v>
      </c>
      <c r="AD26" s="32" t="s">
        <v>19</v>
      </c>
      <c r="AE26" s="32" t="s">
        <v>19</v>
      </c>
      <c r="AF26" s="32" t="s">
        <v>19</v>
      </c>
      <c r="AG26" s="32" t="s">
        <v>19</v>
      </c>
      <c r="AH26" s="32" t="s">
        <v>19</v>
      </c>
      <c r="AI26" s="32" t="s">
        <v>19</v>
      </c>
      <c r="AJ26" s="32" t="s">
        <v>19</v>
      </c>
      <c r="AK26" s="32" t="s">
        <v>19</v>
      </c>
      <c r="AL26" s="32" t="s">
        <v>19</v>
      </c>
      <c r="AM26" s="32" t="s">
        <v>19</v>
      </c>
      <c r="AN26" s="32" t="s">
        <v>19</v>
      </c>
      <c r="AO26" s="32" t="s">
        <v>19</v>
      </c>
      <c r="AP26" s="32" t="s">
        <v>19</v>
      </c>
      <c r="AQ26" s="32" t="s">
        <v>19</v>
      </c>
      <c r="AR26" s="32" t="s">
        <v>19</v>
      </c>
      <c r="AS26" s="32" t="s">
        <v>19</v>
      </c>
      <c r="AT26" s="32" t="s">
        <v>19</v>
      </c>
      <c r="AU26" s="32" t="s">
        <v>19</v>
      </c>
      <c r="AV26" s="32" t="s">
        <v>19</v>
      </c>
      <c r="AW26" s="32" t="s">
        <v>19</v>
      </c>
      <c r="AX26" s="32" t="s">
        <v>19</v>
      </c>
      <c r="AY26" s="32" t="s">
        <v>19</v>
      </c>
      <c r="AZ26" s="32" t="s">
        <v>19</v>
      </c>
      <c r="BA26" s="32" t="s">
        <v>19</v>
      </c>
      <c r="BB26" s="32" t="s">
        <v>19</v>
      </c>
      <c r="BC26" s="32" t="s">
        <v>19</v>
      </c>
      <c r="BD26" s="32" t="s">
        <v>19</v>
      </c>
      <c r="BE26" s="32" t="s">
        <v>19</v>
      </c>
      <c r="BF26" s="32" t="s">
        <v>19</v>
      </c>
      <c r="BG26" s="32" t="s">
        <v>19</v>
      </c>
      <c r="BH26" s="32" t="s">
        <v>19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166</v>
      </c>
      <c r="B27" s="84">
        <v>2015</v>
      </c>
      <c r="C27" s="133">
        <v>1</v>
      </c>
      <c r="D27" s="133">
        <v>1</v>
      </c>
      <c r="E27" s="133">
        <v>0</v>
      </c>
      <c r="F27" s="133">
        <v>0</v>
      </c>
      <c r="G27" s="133">
        <v>0</v>
      </c>
      <c r="H27" s="133">
        <v>1</v>
      </c>
      <c r="I27" s="133">
        <v>0</v>
      </c>
      <c r="J27" s="133">
        <v>1</v>
      </c>
      <c r="K27" s="133" t="s">
        <v>19</v>
      </c>
      <c r="L27" s="133" t="s">
        <v>19</v>
      </c>
      <c r="M27" s="133" t="s">
        <v>19</v>
      </c>
      <c r="N27" s="133" t="s">
        <v>19</v>
      </c>
      <c r="O27" s="133" t="s">
        <v>19</v>
      </c>
      <c r="P27" s="133" t="s">
        <v>19</v>
      </c>
      <c r="Q27" s="133" t="s">
        <v>19</v>
      </c>
      <c r="R27" s="133" t="s">
        <v>19</v>
      </c>
      <c r="S27" s="133" t="s">
        <v>19</v>
      </c>
      <c r="T27" s="133" t="s">
        <v>19</v>
      </c>
      <c r="U27" s="133" t="s">
        <v>19</v>
      </c>
      <c r="V27" s="133" t="s">
        <v>19</v>
      </c>
      <c r="W27" s="133" t="s">
        <v>19</v>
      </c>
      <c r="X27" s="133" t="s">
        <v>19</v>
      </c>
      <c r="Y27" s="133" t="s">
        <v>19</v>
      </c>
      <c r="Z27" s="133" t="s">
        <v>19</v>
      </c>
      <c r="AA27" s="133" t="s">
        <v>19</v>
      </c>
      <c r="AB27" s="133" t="s">
        <v>19</v>
      </c>
      <c r="AC27" s="133" t="s">
        <v>19</v>
      </c>
      <c r="AD27" s="133" t="s">
        <v>19</v>
      </c>
      <c r="AE27" s="133" t="s">
        <v>19</v>
      </c>
      <c r="AF27" s="133" t="s">
        <v>19</v>
      </c>
      <c r="AG27" s="133" t="s">
        <v>19</v>
      </c>
      <c r="AH27" s="133" t="s">
        <v>19</v>
      </c>
      <c r="AI27" s="133" t="s">
        <v>19</v>
      </c>
      <c r="AJ27" s="133" t="s">
        <v>19</v>
      </c>
      <c r="AK27" s="133" t="s">
        <v>19</v>
      </c>
      <c r="AL27" s="133" t="s">
        <v>19</v>
      </c>
      <c r="AM27" s="133" t="s">
        <v>19</v>
      </c>
      <c r="AN27" s="133" t="s">
        <v>19</v>
      </c>
      <c r="AO27" s="133" t="s">
        <v>19</v>
      </c>
      <c r="AP27" s="133" t="s">
        <v>19</v>
      </c>
      <c r="AQ27" s="133" t="s">
        <v>19</v>
      </c>
      <c r="AR27" s="133" t="s">
        <v>19</v>
      </c>
      <c r="AS27" s="133" t="s">
        <v>19</v>
      </c>
      <c r="AT27" s="133" t="s">
        <v>19</v>
      </c>
      <c r="AU27" s="133" t="s">
        <v>19</v>
      </c>
      <c r="AV27" s="133" t="s">
        <v>19</v>
      </c>
      <c r="AW27" s="133" t="s">
        <v>19</v>
      </c>
      <c r="AX27" s="133" t="s">
        <v>19</v>
      </c>
      <c r="AY27" s="133" t="s">
        <v>19</v>
      </c>
      <c r="AZ27" s="133" t="s">
        <v>19</v>
      </c>
      <c r="BA27" s="133" t="s">
        <v>19</v>
      </c>
      <c r="BB27" s="133" t="s">
        <v>19</v>
      </c>
      <c r="BC27" s="133" t="s">
        <v>19</v>
      </c>
      <c r="BD27" s="133" t="s">
        <v>19</v>
      </c>
      <c r="BE27" s="133" t="s">
        <v>19</v>
      </c>
      <c r="BF27" s="133" t="s">
        <v>19</v>
      </c>
      <c r="BG27" s="133">
        <v>0</v>
      </c>
      <c r="BH27" s="133">
        <v>1</v>
      </c>
      <c r="BI27" s="133">
        <v>1</v>
      </c>
      <c r="BJ27" s="133">
        <v>4</v>
      </c>
      <c r="BK27" s="133">
        <v>5</v>
      </c>
      <c r="BL27" s="134">
        <v>20</v>
      </c>
    </row>
    <row r="28" spans="1:64" s="13" customFormat="1" ht="18" customHeight="1">
      <c r="A28" s="77" t="s">
        <v>117</v>
      </c>
      <c r="B28" s="84">
        <v>2015</v>
      </c>
      <c r="C28" s="133" t="s">
        <v>19</v>
      </c>
      <c r="D28" s="133" t="s">
        <v>19</v>
      </c>
      <c r="E28" s="133">
        <v>1</v>
      </c>
      <c r="F28" s="133">
        <v>3</v>
      </c>
      <c r="G28" s="133" t="s">
        <v>19</v>
      </c>
      <c r="H28" s="133" t="s">
        <v>19</v>
      </c>
      <c r="I28" s="133">
        <v>0</v>
      </c>
      <c r="J28" s="133">
        <v>0</v>
      </c>
      <c r="K28" s="133" t="s">
        <v>19</v>
      </c>
      <c r="L28" s="133" t="s">
        <v>19</v>
      </c>
      <c r="M28" s="133" t="s">
        <v>19</v>
      </c>
      <c r="N28" s="133" t="s">
        <v>19</v>
      </c>
      <c r="O28" s="133" t="s">
        <v>19</v>
      </c>
      <c r="P28" s="133" t="s">
        <v>19</v>
      </c>
      <c r="Q28" s="133" t="s">
        <v>19</v>
      </c>
      <c r="R28" s="133" t="s">
        <v>19</v>
      </c>
      <c r="S28" s="133" t="s">
        <v>19</v>
      </c>
      <c r="T28" s="133" t="s">
        <v>19</v>
      </c>
      <c r="U28" s="133" t="s">
        <v>19</v>
      </c>
      <c r="V28" s="133" t="s">
        <v>19</v>
      </c>
      <c r="W28" s="133" t="s">
        <v>19</v>
      </c>
      <c r="X28" s="133" t="s">
        <v>19</v>
      </c>
      <c r="Y28" s="133" t="s">
        <v>19</v>
      </c>
      <c r="Z28" s="133" t="s">
        <v>19</v>
      </c>
      <c r="AA28" s="133" t="s">
        <v>19</v>
      </c>
      <c r="AB28" s="133" t="s">
        <v>19</v>
      </c>
      <c r="AC28" s="133" t="s">
        <v>19</v>
      </c>
      <c r="AD28" s="133" t="s">
        <v>19</v>
      </c>
      <c r="AE28" s="133" t="s">
        <v>19</v>
      </c>
      <c r="AF28" s="133" t="s">
        <v>19</v>
      </c>
      <c r="AG28" s="133" t="s">
        <v>19</v>
      </c>
      <c r="AH28" s="133" t="s">
        <v>19</v>
      </c>
      <c r="AI28" s="133" t="s">
        <v>19</v>
      </c>
      <c r="AJ28" s="133" t="s">
        <v>19</v>
      </c>
      <c r="AK28" s="133" t="s">
        <v>19</v>
      </c>
      <c r="AL28" s="133" t="s">
        <v>19</v>
      </c>
      <c r="AM28" s="133" t="s">
        <v>19</v>
      </c>
      <c r="AN28" s="133" t="s">
        <v>19</v>
      </c>
      <c r="AO28" s="133" t="s">
        <v>19</v>
      </c>
      <c r="AP28" s="133" t="s">
        <v>19</v>
      </c>
      <c r="AQ28" s="133" t="s">
        <v>19</v>
      </c>
      <c r="AR28" s="133" t="s">
        <v>19</v>
      </c>
      <c r="AS28" s="133" t="s">
        <v>19</v>
      </c>
      <c r="AT28" s="133" t="s">
        <v>19</v>
      </c>
      <c r="AU28" s="133" t="s">
        <v>19</v>
      </c>
      <c r="AV28" s="133" t="s">
        <v>19</v>
      </c>
      <c r="AW28" s="133" t="s">
        <v>19</v>
      </c>
      <c r="AX28" s="133" t="s">
        <v>19</v>
      </c>
      <c r="AY28" s="133" t="s">
        <v>19</v>
      </c>
      <c r="AZ28" s="133" t="s">
        <v>19</v>
      </c>
      <c r="BA28" s="133" t="s">
        <v>19</v>
      </c>
      <c r="BB28" s="133" t="s">
        <v>19</v>
      </c>
      <c r="BC28" s="133" t="s">
        <v>19</v>
      </c>
      <c r="BD28" s="133" t="s">
        <v>19</v>
      </c>
      <c r="BE28" s="133" t="s">
        <v>19</v>
      </c>
      <c r="BF28" s="133" t="s">
        <v>19</v>
      </c>
      <c r="BG28" s="133">
        <v>0</v>
      </c>
      <c r="BH28" s="133">
        <v>3</v>
      </c>
      <c r="BI28" s="133">
        <v>1</v>
      </c>
      <c r="BJ28" s="133">
        <v>6</v>
      </c>
      <c r="BK28" s="133">
        <v>7</v>
      </c>
      <c r="BL28" s="134">
        <v>14.285714285714286</v>
      </c>
    </row>
    <row r="29" spans="1:64" s="13" customFormat="1" ht="12" customHeight="1">
      <c r="A29" s="77" t="s">
        <v>35</v>
      </c>
      <c r="B29" s="84">
        <v>2012</v>
      </c>
      <c r="C29" s="133">
        <v>0</v>
      </c>
      <c r="D29" s="133">
        <v>2</v>
      </c>
      <c r="E29" s="133">
        <v>0</v>
      </c>
      <c r="F29" s="133">
        <v>2</v>
      </c>
      <c r="G29" s="133">
        <v>1</v>
      </c>
      <c r="H29" s="133">
        <v>1</v>
      </c>
      <c r="I29" s="133">
        <v>0</v>
      </c>
      <c r="J29" s="133">
        <v>1</v>
      </c>
      <c r="K29" s="133" t="s">
        <v>19</v>
      </c>
      <c r="L29" s="133" t="s">
        <v>19</v>
      </c>
      <c r="M29" s="133" t="s">
        <v>19</v>
      </c>
      <c r="N29" s="133" t="s">
        <v>19</v>
      </c>
      <c r="O29" s="133" t="s">
        <v>19</v>
      </c>
      <c r="P29" s="133" t="s">
        <v>19</v>
      </c>
      <c r="Q29" s="133" t="s">
        <v>19</v>
      </c>
      <c r="R29" s="133" t="s">
        <v>19</v>
      </c>
      <c r="S29" s="133" t="s">
        <v>19</v>
      </c>
      <c r="T29" s="133" t="s">
        <v>19</v>
      </c>
      <c r="U29" s="133" t="s">
        <v>19</v>
      </c>
      <c r="V29" s="133" t="s">
        <v>19</v>
      </c>
      <c r="W29" s="133" t="s">
        <v>19</v>
      </c>
      <c r="X29" s="133" t="s">
        <v>19</v>
      </c>
      <c r="Y29" s="133" t="s">
        <v>19</v>
      </c>
      <c r="Z29" s="133" t="s">
        <v>19</v>
      </c>
      <c r="AA29" s="133" t="s">
        <v>19</v>
      </c>
      <c r="AB29" s="133" t="s">
        <v>19</v>
      </c>
      <c r="AC29" s="133" t="s">
        <v>19</v>
      </c>
      <c r="AD29" s="133" t="s">
        <v>19</v>
      </c>
      <c r="AE29" s="133" t="s">
        <v>19</v>
      </c>
      <c r="AF29" s="133" t="s">
        <v>19</v>
      </c>
      <c r="AG29" s="133" t="s">
        <v>19</v>
      </c>
      <c r="AH29" s="133" t="s">
        <v>19</v>
      </c>
      <c r="AI29" s="133" t="s">
        <v>19</v>
      </c>
      <c r="AJ29" s="133" t="s">
        <v>19</v>
      </c>
      <c r="AK29" s="133" t="s">
        <v>19</v>
      </c>
      <c r="AL29" s="133" t="s">
        <v>19</v>
      </c>
      <c r="AM29" s="133" t="s">
        <v>19</v>
      </c>
      <c r="AN29" s="133" t="s">
        <v>19</v>
      </c>
      <c r="AO29" s="133" t="s">
        <v>19</v>
      </c>
      <c r="AP29" s="133" t="s">
        <v>19</v>
      </c>
      <c r="AQ29" s="133" t="s">
        <v>19</v>
      </c>
      <c r="AR29" s="133" t="s">
        <v>19</v>
      </c>
      <c r="AS29" s="133" t="s">
        <v>19</v>
      </c>
      <c r="AT29" s="133" t="s">
        <v>19</v>
      </c>
      <c r="AU29" s="133" t="s">
        <v>19</v>
      </c>
      <c r="AV29" s="133" t="s">
        <v>19</v>
      </c>
      <c r="AW29" s="133" t="s">
        <v>19</v>
      </c>
      <c r="AX29" s="133" t="s">
        <v>19</v>
      </c>
      <c r="AY29" s="133" t="s">
        <v>19</v>
      </c>
      <c r="AZ29" s="133" t="s">
        <v>19</v>
      </c>
      <c r="BA29" s="133" t="s">
        <v>19</v>
      </c>
      <c r="BB29" s="133" t="s">
        <v>19</v>
      </c>
      <c r="BC29" s="133" t="s">
        <v>19</v>
      </c>
      <c r="BD29" s="133" t="s">
        <v>19</v>
      </c>
      <c r="BE29" s="133" t="s">
        <v>19</v>
      </c>
      <c r="BF29" s="133" t="s">
        <v>19</v>
      </c>
      <c r="BG29" s="133">
        <v>0</v>
      </c>
      <c r="BH29" s="133">
        <v>0</v>
      </c>
      <c r="BI29" s="133">
        <v>1</v>
      </c>
      <c r="BJ29" s="133">
        <v>6</v>
      </c>
      <c r="BK29" s="133">
        <v>7</v>
      </c>
      <c r="BL29" s="134">
        <v>14.285714285714286</v>
      </c>
    </row>
    <row r="30" spans="1:64" s="13" customFormat="1" ht="12" customHeight="1">
      <c r="A30" s="77" t="s">
        <v>118</v>
      </c>
      <c r="B30" s="84">
        <v>2014</v>
      </c>
      <c r="C30" s="133">
        <v>0</v>
      </c>
      <c r="D30" s="133">
        <v>1</v>
      </c>
      <c r="E30" s="133">
        <v>0</v>
      </c>
      <c r="F30" s="133">
        <v>1</v>
      </c>
      <c r="G30" s="133">
        <v>0</v>
      </c>
      <c r="H30" s="133">
        <v>1</v>
      </c>
      <c r="I30" s="133">
        <v>0</v>
      </c>
      <c r="J30" s="133">
        <v>0</v>
      </c>
      <c r="K30" s="133" t="s">
        <v>19</v>
      </c>
      <c r="L30" s="133" t="s">
        <v>19</v>
      </c>
      <c r="M30" s="133" t="s">
        <v>19</v>
      </c>
      <c r="N30" s="133" t="s">
        <v>19</v>
      </c>
      <c r="O30" s="133" t="s">
        <v>19</v>
      </c>
      <c r="P30" s="133" t="s">
        <v>19</v>
      </c>
      <c r="Q30" s="133" t="s">
        <v>19</v>
      </c>
      <c r="R30" s="133" t="s">
        <v>19</v>
      </c>
      <c r="S30" s="133" t="s">
        <v>19</v>
      </c>
      <c r="T30" s="133" t="s">
        <v>19</v>
      </c>
      <c r="U30" s="133" t="s">
        <v>19</v>
      </c>
      <c r="V30" s="133" t="s">
        <v>19</v>
      </c>
      <c r="W30" s="133" t="s">
        <v>19</v>
      </c>
      <c r="X30" s="133" t="s">
        <v>19</v>
      </c>
      <c r="Y30" s="133">
        <v>1</v>
      </c>
      <c r="Z30" s="133">
        <v>1</v>
      </c>
      <c r="AA30" s="133" t="s">
        <v>19</v>
      </c>
      <c r="AB30" s="133" t="s">
        <v>19</v>
      </c>
      <c r="AC30" s="133" t="s">
        <v>19</v>
      </c>
      <c r="AD30" s="133" t="s">
        <v>19</v>
      </c>
      <c r="AE30" s="133" t="s">
        <v>19</v>
      </c>
      <c r="AF30" s="133" t="s">
        <v>19</v>
      </c>
      <c r="AG30" s="133" t="s">
        <v>19</v>
      </c>
      <c r="AH30" s="133" t="s">
        <v>19</v>
      </c>
      <c r="AI30" s="133" t="s">
        <v>19</v>
      </c>
      <c r="AJ30" s="133" t="s">
        <v>19</v>
      </c>
      <c r="AK30" s="133" t="s">
        <v>19</v>
      </c>
      <c r="AL30" s="133" t="s">
        <v>19</v>
      </c>
      <c r="AM30" s="133" t="s">
        <v>19</v>
      </c>
      <c r="AN30" s="133" t="s">
        <v>19</v>
      </c>
      <c r="AO30" s="133" t="s">
        <v>19</v>
      </c>
      <c r="AP30" s="133" t="s">
        <v>19</v>
      </c>
      <c r="AQ30" s="133" t="s">
        <v>19</v>
      </c>
      <c r="AR30" s="133" t="s">
        <v>19</v>
      </c>
      <c r="AS30" s="133" t="s">
        <v>19</v>
      </c>
      <c r="AT30" s="133" t="s">
        <v>19</v>
      </c>
      <c r="AU30" s="133" t="s">
        <v>19</v>
      </c>
      <c r="AV30" s="133" t="s">
        <v>19</v>
      </c>
      <c r="AW30" s="133" t="s">
        <v>19</v>
      </c>
      <c r="AX30" s="133" t="s">
        <v>19</v>
      </c>
      <c r="AY30" s="133" t="s">
        <v>19</v>
      </c>
      <c r="AZ30" s="133" t="s">
        <v>19</v>
      </c>
      <c r="BA30" s="133" t="s">
        <v>19</v>
      </c>
      <c r="BB30" s="133" t="s">
        <v>19</v>
      </c>
      <c r="BC30" s="133" t="s">
        <v>19</v>
      </c>
      <c r="BD30" s="133" t="s">
        <v>19</v>
      </c>
      <c r="BE30" s="133" t="s">
        <v>19</v>
      </c>
      <c r="BF30" s="133" t="s">
        <v>19</v>
      </c>
      <c r="BG30" s="133" t="s">
        <v>19</v>
      </c>
      <c r="BH30" s="133" t="s">
        <v>19</v>
      </c>
      <c r="BI30" s="133">
        <v>1</v>
      </c>
      <c r="BJ30" s="133">
        <v>4</v>
      </c>
      <c r="BK30" s="133">
        <v>5</v>
      </c>
      <c r="BL30" s="134">
        <v>20</v>
      </c>
    </row>
    <row r="31" spans="1:64" s="13" customFormat="1" ht="12" customHeight="1">
      <c r="A31" s="77" t="s">
        <v>37</v>
      </c>
      <c r="B31" s="84">
        <v>2012</v>
      </c>
      <c r="C31" s="133">
        <v>0</v>
      </c>
      <c r="D31" s="133">
        <v>1</v>
      </c>
      <c r="E31" s="133">
        <v>0</v>
      </c>
      <c r="F31" s="133">
        <v>1</v>
      </c>
      <c r="G31" s="133">
        <v>0</v>
      </c>
      <c r="H31" s="133">
        <v>1</v>
      </c>
      <c r="I31" s="133">
        <v>0</v>
      </c>
      <c r="J31" s="133">
        <v>1</v>
      </c>
      <c r="K31" s="133" t="s">
        <v>19</v>
      </c>
      <c r="L31" s="133" t="s">
        <v>19</v>
      </c>
      <c r="M31" s="133" t="s">
        <v>19</v>
      </c>
      <c r="N31" s="133" t="s">
        <v>19</v>
      </c>
      <c r="O31" s="133" t="s">
        <v>19</v>
      </c>
      <c r="P31" s="133" t="s">
        <v>19</v>
      </c>
      <c r="Q31" s="133" t="s">
        <v>19</v>
      </c>
      <c r="R31" s="133" t="s">
        <v>19</v>
      </c>
      <c r="S31" s="133" t="s">
        <v>19</v>
      </c>
      <c r="T31" s="133" t="s">
        <v>19</v>
      </c>
      <c r="U31" s="133" t="s">
        <v>19</v>
      </c>
      <c r="V31" s="133" t="s">
        <v>19</v>
      </c>
      <c r="W31" s="133" t="s">
        <v>19</v>
      </c>
      <c r="X31" s="133" t="s">
        <v>19</v>
      </c>
      <c r="Y31" s="133" t="s">
        <v>19</v>
      </c>
      <c r="Z31" s="133" t="s">
        <v>19</v>
      </c>
      <c r="AA31" s="133" t="s">
        <v>19</v>
      </c>
      <c r="AB31" s="133" t="s">
        <v>19</v>
      </c>
      <c r="AC31" s="133" t="s">
        <v>19</v>
      </c>
      <c r="AD31" s="133" t="s">
        <v>19</v>
      </c>
      <c r="AE31" s="133" t="s">
        <v>19</v>
      </c>
      <c r="AF31" s="133" t="s">
        <v>19</v>
      </c>
      <c r="AG31" s="133">
        <v>1</v>
      </c>
      <c r="AH31" s="133">
        <v>0</v>
      </c>
      <c r="AI31" s="133" t="s">
        <v>19</v>
      </c>
      <c r="AJ31" s="133" t="s">
        <v>19</v>
      </c>
      <c r="AK31" s="133" t="s">
        <v>19</v>
      </c>
      <c r="AL31" s="133" t="s">
        <v>19</v>
      </c>
      <c r="AM31" s="133">
        <v>0</v>
      </c>
      <c r="AN31" s="133">
        <v>0</v>
      </c>
      <c r="AO31" s="133" t="s">
        <v>19</v>
      </c>
      <c r="AP31" s="133" t="s">
        <v>19</v>
      </c>
      <c r="AQ31" s="133" t="s">
        <v>19</v>
      </c>
      <c r="AR31" s="133" t="s">
        <v>19</v>
      </c>
      <c r="AS31" s="133" t="s">
        <v>19</v>
      </c>
      <c r="AT31" s="133" t="s">
        <v>19</v>
      </c>
      <c r="AU31" s="133" t="s">
        <v>19</v>
      </c>
      <c r="AV31" s="133" t="s">
        <v>19</v>
      </c>
      <c r="AW31" s="133" t="s">
        <v>19</v>
      </c>
      <c r="AX31" s="133" t="s">
        <v>19</v>
      </c>
      <c r="AY31" s="133" t="s">
        <v>19</v>
      </c>
      <c r="AZ31" s="133" t="s">
        <v>19</v>
      </c>
      <c r="BA31" s="133" t="s">
        <v>19</v>
      </c>
      <c r="BB31" s="133" t="s">
        <v>19</v>
      </c>
      <c r="BC31" s="133" t="s">
        <v>19</v>
      </c>
      <c r="BD31" s="133" t="s">
        <v>19</v>
      </c>
      <c r="BE31" s="133" t="s">
        <v>19</v>
      </c>
      <c r="BF31" s="133" t="s">
        <v>19</v>
      </c>
      <c r="BG31" s="133">
        <v>0</v>
      </c>
      <c r="BH31" s="133">
        <v>0</v>
      </c>
      <c r="BI31" s="133">
        <v>1</v>
      </c>
      <c r="BJ31" s="133">
        <v>4</v>
      </c>
      <c r="BK31" s="133">
        <v>5</v>
      </c>
      <c r="BL31" s="134">
        <v>20</v>
      </c>
    </row>
    <row r="32" spans="1:64" s="13" customFormat="1" ht="12" customHeight="1">
      <c r="A32" s="77" t="s">
        <v>38</v>
      </c>
      <c r="B32" s="84">
        <v>2012</v>
      </c>
      <c r="C32" s="133">
        <v>0</v>
      </c>
      <c r="D32" s="133">
        <v>1</v>
      </c>
      <c r="E32" s="133">
        <v>1</v>
      </c>
      <c r="F32" s="133">
        <v>0</v>
      </c>
      <c r="G32" s="133">
        <v>1</v>
      </c>
      <c r="H32" s="133">
        <v>0</v>
      </c>
      <c r="I32" s="133">
        <v>1</v>
      </c>
      <c r="J32" s="133">
        <v>1</v>
      </c>
      <c r="K32" s="133" t="s">
        <v>19</v>
      </c>
      <c r="L32" s="133" t="s">
        <v>19</v>
      </c>
      <c r="M32" s="133" t="s">
        <v>19</v>
      </c>
      <c r="N32" s="133" t="s">
        <v>19</v>
      </c>
      <c r="O32" s="133" t="s">
        <v>19</v>
      </c>
      <c r="P32" s="133" t="s">
        <v>19</v>
      </c>
      <c r="Q32" s="133" t="s">
        <v>19</v>
      </c>
      <c r="R32" s="133" t="s">
        <v>19</v>
      </c>
      <c r="S32" s="133" t="s">
        <v>19</v>
      </c>
      <c r="T32" s="133" t="s">
        <v>19</v>
      </c>
      <c r="U32" s="133" t="s">
        <v>19</v>
      </c>
      <c r="V32" s="133" t="s">
        <v>19</v>
      </c>
      <c r="W32" s="133" t="s">
        <v>19</v>
      </c>
      <c r="X32" s="133" t="s">
        <v>19</v>
      </c>
      <c r="Y32" s="133" t="s">
        <v>19</v>
      </c>
      <c r="Z32" s="133" t="s">
        <v>19</v>
      </c>
      <c r="AA32" s="133" t="s">
        <v>19</v>
      </c>
      <c r="AB32" s="133" t="s">
        <v>19</v>
      </c>
      <c r="AC32" s="133" t="s">
        <v>19</v>
      </c>
      <c r="AD32" s="133" t="s">
        <v>19</v>
      </c>
      <c r="AE32" s="133" t="s">
        <v>19</v>
      </c>
      <c r="AF32" s="133" t="s">
        <v>19</v>
      </c>
      <c r="AG32" s="133" t="s">
        <v>19</v>
      </c>
      <c r="AH32" s="133" t="s">
        <v>19</v>
      </c>
      <c r="AI32" s="133" t="s">
        <v>19</v>
      </c>
      <c r="AJ32" s="133" t="s">
        <v>19</v>
      </c>
      <c r="AK32" s="133" t="s">
        <v>19</v>
      </c>
      <c r="AL32" s="133" t="s">
        <v>19</v>
      </c>
      <c r="AM32" s="133">
        <v>0</v>
      </c>
      <c r="AN32" s="133">
        <v>0</v>
      </c>
      <c r="AO32" s="133" t="s">
        <v>19</v>
      </c>
      <c r="AP32" s="133" t="s">
        <v>19</v>
      </c>
      <c r="AQ32" s="133" t="s">
        <v>19</v>
      </c>
      <c r="AR32" s="133" t="s">
        <v>19</v>
      </c>
      <c r="AS32" s="133" t="s">
        <v>19</v>
      </c>
      <c r="AT32" s="133" t="s">
        <v>19</v>
      </c>
      <c r="AU32" s="133" t="s">
        <v>19</v>
      </c>
      <c r="AV32" s="133" t="s">
        <v>19</v>
      </c>
      <c r="AW32" s="133" t="s">
        <v>19</v>
      </c>
      <c r="AX32" s="133" t="s">
        <v>19</v>
      </c>
      <c r="AY32" s="133" t="s">
        <v>19</v>
      </c>
      <c r="AZ32" s="133" t="s">
        <v>19</v>
      </c>
      <c r="BA32" s="133" t="s">
        <v>19</v>
      </c>
      <c r="BB32" s="133" t="s">
        <v>19</v>
      </c>
      <c r="BC32" s="133" t="s">
        <v>19</v>
      </c>
      <c r="BD32" s="133" t="s">
        <v>19</v>
      </c>
      <c r="BE32" s="133" t="s">
        <v>19</v>
      </c>
      <c r="BF32" s="133" t="s">
        <v>19</v>
      </c>
      <c r="BG32" s="133" t="s">
        <v>19</v>
      </c>
      <c r="BH32" s="133" t="s">
        <v>19</v>
      </c>
      <c r="BI32" s="133">
        <v>3</v>
      </c>
      <c r="BJ32" s="133">
        <v>2</v>
      </c>
      <c r="BK32" s="133">
        <v>5</v>
      </c>
      <c r="BL32" s="134">
        <v>60</v>
      </c>
    </row>
    <row r="33" spans="1:88" s="13" customFormat="1" ht="18" customHeight="1">
      <c r="A33" s="77" t="s">
        <v>119</v>
      </c>
      <c r="B33" s="84">
        <v>2015</v>
      </c>
      <c r="C33" s="133">
        <v>0</v>
      </c>
      <c r="D33" s="133">
        <v>1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 t="s">
        <v>19</v>
      </c>
      <c r="L33" s="133" t="s">
        <v>19</v>
      </c>
      <c r="M33" s="133" t="s">
        <v>19</v>
      </c>
      <c r="N33" s="133" t="s">
        <v>19</v>
      </c>
      <c r="O33" s="133" t="s">
        <v>19</v>
      </c>
      <c r="P33" s="133" t="s">
        <v>19</v>
      </c>
      <c r="Q33" s="133" t="s">
        <v>19</v>
      </c>
      <c r="R33" s="133" t="s">
        <v>19</v>
      </c>
      <c r="S33" s="133" t="s">
        <v>19</v>
      </c>
      <c r="T33" s="133" t="s">
        <v>19</v>
      </c>
      <c r="U33" s="133" t="s">
        <v>19</v>
      </c>
      <c r="V33" s="133" t="s">
        <v>19</v>
      </c>
      <c r="W33" s="133">
        <v>0</v>
      </c>
      <c r="X33" s="133">
        <v>0</v>
      </c>
      <c r="Y33" s="133" t="s">
        <v>19</v>
      </c>
      <c r="Z33" s="133" t="s">
        <v>19</v>
      </c>
      <c r="AA33" s="133" t="s">
        <v>19</v>
      </c>
      <c r="AB33" s="133" t="s">
        <v>19</v>
      </c>
      <c r="AC33" s="133" t="s">
        <v>19</v>
      </c>
      <c r="AD33" s="133" t="s">
        <v>19</v>
      </c>
      <c r="AE33" s="133" t="s">
        <v>19</v>
      </c>
      <c r="AF33" s="133" t="s">
        <v>19</v>
      </c>
      <c r="AG33" s="133">
        <v>0</v>
      </c>
      <c r="AH33" s="133">
        <v>0</v>
      </c>
      <c r="AI33" s="133" t="s">
        <v>19</v>
      </c>
      <c r="AJ33" s="133" t="s">
        <v>19</v>
      </c>
      <c r="AK33" s="133" t="s">
        <v>19</v>
      </c>
      <c r="AL33" s="133" t="s">
        <v>19</v>
      </c>
      <c r="AM33" s="133" t="s">
        <v>19</v>
      </c>
      <c r="AN33" s="133" t="s">
        <v>19</v>
      </c>
      <c r="AO33" s="133" t="s">
        <v>19</v>
      </c>
      <c r="AP33" s="133" t="s">
        <v>19</v>
      </c>
      <c r="AQ33" s="133" t="s">
        <v>19</v>
      </c>
      <c r="AR33" s="133" t="s">
        <v>19</v>
      </c>
      <c r="AS33" s="133" t="s">
        <v>19</v>
      </c>
      <c r="AT33" s="133" t="s">
        <v>19</v>
      </c>
      <c r="AU33" s="133">
        <v>0</v>
      </c>
      <c r="AV33" s="133">
        <v>2</v>
      </c>
      <c r="AW33" s="133" t="s">
        <v>19</v>
      </c>
      <c r="AX33" s="133" t="s">
        <v>19</v>
      </c>
      <c r="AY33" s="133" t="s">
        <v>19</v>
      </c>
      <c r="AZ33" s="133" t="s">
        <v>19</v>
      </c>
      <c r="BA33" s="133" t="s">
        <v>19</v>
      </c>
      <c r="BB33" s="133" t="s">
        <v>19</v>
      </c>
      <c r="BC33" s="133" t="s">
        <v>19</v>
      </c>
      <c r="BD33" s="133" t="s">
        <v>19</v>
      </c>
      <c r="BE33" s="133" t="s">
        <v>19</v>
      </c>
      <c r="BF33" s="133" t="s">
        <v>19</v>
      </c>
      <c r="BG33" s="133">
        <v>0</v>
      </c>
      <c r="BH33" s="133">
        <v>0</v>
      </c>
      <c r="BI33" s="133">
        <v>0</v>
      </c>
      <c r="BJ33" s="133">
        <v>5</v>
      </c>
      <c r="BK33" s="133">
        <v>5</v>
      </c>
      <c r="BL33" s="134">
        <v>0</v>
      </c>
    </row>
    <row r="34" spans="1:88" s="13" customFormat="1" ht="12" customHeight="1">
      <c r="A34" s="77" t="s">
        <v>120</v>
      </c>
      <c r="B34" s="84">
        <v>2012</v>
      </c>
      <c r="C34" s="133">
        <v>1</v>
      </c>
      <c r="D34" s="133">
        <v>2</v>
      </c>
      <c r="E34" s="133">
        <v>0</v>
      </c>
      <c r="F34" s="133">
        <v>0</v>
      </c>
      <c r="G34" s="133">
        <v>2</v>
      </c>
      <c r="H34" s="133">
        <v>1</v>
      </c>
      <c r="I34" s="133">
        <v>0</v>
      </c>
      <c r="J34" s="133">
        <v>0</v>
      </c>
      <c r="K34" s="133" t="s">
        <v>19</v>
      </c>
      <c r="L34" s="133" t="s">
        <v>19</v>
      </c>
      <c r="M34" s="133" t="s">
        <v>19</v>
      </c>
      <c r="N34" s="133" t="s">
        <v>19</v>
      </c>
      <c r="O34" s="133" t="s">
        <v>19</v>
      </c>
      <c r="P34" s="133" t="s">
        <v>19</v>
      </c>
      <c r="Q34" s="133" t="s">
        <v>19</v>
      </c>
      <c r="R34" s="133" t="s">
        <v>19</v>
      </c>
      <c r="S34" s="133" t="s">
        <v>19</v>
      </c>
      <c r="T34" s="133" t="s">
        <v>19</v>
      </c>
      <c r="U34" s="133" t="s">
        <v>19</v>
      </c>
      <c r="V34" s="133" t="s">
        <v>19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 t="s">
        <v>19</v>
      </c>
      <c r="AD34" s="133" t="s">
        <v>19</v>
      </c>
      <c r="AE34" s="133" t="s">
        <v>19</v>
      </c>
      <c r="AF34" s="133" t="s">
        <v>19</v>
      </c>
      <c r="AG34" s="133">
        <v>1</v>
      </c>
      <c r="AH34" s="133">
        <v>0</v>
      </c>
      <c r="AI34" s="133" t="s">
        <v>19</v>
      </c>
      <c r="AJ34" s="133" t="s">
        <v>19</v>
      </c>
      <c r="AK34" s="133">
        <v>0</v>
      </c>
      <c r="AL34" s="133">
        <v>0</v>
      </c>
      <c r="AM34" s="133" t="s">
        <v>19</v>
      </c>
      <c r="AN34" s="133" t="s">
        <v>19</v>
      </c>
      <c r="AO34" s="133" t="s">
        <v>19</v>
      </c>
      <c r="AP34" s="133" t="s">
        <v>19</v>
      </c>
      <c r="AQ34" s="133">
        <v>0</v>
      </c>
      <c r="AR34" s="133">
        <v>0</v>
      </c>
      <c r="AS34" s="133" t="s">
        <v>19</v>
      </c>
      <c r="AT34" s="133" t="s">
        <v>19</v>
      </c>
      <c r="AU34" s="133" t="s">
        <v>19</v>
      </c>
      <c r="AV34" s="133" t="s">
        <v>19</v>
      </c>
      <c r="AW34" s="133">
        <v>0</v>
      </c>
      <c r="AX34" s="133">
        <v>0</v>
      </c>
      <c r="AY34" s="133" t="s">
        <v>19</v>
      </c>
      <c r="AZ34" s="133" t="s">
        <v>19</v>
      </c>
      <c r="BA34" s="133" t="s">
        <v>19</v>
      </c>
      <c r="BB34" s="133" t="s">
        <v>19</v>
      </c>
      <c r="BC34" s="133" t="s">
        <v>19</v>
      </c>
      <c r="BD34" s="133" t="s">
        <v>19</v>
      </c>
      <c r="BE34" s="133" t="s">
        <v>19</v>
      </c>
      <c r="BF34" s="133" t="s">
        <v>19</v>
      </c>
      <c r="BG34" s="133">
        <v>0</v>
      </c>
      <c r="BH34" s="133">
        <v>0</v>
      </c>
      <c r="BI34" s="133">
        <v>4</v>
      </c>
      <c r="BJ34" s="133">
        <v>3</v>
      </c>
      <c r="BK34" s="133">
        <v>7</v>
      </c>
      <c r="BL34" s="134">
        <v>57.142857142857139</v>
      </c>
    </row>
    <row r="35" spans="1:88" s="13" customFormat="1" ht="12" customHeight="1">
      <c r="A35" s="77" t="s">
        <v>167</v>
      </c>
      <c r="B35" s="84">
        <v>2013</v>
      </c>
      <c r="C35" s="133">
        <v>0</v>
      </c>
      <c r="D35" s="133">
        <v>0</v>
      </c>
      <c r="E35" s="133">
        <v>0</v>
      </c>
      <c r="F35" s="133">
        <v>3</v>
      </c>
      <c r="G35" s="133">
        <v>1</v>
      </c>
      <c r="H35" s="133">
        <v>0</v>
      </c>
      <c r="I35" s="133">
        <v>0</v>
      </c>
      <c r="J35" s="133">
        <v>1</v>
      </c>
      <c r="K35" s="133" t="s">
        <v>19</v>
      </c>
      <c r="L35" s="133" t="s">
        <v>19</v>
      </c>
      <c r="M35" s="133" t="s">
        <v>19</v>
      </c>
      <c r="N35" s="133" t="s">
        <v>19</v>
      </c>
      <c r="O35" s="133" t="s">
        <v>19</v>
      </c>
      <c r="P35" s="133" t="s">
        <v>19</v>
      </c>
      <c r="Q35" s="133" t="s">
        <v>19</v>
      </c>
      <c r="R35" s="133" t="s">
        <v>19</v>
      </c>
      <c r="S35" s="133" t="s">
        <v>19</v>
      </c>
      <c r="T35" s="133" t="s">
        <v>19</v>
      </c>
      <c r="U35" s="133" t="s">
        <v>19</v>
      </c>
      <c r="V35" s="133" t="s">
        <v>19</v>
      </c>
      <c r="W35" s="133" t="s">
        <v>19</v>
      </c>
      <c r="X35" s="133" t="s">
        <v>19</v>
      </c>
      <c r="Y35" s="133" t="s">
        <v>19</v>
      </c>
      <c r="Z35" s="133" t="s">
        <v>19</v>
      </c>
      <c r="AA35" s="133" t="s">
        <v>19</v>
      </c>
      <c r="AB35" s="133" t="s">
        <v>19</v>
      </c>
      <c r="AC35" s="133" t="s">
        <v>19</v>
      </c>
      <c r="AD35" s="133" t="s">
        <v>19</v>
      </c>
      <c r="AE35" s="133" t="s">
        <v>19</v>
      </c>
      <c r="AF35" s="133" t="s">
        <v>19</v>
      </c>
      <c r="AG35" s="133">
        <v>0</v>
      </c>
      <c r="AH35" s="133">
        <v>0</v>
      </c>
      <c r="AI35" s="133" t="s">
        <v>19</v>
      </c>
      <c r="AJ35" s="133" t="s">
        <v>19</v>
      </c>
      <c r="AK35" s="133" t="s">
        <v>19</v>
      </c>
      <c r="AL35" s="133" t="s">
        <v>19</v>
      </c>
      <c r="AM35" s="133" t="s">
        <v>19</v>
      </c>
      <c r="AN35" s="133" t="s">
        <v>19</v>
      </c>
      <c r="AO35" s="133" t="s">
        <v>19</v>
      </c>
      <c r="AP35" s="133" t="s">
        <v>19</v>
      </c>
      <c r="AQ35" s="133" t="s">
        <v>19</v>
      </c>
      <c r="AR35" s="133" t="s">
        <v>19</v>
      </c>
      <c r="AS35" s="133" t="s">
        <v>19</v>
      </c>
      <c r="AT35" s="133" t="s">
        <v>19</v>
      </c>
      <c r="AU35" s="133" t="s">
        <v>19</v>
      </c>
      <c r="AV35" s="133" t="s">
        <v>19</v>
      </c>
      <c r="AW35" s="133" t="s">
        <v>19</v>
      </c>
      <c r="AX35" s="133" t="s">
        <v>19</v>
      </c>
      <c r="AY35" s="133" t="s">
        <v>19</v>
      </c>
      <c r="AZ35" s="133" t="s">
        <v>19</v>
      </c>
      <c r="BA35" s="133" t="s">
        <v>19</v>
      </c>
      <c r="BB35" s="133" t="s">
        <v>19</v>
      </c>
      <c r="BC35" s="133" t="s">
        <v>19</v>
      </c>
      <c r="BD35" s="133" t="s">
        <v>19</v>
      </c>
      <c r="BE35" s="133" t="s">
        <v>19</v>
      </c>
      <c r="BF35" s="133" t="s">
        <v>19</v>
      </c>
      <c r="BG35" s="133" t="s">
        <v>19</v>
      </c>
      <c r="BH35" s="133" t="s">
        <v>19</v>
      </c>
      <c r="BI35" s="133">
        <v>1</v>
      </c>
      <c r="BJ35" s="133">
        <v>4</v>
      </c>
      <c r="BK35" s="133">
        <v>5</v>
      </c>
      <c r="BL35" s="134">
        <v>20</v>
      </c>
    </row>
    <row r="36" spans="1:88" s="13" customFormat="1" ht="12" customHeight="1">
      <c r="A36" s="93" t="s">
        <v>168</v>
      </c>
      <c r="B36" s="84">
        <v>2013</v>
      </c>
      <c r="C36" s="133">
        <v>0</v>
      </c>
      <c r="D36" s="133">
        <v>2</v>
      </c>
      <c r="E36" s="133" t="s">
        <v>19</v>
      </c>
      <c r="F36" s="133" t="s">
        <v>19</v>
      </c>
      <c r="G36" s="133">
        <v>1</v>
      </c>
      <c r="H36" s="133">
        <v>2</v>
      </c>
      <c r="I36" s="133">
        <v>0</v>
      </c>
      <c r="J36" s="133">
        <v>0</v>
      </c>
      <c r="K36" s="133" t="s">
        <v>19</v>
      </c>
      <c r="L36" s="133" t="s">
        <v>19</v>
      </c>
      <c r="M36" s="133" t="s">
        <v>19</v>
      </c>
      <c r="N36" s="133" t="s">
        <v>19</v>
      </c>
      <c r="O36" s="133" t="s">
        <v>19</v>
      </c>
      <c r="P36" s="133" t="s">
        <v>19</v>
      </c>
      <c r="Q36" s="133" t="s">
        <v>19</v>
      </c>
      <c r="R36" s="133" t="s">
        <v>19</v>
      </c>
      <c r="S36" s="133" t="s">
        <v>19</v>
      </c>
      <c r="T36" s="133" t="s">
        <v>19</v>
      </c>
      <c r="U36" s="133" t="s">
        <v>19</v>
      </c>
      <c r="V36" s="133" t="s">
        <v>19</v>
      </c>
      <c r="W36" s="133" t="s">
        <v>19</v>
      </c>
      <c r="X36" s="133" t="s">
        <v>19</v>
      </c>
      <c r="Y36" s="133" t="s">
        <v>19</v>
      </c>
      <c r="Z36" s="133" t="s">
        <v>19</v>
      </c>
      <c r="AA36" s="133" t="s">
        <v>19</v>
      </c>
      <c r="AB36" s="133" t="s">
        <v>19</v>
      </c>
      <c r="AC36" s="133" t="s">
        <v>19</v>
      </c>
      <c r="AD36" s="133" t="s">
        <v>19</v>
      </c>
      <c r="AE36" s="133" t="s">
        <v>19</v>
      </c>
      <c r="AF36" s="133" t="s">
        <v>19</v>
      </c>
      <c r="AG36" s="133">
        <v>0</v>
      </c>
      <c r="AH36" s="133">
        <v>0</v>
      </c>
      <c r="AI36" s="133" t="s">
        <v>19</v>
      </c>
      <c r="AJ36" s="133" t="s">
        <v>19</v>
      </c>
      <c r="AK36" s="133" t="s">
        <v>19</v>
      </c>
      <c r="AL36" s="133" t="s">
        <v>19</v>
      </c>
      <c r="AM36" s="133" t="s">
        <v>19</v>
      </c>
      <c r="AN36" s="133" t="s">
        <v>19</v>
      </c>
      <c r="AO36" s="133" t="s">
        <v>19</v>
      </c>
      <c r="AP36" s="133" t="s">
        <v>19</v>
      </c>
      <c r="AQ36" s="133" t="s">
        <v>19</v>
      </c>
      <c r="AR36" s="133" t="s">
        <v>19</v>
      </c>
      <c r="AS36" s="133" t="s">
        <v>19</v>
      </c>
      <c r="AT36" s="133" t="s">
        <v>19</v>
      </c>
      <c r="AU36" s="133" t="s">
        <v>19</v>
      </c>
      <c r="AV36" s="133" t="s">
        <v>19</v>
      </c>
      <c r="AW36" s="133" t="s">
        <v>19</v>
      </c>
      <c r="AX36" s="133" t="s">
        <v>19</v>
      </c>
      <c r="AY36" s="133" t="s">
        <v>19</v>
      </c>
      <c r="AZ36" s="133" t="s">
        <v>19</v>
      </c>
      <c r="BA36" s="133" t="s">
        <v>19</v>
      </c>
      <c r="BB36" s="133" t="s">
        <v>19</v>
      </c>
      <c r="BC36" s="133" t="s">
        <v>19</v>
      </c>
      <c r="BD36" s="133" t="s">
        <v>19</v>
      </c>
      <c r="BE36" s="133" t="s">
        <v>19</v>
      </c>
      <c r="BF36" s="133" t="s">
        <v>19</v>
      </c>
      <c r="BG36" s="133">
        <v>0</v>
      </c>
      <c r="BH36" s="133">
        <v>0</v>
      </c>
      <c r="BI36" s="133">
        <v>1</v>
      </c>
      <c r="BJ36" s="133">
        <v>4</v>
      </c>
      <c r="BK36" s="133">
        <v>5</v>
      </c>
      <c r="BL36" s="134">
        <v>20</v>
      </c>
    </row>
    <row r="37" spans="1:88" s="94" customFormat="1" ht="12" customHeight="1">
      <c r="A37" s="93" t="s">
        <v>158</v>
      </c>
      <c r="B37" s="84">
        <v>2013</v>
      </c>
      <c r="C37" s="133">
        <v>0</v>
      </c>
      <c r="D37" s="133">
        <v>2</v>
      </c>
      <c r="E37" s="133">
        <v>0</v>
      </c>
      <c r="F37" s="133">
        <v>2</v>
      </c>
      <c r="G37" s="133">
        <v>1</v>
      </c>
      <c r="H37" s="133">
        <v>0</v>
      </c>
      <c r="I37" s="133">
        <v>0</v>
      </c>
      <c r="J37" s="133">
        <v>0</v>
      </c>
      <c r="K37" s="133" t="s">
        <v>19</v>
      </c>
      <c r="L37" s="133" t="s">
        <v>19</v>
      </c>
      <c r="M37" s="133" t="s">
        <v>19</v>
      </c>
      <c r="N37" s="133" t="s">
        <v>19</v>
      </c>
      <c r="O37" s="133" t="s">
        <v>19</v>
      </c>
      <c r="P37" s="133" t="s">
        <v>19</v>
      </c>
      <c r="Q37" s="133" t="s">
        <v>19</v>
      </c>
      <c r="R37" s="133" t="s">
        <v>19</v>
      </c>
      <c r="S37" s="133" t="s">
        <v>19</v>
      </c>
      <c r="T37" s="133" t="s">
        <v>19</v>
      </c>
      <c r="U37" s="133" t="s">
        <v>19</v>
      </c>
      <c r="V37" s="133" t="s">
        <v>19</v>
      </c>
      <c r="W37" s="133">
        <v>0</v>
      </c>
      <c r="X37" s="133">
        <v>0</v>
      </c>
      <c r="Y37" s="133" t="s">
        <v>19</v>
      </c>
      <c r="Z37" s="133" t="s">
        <v>19</v>
      </c>
      <c r="AA37" s="133">
        <v>0</v>
      </c>
      <c r="AB37" s="133">
        <v>0</v>
      </c>
      <c r="AC37" s="133" t="s">
        <v>19</v>
      </c>
      <c r="AD37" s="133" t="s">
        <v>19</v>
      </c>
      <c r="AE37" s="133" t="s">
        <v>19</v>
      </c>
      <c r="AF37" s="133" t="s">
        <v>19</v>
      </c>
      <c r="AG37" s="133">
        <v>0</v>
      </c>
      <c r="AH37" s="133">
        <v>1</v>
      </c>
      <c r="AI37" s="133" t="s">
        <v>19</v>
      </c>
      <c r="AJ37" s="133" t="s">
        <v>19</v>
      </c>
      <c r="AK37" s="133">
        <v>0</v>
      </c>
      <c r="AL37" s="133">
        <v>0</v>
      </c>
      <c r="AM37" s="133" t="s">
        <v>19</v>
      </c>
      <c r="AN37" s="133" t="s">
        <v>19</v>
      </c>
      <c r="AO37" s="133" t="s">
        <v>19</v>
      </c>
      <c r="AP37" s="133" t="s">
        <v>19</v>
      </c>
      <c r="AQ37" s="133" t="s">
        <v>19</v>
      </c>
      <c r="AR37" s="133" t="s">
        <v>19</v>
      </c>
      <c r="AS37" s="133" t="s">
        <v>19</v>
      </c>
      <c r="AT37" s="133" t="s">
        <v>19</v>
      </c>
      <c r="AU37" s="133" t="s">
        <v>19</v>
      </c>
      <c r="AV37" s="133" t="s">
        <v>19</v>
      </c>
      <c r="AW37" s="133">
        <v>0</v>
      </c>
      <c r="AX37" s="133">
        <v>1</v>
      </c>
      <c r="AY37" s="133" t="s">
        <v>19</v>
      </c>
      <c r="AZ37" s="133" t="s">
        <v>19</v>
      </c>
      <c r="BA37" s="133" t="s">
        <v>19</v>
      </c>
      <c r="BB37" s="133" t="s">
        <v>19</v>
      </c>
      <c r="BC37" s="133" t="s">
        <v>19</v>
      </c>
      <c r="BD37" s="133" t="s">
        <v>19</v>
      </c>
      <c r="BE37" s="133" t="s">
        <v>19</v>
      </c>
      <c r="BF37" s="133" t="s">
        <v>19</v>
      </c>
      <c r="BG37" s="133">
        <v>0</v>
      </c>
      <c r="BH37" s="133">
        <v>0</v>
      </c>
      <c r="BI37" s="133">
        <v>1</v>
      </c>
      <c r="BJ37" s="133">
        <v>6</v>
      </c>
      <c r="BK37" s="133">
        <v>7</v>
      </c>
      <c r="BL37" s="134">
        <v>14.285714285714286</v>
      </c>
    </row>
    <row r="38" spans="1:88" s="13" customFormat="1" ht="12" customHeight="1">
      <c r="A38" s="89" t="s">
        <v>44</v>
      </c>
      <c r="B38" s="84">
        <v>2015</v>
      </c>
      <c r="C38" s="133">
        <v>0</v>
      </c>
      <c r="D38" s="133">
        <v>1</v>
      </c>
      <c r="E38" s="133">
        <v>0</v>
      </c>
      <c r="F38" s="133">
        <v>2</v>
      </c>
      <c r="G38" s="133">
        <v>1</v>
      </c>
      <c r="H38" s="133">
        <v>0</v>
      </c>
      <c r="I38" s="133">
        <v>0</v>
      </c>
      <c r="J38" s="133">
        <v>0</v>
      </c>
      <c r="K38" s="133" t="s">
        <v>19</v>
      </c>
      <c r="L38" s="133" t="s">
        <v>19</v>
      </c>
      <c r="M38" s="133" t="s">
        <v>19</v>
      </c>
      <c r="N38" s="133" t="s">
        <v>19</v>
      </c>
      <c r="O38" s="133" t="s">
        <v>19</v>
      </c>
      <c r="P38" s="133" t="s">
        <v>19</v>
      </c>
      <c r="Q38" s="133" t="s">
        <v>19</v>
      </c>
      <c r="R38" s="133" t="s">
        <v>19</v>
      </c>
      <c r="S38" s="133">
        <v>0</v>
      </c>
      <c r="T38" s="133">
        <v>1</v>
      </c>
      <c r="U38" s="133" t="s">
        <v>19</v>
      </c>
      <c r="V38" s="133" t="s">
        <v>19</v>
      </c>
      <c r="W38" s="133" t="s">
        <v>19</v>
      </c>
      <c r="X38" s="133" t="s">
        <v>19</v>
      </c>
      <c r="Y38" s="133" t="s">
        <v>19</v>
      </c>
      <c r="Z38" s="133" t="s">
        <v>19</v>
      </c>
      <c r="AA38" s="133">
        <v>0</v>
      </c>
      <c r="AB38" s="133">
        <v>0</v>
      </c>
      <c r="AC38" s="133" t="s">
        <v>19</v>
      </c>
      <c r="AD38" s="133" t="s">
        <v>19</v>
      </c>
      <c r="AE38" s="133" t="s">
        <v>19</v>
      </c>
      <c r="AF38" s="133" t="s">
        <v>19</v>
      </c>
      <c r="AG38" s="133">
        <v>0</v>
      </c>
      <c r="AH38" s="133">
        <v>0</v>
      </c>
      <c r="AI38" s="133" t="s">
        <v>19</v>
      </c>
      <c r="AJ38" s="133" t="s">
        <v>19</v>
      </c>
      <c r="AK38" s="133" t="s">
        <v>19</v>
      </c>
      <c r="AL38" s="133" t="s">
        <v>19</v>
      </c>
      <c r="AM38" s="133" t="s">
        <v>19</v>
      </c>
      <c r="AN38" s="133" t="s">
        <v>19</v>
      </c>
      <c r="AO38" s="133" t="s">
        <v>19</v>
      </c>
      <c r="AP38" s="133" t="s">
        <v>19</v>
      </c>
      <c r="AQ38" s="133" t="s">
        <v>19</v>
      </c>
      <c r="AR38" s="133" t="s">
        <v>19</v>
      </c>
      <c r="AS38" s="133" t="s">
        <v>19</v>
      </c>
      <c r="AT38" s="133" t="s">
        <v>19</v>
      </c>
      <c r="AU38" s="133" t="s">
        <v>19</v>
      </c>
      <c r="AV38" s="133" t="s">
        <v>19</v>
      </c>
      <c r="AW38" s="133" t="s">
        <v>19</v>
      </c>
      <c r="AX38" s="133" t="s">
        <v>19</v>
      </c>
      <c r="AY38" s="133" t="s">
        <v>19</v>
      </c>
      <c r="AZ38" s="133" t="s">
        <v>19</v>
      </c>
      <c r="BA38" s="133" t="s">
        <v>19</v>
      </c>
      <c r="BB38" s="133" t="s">
        <v>19</v>
      </c>
      <c r="BC38" s="133" t="s">
        <v>19</v>
      </c>
      <c r="BD38" s="133" t="s">
        <v>19</v>
      </c>
      <c r="BE38" s="133" t="s">
        <v>19</v>
      </c>
      <c r="BF38" s="133" t="s">
        <v>19</v>
      </c>
      <c r="BG38" s="133">
        <v>0</v>
      </c>
      <c r="BH38" s="133">
        <v>0</v>
      </c>
      <c r="BI38" s="133">
        <v>1</v>
      </c>
      <c r="BJ38" s="133">
        <v>4</v>
      </c>
      <c r="BK38" s="133">
        <v>5</v>
      </c>
      <c r="BL38" s="134">
        <v>20</v>
      </c>
    </row>
    <row r="39" spans="1:88" s="13" customFormat="1" ht="8.1" customHeight="1">
      <c r="A39" s="77"/>
      <c r="B39" s="83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6"/>
      <c r="BJ39" s="135"/>
      <c r="BK39" s="135"/>
      <c r="BL39" s="135"/>
    </row>
    <row r="40" spans="1:88" s="13" customFormat="1" ht="12" customHeight="1">
      <c r="A40" s="85" t="s">
        <v>45</v>
      </c>
      <c r="B40" s="86"/>
      <c r="C40" s="304">
        <v>24.390243902439025</v>
      </c>
      <c r="D40" s="304"/>
      <c r="E40" s="304">
        <v>12.820512820512821</v>
      </c>
      <c r="F40" s="304"/>
      <c r="G40" s="304">
        <v>44.827586206896548</v>
      </c>
      <c r="H40" s="304"/>
      <c r="I40" s="304">
        <v>13.636363636363637</v>
      </c>
      <c r="J40" s="304"/>
      <c r="K40" s="303" t="s">
        <v>108</v>
      </c>
      <c r="L40" s="303"/>
      <c r="M40" s="302">
        <v>0</v>
      </c>
      <c r="N40" s="302"/>
      <c r="O40" s="303" t="s">
        <v>108</v>
      </c>
      <c r="P40" s="303"/>
      <c r="Q40" s="303" t="s">
        <v>108</v>
      </c>
      <c r="R40" s="303"/>
      <c r="S40" s="302">
        <v>0</v>
      </c>
      <c r="T40" s="302"/>
      <c r="U40" s="303" t="s">
        <v>108</v>
      </c>
      <c r="V40" s="303"/>
      <c r="W40" s="305" t="s">
        <v>108</v>
      </c>
      <c r="X40" s="303"/>
      <c r="Y40" s="304">
        <v>50</v>
      </c>
      <c r="Z40" s="304"/>
      <c r="AA40" s="303" t="s">
        <v>108</v>
      </c>
      <c r="AB40" s="303"/>
      <c r="AC40" s="303" t="s">
        <v>108</v>
      </c>
      <c r="AD40" s="303"/>
      <c r="AE40" s="303" t="s">
        <v>108</v>
      </c>
      <c r="AF40" s="303"/>
      <c r="AG40" s="304">
        <v>50</v>
      </c>
      <c r="AH40" s="304"/>
      <c r="AI40" s="303" t="s">
        <v>108</v>
      </c>
      <c r="AJ40" s="303"/>
      <c r="AK40" s="303" t="s">
        <v>108</v>
      </c>
      <c r="AL40" s="303"/>
      <c r="AM40" s="305" t="s">
        <v>108</v>
      </c>
      <c r="AN40" s="303"/>
      <c r="AO40" s="303" t="s">
        <v>108</v>
      </c>
      <c r="AP40" s="303"/>
      <c r="AQ40" s="303" t="s">
        <v>108</v>
      </c>
      <c r="AR40" s="303"/>
      <c r="AS40" s="303" t="s">
        <v>108</v>
      </c>
      <c r="AT40" s="303"/>
      <c r="AU40" s="302">
        <v>0</v>
      </c>
      <c r="AV40" s="302"/>
      <c r="AW40" s="303">
        <v>0</v>
      </c>
      <c r="AX40" s="303"/>
      <c r="AY40" s="303" t="s">
        <v>108</v>
      </c>
      <c r="AZ40" s="303"/>
      <c r="BA40" s="303" t="s">
        <v>108</v>
      </c>
      <c r="BB40" s="303"/>
      <c r="BC40" s="303" t="s">
        <v>108</v>
      </c>
      <c r="BD40" s="303"/>
      <c r="BE40" s="303" t="s">
        <v>108</v>
      </c>
      <c r="BF40" s="303"/>
      <c r="BG40" s="302">
        <v>0</v>
      </c>
      <c r="BH40" s="302"/>
      <c r="BI40" s="304">
        <v>24.025974025974026</v>
      </c>
      <c r="BJ40" s="304"/>
      <c r="BK40" s="137"/>
      <c r="BL40" s="138"/>
    </row>
    <row r="41" spans="1:88" s="13" customFormat="1" ht="3.75" customHeight="1">
      <c r="A41" s="77"/>
      <c r="B41" s="77"/>
      <c r="C41" s="124"/>
      <c r="D41" s="124"/>
      <c r="E41" s="124"/>
      <c r="F41" s="124"/>
      <c r="G41" s="124"/>
      <c r="H41" s="124"/>
      <c r="I41" s="124"/>
      <c r="J41" s="124"/>
      <c r="M41" s="124"/>
      <c r="N41" s="124"/>
      <c r="S41" s="124"/>
      <c r="T41" s="124"/>
      <c r="Y41" s="124"/>
      <c r="Z41" s="124"/>
      <c r="AG41" s="124"/>
      <c r="AH41" s="124"/>
      <c r="AU41" s="124"/>
      <c r="AV41" s="124"/>
      <c r="BG41" s="124"/>
      <c r="BH41" s="124"/>
      <c r="BI41" s="124"/>
      <c r="BJ41" s="124"/>
      <c r="BK41" s="124"/>
      <c r="BL41" s="124"/>
    </row>
    <row r="42" spans="1:88" s="13" customFormat="1" ht="3.75" customHeight="1">
      <c r="A42" s="120"/>
      <c r="B42" s="9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39" customFormat="1" ht="12" customHeight="1">
      <c r="A43" s="184" t="s">
        <v>46</v>
      </c>
      <c r="B43" s="107"/>
      <c r="C43" s="124"/>
      <c r="AF43" s="107"/>
      <c r="AG43" s="107"/>
      <c r="AH43" s="124"/>
      <c r="AU43" s="107"/>
      <c r="AV43" s="124"/>
      <c r="BY43" s="107"/>
      <c r="BZ43" s="107"/>
      <c r="CA43" s="124"/>
      <c r="CI43" s="107"/>
      <c r="CJ43" s="107"/>
    </row>
    <row r="44" spans="1:88" s="13" customFormat="1" ht="12" customHeight="1">
      <c r="A44" s="77" t="s">
        <v>178</v>
      </c>
      <c r="B44" s="77"/>
      <c r="C44" s="124"/>
      <c r="D44" s="124"/>
      <c r="E44" s="124"/>
      <c r="F44" s="124"/>
      <c r="G44" s="124"/>
      <c r="H44" s="124"/>
      <c r="I44" s="124"/>
      <c r="J44" s="124"/>
      <c r="L44" s="45"/>
      <c r="M44" s="124"/>
      <c r="N44" s="124"/>
      <c r="S44" s="124"/>
      <c r="T44" s="124"/>
      <c r="Y44" s="124"/>
      <c r="Z44" s="124"/>
      <c r="AG44" s="124"/>
      <c r="AH44" s="77"/>
      <c r="AI44" s="77"/>
      <c r="AJ44" s="124"/>
      <c r="AK44" s="124"/>
      <c r="AL44" s="124"/>
      <c r="AU44" s="124"/>
      <c r="AV44" s="124"/>
      <c r="BG44" s="124"/>
      <c r="BH44" s="124"/>
      <c r="BI44" s="124"/>
      <c r="BJ44" s="124"/>
      <c r="BK44" s="124"/>
      <c r="BL44" s="124"/>
    </row>
    <row r="45" spans="1:88" s="13" customFormat="1" ht="12" customHeight="1">
      <c r="A45" s="13" t="s">
        <v>47</v>
      </c>
      <c r="B45" s="8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</row>
    <row r="46" spans="1:88" s="13" customFormat="1" ht="12" customHeight="1">
      <c r="A46" s="96"/>
      <c r="B46" s="77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88" s="13" customFormat="1" ht="12" customHeight="1">
      <c r="A47" s="140" t="s">
        <v>48</v>
      </c>
      <c r="B47" s="77"/>
      <c r="C47" s="124"/>
      <c r="D47" s="124"/>
      <c r="E47" s="124"/>
      <c r="F47" s="124"/>
      <c r="G47" s="124"/>
      <c r="H47" s="124"/>
      <c r="I47" s="124"/>
      <c r="J47" s="124"/>
      <c r="M47" s="124"/>
      <c r="N47" s="124"/>
      <c r="S47" s="124"/>
      <c r="T47" s="124"/>
      <c r="Y47" s="124"/>
      <c r="Z47" s="124"/>
      <c r="AG47" s="124"/>
      <c r="AH47" s="77"/>
      <c r="AI47" s="77"/>
      <c r="AJ47" s="124"/>
      <c r="AK47" s="124"/>
      <c r="AL47" s="124"/>
      <c r="AU47" s="124"/>
      <c r="AV47" s="124"/>
      <c r="BG47" s="124"/>
      <c r="BH47" s="124"/>
      <c r="BI47" s="124"/>
      <c r="BJ47" s="124"/>
      <c r="BK47" s="124"/>
      <c r="BL47" s="124"/>
    </row>
    <row r="48" spans="1:88" s="94" customFormat="1" ht="12" customHeight="1">
      <c r="A48" s="77" t="s">
        <v>179</v>
      </c>
      <c r="B48" s="96"/>
      <c r="C48" s="141"/>
      <c r="D48" s="141"/>
      <c r="E48" s="141"/>
      <c r="F48" s="141"/>
      <c r="G48" s="141"/>
      <c r="H48" s="141"/>
      <c r="I48" s="141"/>
      <c r="J48" s="141"/>
      <c r="M48" s="141"/>
      <c r="N48" s="141"/>
      <c r="S48" s="141"/>
      <c r="T48" s="141"/>
      <c r="Y48" s="141"/>
      <c r="Z48" s="141"/>
      <c r="AG48" s="141"/>
      <c r="AH48" s="96"/>
      <c r="AI48" s="96"/>
      <c r="AJ48" s="141"/>
      <c r="AK48" s="141"/>
      <c r="AL48" s="141"/>
      <c r="AU48" s="141"/>
      <c r="AV48" s="141"/>
      <c r="BG48" s="141"/>
      <c r="BH48" s="141"/>
      <c r="BI48" s="141"/>
      <c r="BJ48" s="141"/>
      <c r="BK48" s="141"/>
      <c r="BL48" s="141"/>
    </row>
    <row r="49" spans="1:64" s="13" customFormat="1" ht="12" customHeight="1">
      <c r="A49" s="77" t="s">
        <v>171</v>
      </c>
      <c r="B49" s="77"/>
      <c r="C49" s="124"/>
      <c r="D49" s="124"/>
      <c r="E49" s="124"/>
      <c r="F49" s="124"/>
      <c r="G49" s="124"/>
      <c r="H49" s="124"/>
      <c r="I49" s="124"/>
      <c r="J49" s="124"/>
      <c r="M49" s="124"/>
      <c r="N49" s="124"/>
      <c r="S49" s="124"/>
      <c r="T49" s="124"/>
      <c r="Y49" s="124"/>
      <c r="Z49" s="124"/>
      <c r="AG49" s="124"/>
      <c r="AH49" s="77"/>
      <c r="AI49" s="77"/>
      <c r="AJ49" s="124"/>
      <c r="AK49" s="124"/>
      <c r="AL49" s="124"/>
      <c r="AU49" s="124"/>
      <c r="AV49" s="124"/>
      <c r="BG49" s="124"/>
      <c r="BH49" s="124"/>
      <c r="BI49" s="124"/>
      <c r="BJ49" s="124"/>
      <c r="BK49" s="124"/>
      <c r="BL49" s="124"/>
    </row>
    <row r="50" spans="1:64" s="13" customFormat="1" ht="12" customHeight="1">
      <c r="A50" s="91" t="s">
        <v>172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88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</row>
    <row r="51" spans="1:64" s="13" customFormat="1" ht="12" customHeight="1">
      <c r="A51" s="143" t="s">
        <v>173</v>
      </c>
      <c r="B51" s="77"/>
      <c r="C51" s="124"/>
      <c r="D51" s="124"/>
      <c r="E51" s="124"/>
      <c r="F51" s="124"/>
      <c r="G51" s="124"/>
      <c r="H51" s="124"/>
      <c r="I51" s="124"/>
      <c r="J51" s="124"/>
      <c r="M51" s="124"/>
      <c r="N51" s="124"/>
      <c r="S51" s="124"/>
      <c r="T51" s="124"/>
      <c r="Y51" s="124"/>
      <c r="Z51" s="124"/>
      <c r="AG51" s="124"/>
      <c r="AH51" s="141"/>
      <c r="AI51" s="77"/>
      <c r="AJ51" s="124"/>
      <c r="AK51" s="124"/>
      <c r="AL51" s="124"/>
      <c r="AU51" s="124"/>
      <c r="AV51" s="124"/>
      <c r="BG51" s="124"/>
      <c r="BH51" s="124"/>
      <c r="BI51" s="124"/>
      <c r="BJ51" s="124"/>
      <c r="BK51" s="124"/>
      <c r="BL51" s="124"/>
    </row>
    <row r="52" spans="1:64" s="13" customFormat="1" ht="12" hidden="1" customHeight="1">
      <c r="A52" s="143" t="s">
        <v>123</v>
      </c>
      <c r="B52" s="77"/>
      <c r="C52" s="124"/>
      <c r="D52" s="124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1"/>
      <c r="AI52" s="77"/>
      <c r="AJ52" s="124"/>
      <c r="AK52" s="124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s="13" customFormat="1" ht="12" hidden="1" customHeight="1">
      <c r="A53" s="143" t="s">
        <v>124</v>
      </c>
      <c r="B53" s="77"/>
      <c r="C53" s="124"/>
      <c r="D53" s="124"/>
      <c r="E53" s="124"/>
      <c r="F53" s="124"/>
      <c r="G53" s="124"/>
      <c r="H53" s="124"/>
      <c r="I53" s="124"/>
      <c r="J53" s="124"/>
      <c r="M53" s="124"/>
      <c r="N53" s="124"/>
      <c r="S53" s="124"/>
      <c r="T53" s="124"/>
      <c r="Y53" s="124"/>
      <c r="Z53" s="124"/>
      <c r="AG53" s="124"/>
      <c r="AH53" s="141"/>
      <c r="AI53" s="77"/>
      <c r="AJ53" s="124"/>
      <c r="AK53" s="124"/>
      <c r="AL53" s="124"/>
      <c r="AU53" s="124"/>
      <c r="AV53" s="124"/>
      <c r="BG53" s="124"/>
      <c r="BH53" s="124"/>
      <c r="BI53" s="124"/>
      <c r="BJ53" s="124"/>
      <c r="BK53" s="124"/>
      <c r="BL53" s="124"/>
    </row>
    <row r="54" spans="1:64" s="13" customFormat="1" ht="12" customHeight="1">
      <c r="A54" s="144" t="s">
        <v>71</v>
      </c>
      <c r="B54" s="77"/>
      <c r="C54" s="124"/>
      <c r="D54" s="124"/>
      <c r="E54" s="124"/>
      <c r="F54" s="124"/>
      <c r="G54" s="124"/>
      <c r="H54" s="124"/>
      <c r="I54" s="124"/>
      <c r="J54" s="124"/>
      <c r="M54" s="124"/>
      <c r="N54" s="124"/>
      <c r="S54" s="124"/>
      <c r="T54" s="124"/>
      <c r="Y54" s="124"/>
      <c r="Z54" s="124"/>
      <c r="AG54" s="124"/>
      <c r="AH54" s="141"/>
      <c r="AI54" s="77"/>
      <c r="AJ54" s="124"/>
      <c r="AK54" s="124"/>
      <c r="AL54" s="124"/>
      <c r="AU54" s="124"/>
      <c r="AV54" s="124"/>
      <c r="BG54" s="124"/>
      <c r="BH54" s="124"/>
      <c r="BI54" s="124"/>
      <c r="BJ54" s="124"/>
      <c r="BK54" s="124"/>
      <c r="BL54" s="124"/>
    </row>
    <row r="55" spans="1:64" s="13" customFormat="1" ht="12" hidden="1" customHeight="1">
      <c r="A55" s="145" t="s">
        <v>125</v>
      </c>
      <c r="B55" s="77"/>
      <c r="C55" s="124"/>
      <c r="D55" s="124"/>
      <c r="E55" s="124"/>
      <c r="F55" s="124"/>
      <c r="G55" s="124"/>
      <c r="H55" s="124"/>
      <c r="I55" s="124"/>
      <c r="J55" s="124"/>
      <c r="M55" s="124"/>
      <c r="N55" s="124"/>
      <c r="S55" s="124"/>
      <c r="T55" s="124"/>
      <c r="Y55" s="124"/>
      <c r="Z55" s="124"/>
      <c r="AG55" s="124"/>
      <c r="AH55" s="141"/>
      <c r="AI55" s="77"/>
      <c r="AJ55" s="124"/>
      <c r="AK55" s="124"/>
      <c r="AL55" s="124"/>
      <c r="AU55" s="124"/>
      <c r="AV55" s="124"/>
      <c r="BG55" s="124"/>
      <c r="BH55" s="124"/>
      <c r="BI55" s="124"/>
      <c r="BJ55" s="124"/>
      <c r="BK55" s="124"/>
      <c r="BL55" s="124"/>
    </row>
    <row r="56" spans="1:64" s="13" customFormat="1" ht="12" hidden="1" customHeight="1">
      <c r="A56" s="144" t="s">
        <v>126</v>
      </c>
      <c r="B56" s="77"/>
      <c r="C56" s="124"/>
      <c r="D56" s="124"/>
      <c r="E56" s="124"/>
      <c r="F56" s="124"/>
      <c r="G56" s="124"/>
      <c r="H56" s="124"/>
      <c r="I56" s="124"/>
      <c r="J56" s="124"/>
      <c r="M56" s="124"/>
      <c r="N56" s="124"/>
      <c r="S56" s="124"/>
      <c r="T56" s="124"/>
      <c r="Y56" s="124"/>
      <c r="Z56" s="124"/>
      <c r="AG56" s="124"/>
      <c r="AH56" s="141"/>
      <c r="AI56" s="77"/>
      <c r="AJ56" s="124"/>
      <c r="AK56" s="124"/>
      <c r="AL56" s="124"/>
      <c r="AU56" s="124"/>
      <c r="AV56" s="124"/>
      <c r="BG56" s="124"/>
      <c r="BH56" s="124"/>
      <c r="BI56" s="124"/>
      <c r="BJ56" s="124"/>
      <c r="BK56" s="124"/>
      <c r="BL56" s="124"/>
    </row>
    <row r="57" spans="1:64" s="13" customFormat="1" ht="12" customHeight="1">
      <c r="A57" s="144" t="s">
        <v>174</v>
      </c>
      <c r="B57" s="77"/>
      <c r="C57" s="124"/>
      <c r="D57" s="124"/>
      <c r="E57" s="124"/>
      <c r="F57" s="124"/>
      <c r="G57" s="124"/>
      <c r="H57" s="124"/>
      <c r="I57" s="124"/>
      <c r="J57" s="124"/>
      <c r="M57" s="124"/>
      <c r="N57" s="124"/>
      <c r="S57" s="124"/>
      <c r="T57" s="124"/>
      <c r="Y57" s="124"/>
      <c r="Z57" s="124"/>
      <c r="AG57" s="124"/>
      <c r="AH57" s="141"/>
      <c r="AI57" s="77"/>
      <c r="AJ57" s="124"/>
      <c r="AK57" s="124"/>
      <c r="AL57" s="124"/>
      <c r="AU57" s="124"/>
      <c r="AV57" s="124"/>
      <c r="BG57" s="124"/>
      <c r="BH57" s="124"/>
      <c r="BI57" s="124"/>
      <c r="BJ57" s="124"/>
      <c r="BK57" s="124"/>
      <c r="BL57" s="124"/>
    </row>
    <row r="58" spans="1:64" s="13" customFormat="1" ht="12" hidden="1" customHeight="1">
      <c r="A58" s="145" t="s">
        <v>127</v>
      </c>
      <c r="B58" s="77"/>
      <c r="C58" s="124"/>
      <c r="D58" s="124"/>
      <c r="E58" s="124"/>
      <c r="F58" s="124"/>
      <c r="G58" s="124"/>
      <c r="H58" s="124"/>
      <c r="I58" s="124"/>
      <c r="J58" s="124"/>
      <c r="M58" s="124"/>
      <c r="N58" s="124"/>
      <c r="S58" s="124"/>
      <c r="T58" s="124"/>
      <c r="Y58" s="124"/>
      <c r="Z58" s="124"/>
      <c r="AG58" s="124"/>
      <c r="AH58" s="141"/>
      <c r="AI58" s="77"/>
      <c r="AJ58" s="124"/>
      <c r="AK58" s="124"/>
      <c r="AL58" s="124"/>
      <c r="AU58" s="124"/>
      <c r="AV58" s="124"/>
      <c r="BG58" s="124"/>
      <c r="BH58" s="124"/>
      <c r="BI58" s="124"/>
      <c r="BJ58" s="124"/>
      <c r="BK58" s="124"/>
      <c r="BL58" s="124"/>
    </row>
    <row r="59" spans="1:64" s="13" customFormat="1" ht="12" hidden="1" customHeight="1">
      <c r="A59" s="144" t="s">
        <v>128</v>
      </c>
      <c r="B59" s="77"/>
      <c r="C59" s="124"/>
      <c r="D59" s="124"/>
      <c r="E59" s="124"/>
      <c r="F59" s="124"/>
      <c r="G59" s="124"/>
      <c r="H59" s="124"/>
      <c r="I59" s="124"/>
      <c r="J59" s="124"/>
      <c r="M59" s="124"/>
      <c r="N59" s="124"/>
      <c r="S59" s="124"/>
      <c r="T59" s="124"/>
      <c r="Y59" s="124"/>
      <c r="Z59" s="124"/>
      <c r="AG59" s="124"/>
      <c r="AH59" s="141"/>
      <c r="AI59" s="77"/>
      <c r="AJ59" s="124"/>
      <c r="AK59" s="124"/>
      <c r="AL59" s="124"/>
      <c r="AU59" s="124"/>
      <c r="AV59" s="124"/>
      <c r="BG59" s="124"/>
      <c r="BH59" s="124"/>
      <c r="BI59" s="124"/>
      <c r="BJ59" s="124"/>
      <c r="BK59" s="124"/>
      <c r="BL59" s="124"/>
    </row>
    <row r="60" spans="1:64" s="13" customFormat="1" ht="12" hidden="1" customHeight="1">
      <c r="A60" s="144" t="s">
        <v>129</v>
      </c>
      <c r="B60" s="77"/>
      <c r="C60" s="124"/>
      <c r="D60" s="124"/>
      <c r="E60" s="124"/>
      <c r="F60" s="124"/>
      <c r="G60" s="124"/>
      <c r="H60" s="124"/>
      <c r="I60" s="124"/>
      <c r="J60" s="124"/>
      <c r="M60" s="124"/>
      <c r="N60" s="124"/>
      <c r="S60" s="124"/>
      <c r="T60" s="124"/>
      <c r="Y60" s="124"/>
      <c r="Z60" s="124"/>
      <c r="AG60" s="124"/>
      <c r="AH60" s="141"/>
      <c r="AI60" s="77"/>
      <c r="AJ60" s="124"/>
      <c r="AK60" s="124"/>
      <c r="AL60" s="124"/>
      <c r="AU60" s="124"/>
      <c r="AV60" s="124"/>
      <c r="BG60" s="124"/>
      <c r="BH60" s="124"/>
      <c r="BI60" s="124"/>
      <c r="BJ60" s="124"/>
      <c r="BK60" s="124"/>
      <c r="BL60" s="124"/>
    </row>
    <row r="61" spans="1:64" s="13" customFormat="1" ht="12" hidden="1" customHeight="1">
      <c r="A61" s="145" t="s">
        <v>130</v>
      </c>
      <c r="B61" s="77"/>
      <c r="C61" s="124"/>
      <c r="D61" s="124"/>
      <c r="E61" s="124"/>
      <c r="F61" s="124"/>
      <c r="G61" s="124"/>
      <c r="H61" s="124"/>
      <c r="I61" s="124"/>
      <c r="J61" s="124"/>
      <c r="M61" s="124"/>
      <c r="N61" s="124"/>
      <c r="S61" s="124"/>
      <c r="T61" s="124"/>
      <c r="Y61" s="124"/>
      <c r="Z61" s="124"/>
      <c r="AG61" s="124"/>
      <c r="AH61" s="141"/>
      <c r="AI61" s="77"/>
      <c r="AJ61" s="124"/>
      <c r="AK61" s="124"/>
      <c r="AL61" s="124"/>
      <c r="AU61" s="124"/>
      <c r="AV61" s="124"/>
      <c r="BG61" s="124"/>
      <c r="BH61" s="124"/>
      <c r="BI61" s="124"/>
      <c r="BJ61" s="124"/>
      <c r="BK61" s="124"/>
      <c r="BL61" s="124"/>
    </row>
    <row r="62" spans="1:64" s="13" customFormat="1" ht="12" hidden="1" customHeight="1">
      <c r="A62" s="144" t="s">
        <v>131</v>
      </c>
      <c r="B62" s="77"/>
      <c r="C62" s="124"/>
      <c r="D62" s="124"/>
      <c r="E62" s="124"/>
      <c r="F62" s="124"/>
      <c r="G62" s="124"/>
      <c r="H62" s="124"/>
      <c r="I62" s="124"/>
      <c r="J62" s="124"/>
      <c r="M62" s="124"/>
      <c r="N62" s="124"/>
      <c r="S62" s="124"/>
      <c r="T62" s="124"/>
      <c r="Y62" s="124"/>
      <c r="Z62" s="124"/>
      <c r="AG62" s="124"/>
      <c r="AH62" s="141"/>
      <c r="AI62" s="77"/>
      <c r="AJ62" s="124"/>
      <c r="AK62" s="124"/>
      <c r="AL62" s="124"/>
      <c r="AU62" s="124"/>
      <c r="AV62" s="124"/>
      <c r="BG62" s="124"/>
      <c r="BH62" s="124"/>
      <c r="BI62" s="124"/>
      <c r="BJ62" s="124"/>
      <c r="BK62" s="124"/>
      <c r="BL62" s="124"/>
    </row>
    <row r="63" spans="1:64" s="13" customFormat="1" ht="12" hidden="1" customHeight="1">
      <c r="A63" s="144" t="s">
        <v>132</v>
      </c>
      <c r="B63" s="77"/>
      <c r="C63" s="124"/>
      <c r="D63" s="124"/>
      <c r="E63" s="124"/>
      <c r="F63" s="124"/>
      <c r="G63" s="124"/>
      <c r="H63" s="124"/>
      <c r="I63" s="124"/>
      <c r="J63" s="124"/>
      <c r="M63" s="124"/>
      <c r="N63" s="124"/>
      <c r="S63" s="124"/>
      <c r="T63" s="124"/>
      <c r="Y63" s="124"/>
      <c r="Z63" s="124"/>
      <c r="AG63" s="124"/>
      <c r="AH63" s="141"/>
      <c r="AI63" s="77"/>
      <c r="AJ63" s="124"/>
      <c r="AK63" s="124"/>
      <c r="AL63" s="124"/>
      <c r="AU63" s="124"/>
      <c r="AV63" s="124"/>
      <c r="BG63" s="124"/>
      <c r="BH63" s="124"/>
      <c r="BI63" s="124"/>
      <c r="BJ63" s="124"/>
      <c r="BK63" s="124"/>
      <c r="BL63" s="124"/>
    </row>
    <row r="64" spans="1:64" s="13" customFormat="1" ht="12" hidden="1" customHeight="1">
      <c r="A64" s="145" t="s">
        <v>133</v>
      </c>
      <c r="B64" s="77"/>
      <c r="C64" s="124"/>
      <c r="D64" s="124"/>
      <c r="E64" s="124"/>
      <c r="F64" s="124"/>
      <c r="G64" s="124"/>
      <c r="H64" s="124"/>
      <c r="I64" s="124"/>
      <c r="J64" s="124"/>
      <c r="M64" s="124"/>
      <c r="N64" s="124"/>
      <c r="S64" s="124"/>
      <c r="T64" s="124"/>
      <c r="Y64" s="124"/>
      <c r="Z64" s="124"/>
      <c r="AG64" s="124"/>
      <c r="AH64" s="141"/>
      <c r="AI64" s="77"/>
      <c r="AJ64" s="124"/>
      <c r="AK64" s="124"/>
      <c r="AL64" s="124"/>
      <c r="AU64" s="124"/>
      <c r="AV64" s="124"/>
      <c r="BG64" s="124"/>
      <c r="BH64" s="124"/>
      <c r="BI64" s="124"/>
      <c r="BJ64" s="124"/>
      <c r="BK64" s="124"/>
      <c r="BL64" s="124"/>
    </row>
    <row r="65" spans="1:64" s="13" customFormat="1" ht="12" hidden="1" customHeight="1">
      <c r="A65" s="144" t="s">
        <v>134</v>
      </c>
      <c r="B65" s="77"/>
      <c r="C65" s="124"/>
      <c r="D65" s="124"/>
      <c r="E65" s="124"/>
      <c r="F65" s="124"/>
      <c r="G65" s="124"/>
      <c r="H65" s="124"/>
      <c r="I65" s="124"/>
      <c r="J65" s="124"/>
      <c r="M65" s="124"/>
      <c r="N65" s="124"/>
      <c r="S65" s="124"/>
      <c r="T65" s="124"/>
      <c r="Y65" s="124"/>
      <c r="Z65" s="124"/>
      <c r="AG65" s="124"/>
      <c r="AH65" s="141"/>
      <c r="AI65" s="77"/>
      <c r="AJ65" s="124"/>
      <c r="AK65" s="124"/>
      <c r="AL65" s="124"/>
      <c r="AU65" s="124"/>
      <c r="AV65" s="124"/>
      <c r="BG65" s="124"/>
      <c r="BH65" s="124"/>
      <c r="BI65" s="124"/>
      <c r="BJ65" s="124"/>
      <c r="BK65" s="124"/>
      <c r="BL65" s="124"/>
    </row>
    <row r="66" spans="1:64" s="13" customFormat="1" ht="12" hidden="1" customHeight="1">
      <c r="A66" s="144" t="s">
        <v>59</v>
      </c>
      <c r="B66" s="77"/>
      <c r="C66" s="124"/>
      <c r="D66" s="124"/>
      <c r="E66" s="124"/>
      <c r="F66" s="124"/>
      <c r="G66" s="124"/>
      <c r="H66" s="124"/>
      <c r="I66" s="124"/>
      <c r="J66" s="124"/>
      <c r="M66" s="124"/>
      <c r="N66" s="124"/>
      <c r="S66" s="124"/>
      <c r="T66" s="124"/>
      <c r="Y66" s="124"/>
      <c r="Z66" s="124"/>
      <c r="AG66" s="124"/>
      <c r="AH66" s="141"/>
      <c r="AI66" s="77"/>
      <c r="AJ66" s="124"/>
      <c r="AK66" s="124"/>
      <c r="AL66" s="124"/>
      <c r="AU66" s="124"/>
      <c r="AV66" s="124"/>
      <c r="BG66" s="124"/>
      <c r="BH66" s="124"/>
      <c r="BI66" s="124"/>
      <c r="BJ66" s="124"/>
      <c r="BK66" s="124"/>
      <c r="BL66" s="124"/>
    </row>
    <row r="67" spans="1:64" s="13" customFormat="1" ht="12" customHeight="1">
      <c r="A67" s="145" t="s">
        <v>59</v>
      </c>
      <c r="B67" s="77"/>
      <c r="C67" s="124"/>
      <c r="D67" s="124"/>
      <c r="E67" s="124"/>
      <c r="F67" s="124"/>
      <c r="G67" s="124"/>
      <c r="H67" s="124"/>
      <c r="I67" s="124"/>
      <c r="J67" s="124"/>
      <c r="M67" s="124"/>
      <c r="N67" s="124"/>
      <c r="S67" s="124"/>
      <c r="T67" s="124"/>
      <c r="Y67" s="124"/>
      <c r="Z67" s="124"/>
      <c r="AG67" s="124"/>
      <c r="AH67" s="141"/>
      <c r="AI67" s="77"/>
      <c r="AJ67" s="124"/>
      <c r="AK67" s="124"/>
      <c r="AL67" s="124"/>
      <c r="AU67" s="124"/>
      <c r="AV67" s="124"/>
      <c r="BG67" s="124"/>
      <c r="BH67" s="124"/>
      <c r="BI67" s="124"/>
      <c r="BJ67" s="124"/>
      <c r="BK67" s="124"/>
      <c r="BL67" s="124"/>
    </row>
    <row r="68" spans="1:64" s="13" customFormat="1" ht="12" customHeight="1">
      <c r="A68" s="145" t="s">
        <v>60</v>
      </c>
      <c r="B68" s="77"/>
      <c r="C68" s="124"/>
      <c r="D68" s="124"/>
      <c r="E68" s="124"/>
      <c r="F68" s="124"/>
      <c r="G68" s="124"/>
      <c r="H68" s="124"/>
      <c r="I68" s="124"/>
      <c r="J68" s="124"/>
      <c r="M68" s="124"/>
      <c r="N68" s="124"/>
      <c r="S68" s="124"/>
      <c r="T68" s="124"/>
      <c r="Y68" s="124"/>
      <c r="Z68" s="124"/>
      <c r="AG68" s="124"/>
      <c r="AH68" s="141"/>
      <c r="AI68" s="77"/>
      <c r="AJ68" s="124"/>
      <c r="AK68" s="124"/>
      <c r="AL68" s="124"/>
      <c r="AU68" s="124"/>
      <c r="AV68" s="124"/>
      <c r="BG68" s="124"/>
      <c r="BH68" s="124"/>
      <c r="BI68" s="124"/>
      <c r="BJ68" s="124"/>
      <c r="BK68" s="124"/>
      <c r="BL68" s="124"/>
    </row>
    <row r="69" spans="1:64" s="13" customFormat="1" ht="12" hidden="1" customHeight="1">
      <c r="A69" s="143" t="s">
        <v>135</v>
      </c>
      <c r="B69" s="77"/>
      <c r="C69" s="124"/>
      <c r="D69" s="124"/>
      <c r="E69" s="124"/>
      <c r="F69" s="124"/>
      <c r="G69" s="124"/>
      <c r="H69" s="124"/>
      <c r="I69" s="124"/>
      <c r="J69" s="124"/>
      <c r="M69" s="124"/>
      <c r="N69" s="124"/>
      <c r="S69" s="124"/>
      <c r="T69" s="124"/>
      <c r="Y69" s="124"/>
      <c r="Z69" s="124"/>
      <c r="AG69" s="124"/>
      <c r="AH69" s="141"/>
      <c r="AI69" s="77"/>
      <c r="AJ69" s="124"/>
      <c r="AK69" s="124"/>
      <c r="AL69" s="124"/>
      <c r="AU69" s="124"/>
      <c r="AV69" s="124"/>
      <c r="BG69" s="124"/>
      <c r="BH69" s="124"/>
      <c r="BI69" s="124"/>
      <c r="BJ69" s="124"/>
      <c r="BK69" s="124"/>
      <c r="BL69" s="124"/>
    </row>
    <row r="70" spans="1:64" s="13" customFormat="1" ht="12" hidden="1" customHeight="1">
      <c r="A70" s="143" t="s">
        <v>136</v>
      </c>
      <c r="B70" s="77"/>
      <c r="C70" s="124"/>
      <c r="D70" s="124"/>
      <c r="E70" s="124"/>
      <c r="F70" s="124"/>
      <c r="G70" s="124"/>
      <c r="H70" s="124"/>
      <c r="I70" s="124"/>
      <c r="J70" s="124"/>
      <c r="M70" s="124"/>
      <c r="N70" s="124"/>
      <c r="S70" s="124"/>
      <c r="T70" s="124"/>
      <c r="Y70" s="124"/>
      <c r="Z70" s="124"/>
      <c r="AG70" s="124"/>
      <c r="AH70" s="141"/>
      <c r="AI70" s="77"/>
      <c r="AJ70" s="124"/>
      <c r="AK70" s="124"/>
      <c r="AL70" s="124"/>
      <c r="AU70" s="124"/>
      <c r="AV70" s="124"/>
      <c r="BG70" s="124"/>
      <c r="BH70" s="124"/>
      <c r="BI70" s="124"/>
      <c r="BJ70" s="124"/>
      <c r="BK70" s="124"/>
      <c r="BL70" s="124"/>
    </row>
    <row r="71" spans="1:64" s="13" customFormat="1" ht="12" hidden="1" customHeight="1">
      <c r="A71" s="143" t="s">
        <v>137</v>
      </c>
      <c r="B71" s="77"/>
      <c r="C71" s="124"/>
      <c r="D71" s="124"/>
      <c r="E71" s="124"/>
      <c r="F71" s="124"/>
      <c r="G71" s="124"/>
      <c r="H71" s="124"/>
      <c r="I71" s="124"/>
      <c r="J71" s="124"/>
      <c r="M71" s="124"/>
      <c r="N71" s="124"/>
      <c r="S71" s="124"/>
      <c r="T71" s="124"/>
      <c r="Y71" s="124"/>
      <c r="Z71" s="124"/>
      <c r="AG71" s="124"/>
      <c r="AH71" s="141"/>
      <c r="AI71" s="77"/>
      <c r="AJ71" s="124"/>
      <c r="AK71" s="124"/>
      <c r="AL71" s="124"/>
      <c r="AU71" s="124"/>
      <c r="AV71" s="124"/>
      <c r="BG71" s="124"/>
      <c r="BH71" s="124"/>
      <c r="BI71" s="124"/>
      <c r="BJ71" s="124"/>
      <c r="BK71" s="124"/>
      <c r="BL71" s="124"/>
    </row>
    <row r="72" spans="1:64" s="13" customFormat="1" ht="12" hidden="1" customHeight="1">
      <c r="A72" s="143" t="s">
        <v>138</v>
      </c>
      <c r="B72" s="77"/>
      <c r="C72" s="124"/>
      <c r="D72" s="124"/>
      <c r="E72" s="124"/>
      <c r="F72" s="124"/>
      <c r="G72" s="124"/>
      <c r="H72" s="124"/>
      <c r="I72" s="124"/>
      <c r="J72" s="124"/>
      <c r="M72" s="124"/>
      <c r="N72" s="124"/>
      <c r="S72" s="124"/>
      <c r="T72" s="124"/>
      <c r="Y72" s="124"/>
      <c r="Z72" s="124"/>
      <c r="AG72" s="124"/>
      <c r="AH72" s="141"/>
      <c r="AI72" s="77"/>
      <c r="AJ72" s="124"/>
      <c r="AK72" s="124"/>
      <c r="AL72" s="124"/>
      <c r="AU72" s="124"/>
      <c r="AV72" s="124"/>
      <c r="BG72" s="124"/>
      <c r="BH72" s="124"/>
      <c r="BI72" s="124"/>
      <c r="BJ72" s="124"/>
      <c r="BK72" s="124"/>
      <c r="BL72" s="124"/>
    </row>
    <row r="73" spans="1:64" s="13" customFormat="1" ht="12" hidden="1" customHeight="1">
      <c r="A73" s="143" t="s">
        <v>139</v>
      </c>
      <c r="B73" s="124"/>
      <c r="C73" s="146"/>
      <c r="D73" s="87"/>
      <c r="E73" s="124"/>
      <c r="F73" s="124"/>
      <c r="G73" s="124"/>
      <c r="H73" s="124"/>
      <c r="I73" s="124"/>
      <c r="J73" s="124"/>
      <c r="M73" s="124"/>
      <c r="N73" s="124"/>
      <c r="S73" s="124"/>
      <c r="T73" s="124"/>
      <c r="Y73" s="124"/>
      <c r="Z73" s="124"/>
      <c r="AG73" s="124"/>
      <c r="AH73" s="147"/>
      <c r="AI73" s="124"/>
      <c r="AJ73" s="146"/>
      <c r="AK73" s="87"/>
      <c r="AL73" s="124"/>
      <c r="AU73" s="124"/>
      <c r="AV73" s="124"/>
      <c r="BG73" s="124"/>
      <c r="BH73" s="124"/>
      <c r="BI73" s="124"/>
      <c r="BJ73" s="124"/>
      <c r="BK73" s="124"/>
      <c r="BL73" s="124"/>
    </row>
    <row r="74" spans="1:64" s="13" customFormat="1" ht="12" hidden="1" customHeight="1">
      <c r="A74" s="143" t="s">
        <v>140</v>
      </c>
      <c r="B74" s="124"/>
      <c r="C74" s="146"/>
      <c r="D74" s="87"/>
      <c r="E74" s="124"/>
      <c r="F74" s="124"/>
      <c r="G74" s="124"/>
      <c r="H74" s="124"/>
      <c r="I74" s="124"/>
      <c r="J74" s="124"/>
      <c r="M74" s="124"/>
      <c r="N74" s="124"/>
      <c r="S74" s="124"/>
      <c r="T74" s="124"/>
      <c r="Y74" s="124"/>
      <c r="Z74" s="124"/>
      <c r="AG74" s="124"/>
      <c r="AH74" s="147"/>
      <c r="AI74" s="124"/>
      <c r="AJ74" s="146"/>
      <c r="AK74" s="87"/>
      <c r="AL74" s="124"/>
      <c r="AU74" s="124"/>
      <c r="AV74" s="124"/>
      <c r="BG74" s="124"/>
      <c r="BH74" s="124"/>
      <c r="BI74" s="124"/>
      <c r="BJ74" s="124"/>
      <c r="BK74" s="124"/>
      <c r="BL74" s="124"/>
    </row>
    <row r="75" spans="1:64" s="13" customFormat="1" ht="12" hidden="1" customHeight="1">
      <c r="A75" s="143" t="s">
        <v>141</v>
      </c>
      <c r="B75" s="124"/>
      <c r="C75" s="146"/>
      <c r="D75" s="87"/>
      <c r="E75" s="124"/>
      <c r="F75" s="124"/>
      <c r="G75" s="124"/>
      <c r="H75" s="124"/>
      <c r="I75" s="124"/>
      <c r="J75" s="124"/>
      <c r="M75" s="124"/>
      <c r="N75" s="124"/>
      <c r="S75" s="124"/>
      <c r="T75" s="124"/>
      <c r="Y75" s="124"/>
      <c r="Z75" s="124"/>
      <c r="AG75" s="124"/>
      <c r="AH75" s="147"/>
      <c r="AI75" s="124"/>
      <c r="AJ75" s="146"/>
      <c r="AK75" s="87"/>
      <c r="AL75" s="124"/>
      <c r="AU75" s="124"/>
      <c r="AV75" s="124"/>
      <c r="BG75" s="124"/>
      <c r="BH75" s="124"/>
      <c r="BI75" s="124"/>
      <c r="BJ75" s="124"/>
      <c r="BK75" s="124"/>
      <c r="BL75" s="124"/>
    </row>
    <row r="76" spans="1:64" s="13" customFormat="1" ht="12" hidden="1" customHeight="1">
      <c r="A76" s="143" t="s">
        <v>142</v>
      </c>
      <c r="B76" s="124"/>
      <c r="C76" s="146"/>
      <c r="D76" s="87"/>
      <c r="E76" s="124"/>
      <c r="F76" s="124"/>
      <c r="G76" s="124"/>
      <c r="H76" s="124"/>
      <c r="I76" s="124"/>
      <c r="J76" s="124"/>
      <c r="M76" s="124"/>
      <c r="N76" s="124"/>
      <c r="S76" s="124"/>
      <c r="T76" s="124"/>
      <c r="Y76" s="124"/>
      <c r="Z76" s="124"/>
      <c r="AG76" s="124"/>
      <c r="AH76" s="147"/>
      <c r="AI76" s="124"/>
      <c r="AJ76" s="146"/>
      <c r="AK76" s="87"/>
      <c r="AL76" s="124"/>
      <c r="AU76" s="124"/>
      <c r="AV76" s="124"/>
      <c r="BG76" s="124"/>
      <c r="BH76" s="124"/>
      <c r="BI76" s="124"/>
      <c r="BJ76" s="124"/>
      <c r="BK76" s="124"/>
      <c r="BL76" s="124"/>
    </row>
    <row r="77" spans="1:64" s="13" customFormat="1" ht="12" hidden="1" customHeight="1">
      <c r="A77" s="143" t="s">
        <v>143</v>
      </c>
      <c r="B77" s="124"/>
      <c r="C77" s="146"/>
      <c r="D77" s="87"/>
      <c r="E77" s="124"/>
      <c r="F77" s="124"/>
      <c r="G77" s="124"/>
      <c r="H77" s="124"/>
      <c r="I77" s="124"/>
      <c r="J77" s="124"/>
      <c r="M77" s="124"/>
      <c r="N77" s="124"/>
      <c r="S77" s="124"/>
      <c r="T77" s="124"/>
      <c r="Y77" s="124"/>
      <c r="Z77" s="124"/>
      <c r="AG77" s="124"/>
      <c r="AH77" s="147"/>
      <c r="AI77" s="124"/>
      <c r="AJ77" s="146"/>
      <c r="AK77" s="87"/>
      <c r="AL77" s="124"/>
      <c r="AU77" s="124"/>
      <c r="AV77" s="124"/>
      <c r="BG77" s="124"/>
      <c r="BH77" s="124"/>
      <c r="BI77" s="124"/>
      <c r="BJ77" s="124"/>
      <c r="BK77" s="124"/>
      <c r="BL77" s="124"/>
    </row>
    <row r="78" spans="1:64" s="13" customFormat="1" ht="12" hidden="1" customHeight="1">
      <c r="A78" s="143" t="s">
        <v>144</v>
      </c>
      <c r="B78" s="124"/>
      <c r="C78" s="146"/>
      <c r="D78" s="87"/>
      <c r="E78" s="124"/>
      <c r="F78" s="124"/>
      <c r="G78" s="124"/>
      <c r="H78" s="124"/>
      <c r="I78" s="124"/>
      <c r="J78" s="124"/>
      <c r="M78" s="124"/>
      <c r="N78" s="124"/>
      <c r="S78" s="124"/>
      <c r="T78" s="124"/>
      <c r="Y78" s="124"/>
      <c r="Z78" s="124"/>
      <c r="AG78" s="124"/>
      <c r="AH78" s="147"/>
      <c r="AI78" s="124"/>
      <c r="AJ78" s="146"/>
      <c r="AK78" s="87"/>
      <c r="AL78" s="124"/>
      <c r="AU78" s="124"/>
      <c r="AV78" s="124"/>
      <c r="BG78" s="124"/>
      <c r="BH78" s="124"/>
      <c r="BI78" s="124"/>
      <c r="BJ78" s="124"/>
      <c r="BK78" s="124"/>
      <c r="BL78" s="124"/>
    </row>
    <row r="79" spans="1:64" s="13" customFormat="1" ht="12" customHeight="1">
      <c r="A79" s="77" t="s">
        <v>175</v>
      </c>
      <c r="B79" s="124"/>
      <c r="C79" s="146"/>
      <c r="D79" s="87"/>
      <c r="E79" s="124"/>
      <c r="F79" s="124"/>
      <c r="G79" s="124"/>
      <c r="H79" s="124"/>
      <c r="I79" s="124"/>
      <c r="J79" s="124"/>
      <c r="M79" s="124"/>
      <c r="N79" s="124"/>
      <c r="S79" s="124"/>
      <c r="T79" s="124"/>
      <c r="Y79" s="124"/>
      <c r="Z79" s="124"/>
      <c r="AG79" s="124"/>
      <c r="AH79" s="147"/>
      <c r="AI79" s="124"/>
      <c r="AJ79" s="146"/>
      <c r="AK79" s="87"/>
      <c r="AL79" s="124"/>
      <c r="AU79" s="124"/>
      <c r="AV79" s="124"/>
      <c r="BG79" s="124"/>
      <c r="BH79" s="124"/>
      <c r="BI79" s="124"/>
      <c r="BJ79" s="124"/>
      <c r="BK79" s="124"/>
      <c r="BL79" s="124"/>
    </row>
    <row r="80" spans="1:64" s="13" customFormat="1" ht="12" customHeight="1">
      <c r="A80" s="124" t="s">
        <v>145</v>
      </c>
      <c r="B80" s="124"/>
      <c r="C80" s="124"/>
      <c r="D80" s="77"/>
      <c r="E80" s="124"/>
      <c r="F80" s="124"/>
      <c r="G80" s="124"/>
      <c r="H80" s="124"/>
      <c r="I80" s="124"/>
      <c r="J80" s="124"/>
      <c r="M80" s="124"/>
      <c r="N80" s="124"/>
      <c r="S80" s="124"/>
      <c r="T80" s="124"/>
      <c r="Y80" s="124"/>
      <c r="Z80" s="124"/>
      <c r="AG80" s="124"/>
      <c r="AH80" s="124"/>
      <c r="AI80" s="124"/>
      <c r="AJ80" s="124"/>
      <c r="AK80" s="77"/>
      <c r="AL80" s="124"/>
      <c r="AU80" s="124"/>
      <c r="AV80" s="124"/>
      <c r="BG80" s="124"/>
      <c r="BH80" s="124"/>
      <c r="BI80" s="124"/>
      <c r="BJ80" s="124"/>
      <c r="BK80" s="124"/>
      <c r="BL80" s="124"/>
    </row>
    <row r="81" spans="1:64" s="13" customFormat="1" ht="12" customHeight="1">
      <c r="A81" s="124" t="s">
        <v>180</v>
      </c>
      <c r="B81" s="148"/>
      <c r="C81" s="148"/>
      <c r="D81" s="77"/>
      <c r="E81" s="124"/>
      <c r="F81" s="124"/>
      <c r="G81" s="124"/>
      <c r="H81" s="124"/>
      <c r="I81" s="124"/>
      <c r="J81" s="124"/>
      <c r="M81" s="124"/>
      <c r="N81" s="124"/>
      <c r="S81" s="124"/>
      <c r="T81" s="124"/>
      <c r="Y81" s="124"/>
      <c r="Z81" s="124"/>
      <c r="AG81" s="124"/>
      <c r="AH81" s="147"/>
      <c r="AI81" s="148"/>
      <c r="AJ81" s="148"/>
      <c r="AK81" s="77"/>
      <c r="AL81" s="124"/>
      <c r="AU81" s="124"/>
      <c r="AV81" s="124"/>
      <c r="BG81" s="124"/>
      <c r="BH81" s="124"/>
      <c r="BI81" s="124"/>
      <c r="BJ81" s="124"/>
      <c r="BK81" s="124"/>
      <c r="BL81" s="124"/>
    </row>
    <row r="82" spans="1:64" s="13" customFormat="1" ht="12" customHeight="1">
      <c r="A82" s="124" t="s">
        <v>147</v>
      </c>
      <c r="B82" s="148"/>
      <c r="C82" s="148"/>
      <c r="D82" s="77"/>
      <c r="E82" s="124"/>
      <c r="F82" s="124"/>
      <c r="G82" s="124"/>
      <c r="H82" s="124"/>
      <c r="I82" s="124"/>
      <c r="J82" s="124"/>
      <c r="M82" s="124"/>
      <c r="N82" s="124"/>
      <c r="S82" s="124"/>
      <c r="T82" s="124"/>
      <c r="Y82" s="124"/>
      <c r="Z82" s="124"/>
      <c r="AG82" s="124"/>
      <c r="AH82" s="147"/>
      <c r="AI82" s="148"/>
      <c r="AJ82" s="148"/>
      <c r="AK82" s="77"/>
      <c r="AL82" s="124"/>
      <c r="AU82" s="124"/>
      <c r="AV82" s="124"/>
      <c r="BG82" s="124"/>
      <c r="BH82" s="124"/>
      <c r="BI82" s="124"/>
      <c r="BJ82" s="124"/>
      <c r="BK82" s="124"/>
      <c r="BL82" s="124"/>
    </row>
    <row r="83" spans="1:64" s="150" customFormat="1" ht="12" customHeight="1">
      <c r="A83" s="124" t="s">
        <v>148</v>
      </c>
      <c r="B83" s="77"/>
      <c r="C83" s="124"/>
      <c r="D83" s="124"/>
      <c r="E83" s="124"/>
      <c r="F83" s="124"/>
      <c r="G83" s="124"/>
      <c r="H83" s="124"/>
      <c r="I83" s="124"/>
      <c r="J83" s="124"/>
      <c r="K83" s="13"/>
      <c r="L83" s="124"/>
      <c r="M83" s="124"/>
      <c r="N83" s="124"/>
      <c r="O83" s="13"/>
      <c r="P83" s="50"/>
      <c r="Q83" s="50"/>
      <c r="R83" s="124"/>
      <c r="S83" s="124"/>
      <c r="T83" s="124"/>
      <c r="U83" s="50"/>
      <c r="V83" s="50"/>
      <c r="W83" s="50"/>
      <c r="X83" s="124"/>
      <c r="Y83" s="124"/>
      <c r="Z83" s="124"/>
      <c r="AA83" s="50"/>
      <c r="AB83" s="50"/>
      <c r="AC83" s="50"/>
      <c r="AD83" s="50"/>
      <c r="AE83" s="50"/>
      <c r="AF83" s="124"/>
      <c r="AG83" s="124"/>
      <c r="AH83" s="124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24"/>
      <c r="AU83" s="124"/>
      <c r="AV83" s="124"/>
      <c r="AW83" s="50"/>
      <c r="AX83" s="50"/>
      <c r="AY83" s="50"/>
      <c r="AZ83" s="50"/>
      <c r="BA83" s="50"/>
      <c r="BB83" s="50"/>
      <c r="BC83" s="50"/>
      <c r="BD83" s="50"/>
      <c r="BE83" s="50"/>
      <c r="BF83" s="124"/>
      <c r="BG83" s="124"/>
      <c r="BH83" s="124"/>
      <c r="BI83" s="149"/>
      <c r="BJ83" s="149"/>
      <c r="BK83" s="149"/>
      <c r="BL83" s="149"/>
    </row>
    <row r="84" spans="1:64" s="150" customFormat="1" ht="12" customHeight="1">
      <c r="A84" s="124" t="s">
        <v>149</v>
      </c>
      <c r="B84" s="77"/>
      <c r="C84" s="124"/>
      <c r="D84" s="124"/>
      <c r="E84" s="124"/>
      <c r="F84" s="124"/>
      <c r="G84" s="124"/>
      <c r="H84" s="124"/>
      <c r="I84" s="124"/>
      <c r="J84" s="124"/>
      <c r="K84" s="50"/>
      <c r="L84" s="124"/>
      <c r="M84" s="124"/>
      <c r="N84" s="124"/>
      <c r="O84" s="50"/>
      <c r="P84" s="50"/>
      <c r="Q84" s="50"/>
      <c r="R84" s="124"/>
      <c r="S84" s="124"/>
      <c r="T84" s="124"/>
      <c r="U84" s="50"/>
      <c r="V84" s="50"/>
      <c r="W84" s="50"/>
      <c r="X84" s="124"/>
      <c r="Y84" s="124"/>
      <c r="Z84" s="124"/>
      <c r="AA84" s="50"/>
      <c r="AB84" s="50"/>
      <c r="AC84" s="50"/>
      <c r="AD84" s="50"/>
      <c r="AE84" s="50"/>
      <c r="AF84" s="124"/>
      <c r="AG84" s="124"/>
      <c r="AH84" s="124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24"/>
      <c r="AU84" s="124"/>
      <c r="AV84" s="124"/>
      <c r="AW84" s="50"/>
      <c r="AX84" s="50"/>
      <c r="AY84" s="50"/>
      <c r="AZ84" s="50"/>
      <c r="BA84" s="50"/>
      <c r="BB84" s="50"/>
      <c r="BC84" s="50"/>
      <c r="BD84" s="50"/>
      <c r="BE84" s="50"/>
      <c r="BF84" s="124"/>
      <c r="BG84" s="124"/>
      <c r="BH84" s="124"/>
      <c r="BI84" s="149"/>
      <c r="BJ84" s="149"/>
      <c r="BK84" s="149"/>
      <c r="BL84" s="149"/>
    </row>
    <row r="85" spans="1:64" s="150" customFormat="1">
      <c r="A85" s="77"/>
      <c r="B85" s="77"/>
      <c r="C85" s="124"/>
      <c r="D85" s="124"/>
      <c r="E85" s="124"/>
      <c r="F85" s="124"/>
      <c r="G85" s="124"/>
      <c r="H85" s="124"/>
      <c r="I85" s="124"/>
      <c r="J85" s="124"/>
      <c r="K85" s="50"/>
      <c r="L85" s="124"/>
      <c r="M85" s="124"/>
      <c r="N85" s="124"/>
      <c r="O85" s="50"/>
      <c r="P85" s="50"/>
      <c r="Q85" s="50"/>
      <c r="R85" s="124"/>
      <c r="S85" s="124"/>
      <c r="T85" s="124"/>
      <c r="U85" s="50"/>
      <c r="V85" s="50"/>
      <c r="W85" s="50"/>
      <c r="X85" s="124"/>
      <c r="Y85" s="124"/>
      <c r="Z85" s="124"/>
      <c r="AA85" s="50"/>
      <c r="AB85" s="50"/>
      <c r="AC85" s="50"/>
      <c r="AD85" s="50"/>
      <c r="AE85" s="50"/>
      <c r="AF85" s="124"/>
      <c r="AG85" s="124"/>
      <c r="AH85" s="124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24"/>
      <c r="AU85" s="124"/>
      <c r="AV85" s="124"/>
      <c r="AW85" s="50"/>
      <c r="AX85" s="50"/>
      <c r="AY85" s="50"/>
      <c r="AZ85" s="50"/>
      <c r="BA85" s="50"/>
      <c r="BB85" s="50"/>
      <c r="BC85" s="50"/>
      <c r="BD85" s="50"/>
      <c r="BE85" s="50"/>
      <c r="BF85" s="124"/>
      <c r="BG85" s="124"/>
      <c r="BH85" s="124"/>
      <c r="BI85" s="124"/>
      <c r="BJ85" s="124"/>
      <c r="BK85" s="124"/>
      <c r="BL85" s="124"/>
    </row>
    <row r="86" spans="1:64" s="150" customFormat="1">
      <c r="A86" s="77"/>
      <c r="B86" s="77"/>
      <c r="C86" s="124"/>
      <c r="D86" s="124"/>
      <c r="E86" s="149"/>
      <c r="F86" s="151"/>
      <c r="G86" s="151"/>
      <c r="H86" s="151"/>
      <c r="I86" s="151"/>
      <c r="J86" s="149"/>
      <c r="K86" s="53"/>
      <c r="L86" s="50"/>
      <c r="M86" s="151"/>
      <c r="N86" s="149"/>
      <c r="O86" s="50"/>
      <c r="P86" s="50"/>
      <c r="Q86" s="50"/>
      <c r="R86" s="50"/>
      <c r="S86" s="151"/>
      <c r="T86" s="149"/>
      <c r="U86" s="50"/>
      <c r="V86" s="50"/>
      <c r="W86" s="50"/>
      <c r="X86" s="50"/>
      <c r="Y86" s="151"/>
      <c r="Z86" s="149"/>
      <c r="AA86" s="50"/>
      <c r="AB86" s="50"/>
      <c r="AC86" s="50"/>
      <c r="AD86" s="50"/>
      <c r="AE86" s="50"/>
      <c r="AF86" s="50"/>
      <c r="AG86" s="151"/>
      <c r="AH86" s="149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151"/>
      <c r="AV86" s="149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151"/>
      <c r="BH86" s="149"/>
      <c r="BI86" s="149"/>
      <c r="BJ86" s="149"/>
      <c r="BK86" s="149"/>
      <c r="BL86" s="149"/>
    </row>
    <row r="87" spans="1:64" s="150" customFormat="1">
      <c r="A87" s="83"/>
      <c r="B87" s="77"/>
      <c r="C87" s="124"/>
      <c r="D87" s="147"/>
      <c r="E87" s="149"/>
      <c r="F87" s="151"/>
      <c r="G87" s="151"/>
      <c r="H87" s="151"/>
      <c r="I87" s="151"/>
      <c r="J87" s="149"/>
      <c r="K87" s="13"/>
      <c r="L87" s="13"/>
      <c r="M87" s="151"/>
      <c r="N87" s="149"/>
      <c r="O87" s="13"/>
      <c r="P87" s="13"/>
      <c r="Q87" s="13"/>
      <c r="R87" s="13"/>
      <c r="S87" s="151"/>
      <c r="T87" s="149"/>
      <c r="U87" s="13"/>
      <c r="V87" s="13"/>
      <c r="W87" s="13"/>
      <c r="X87" s="13"/>
      <c r="Y87" s="151"/>
      <c r="Z87" s="149"/>
      <c r="AA87" s="13"/>
      <c r="AB87" s="13"/>
      <c r="AC87" s="13"/>
      <c r="AD87" s="13"/>
      <c r="AE87" s="13"/>
      <c r="AF87" s="13"/>
      <c r="AG87" s="151"/>
      <c r="AH87" s="149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51"/>
      <c r="AV87" s="149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51"/>
      <c r="BH87" s="149"/>
      <c r="BI87" s="149"/>
      <c r="BJ87" s="149"/>
      <c r="BK87" s="149"/>
      <c r="BL87" s="149"/>
    </row>
    <row r="88" spans="1:64" s="150" customForma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"/>
      <c r="L88" s="13"/>
      <c r="M88" s="124"/>
      <c r="N88" s="124"/>
      <c r="O88" s="13"/>
      <c r="P88" s="13"/>
      <c r="Q88" s="13"/>
      <c r="R88" s="13"/>
      <c r="S88" s="124"/>
      <c r="T88" s="124"/>
      <c r="U88" s="13"/>
      <c r="V88" s="13"/>
      <c r="W88" s="13"/>
      <c r="X88" s="13"/>
      <c r="Y88" s="124"/>
      <c r="Z88" s="124"/>
      <c r="AA88" s="13"/>
      <c r="AB88" s="13"/>
      <c r="AC88" s="13"/>
      <c r="AD88" s="13"/>
      <c r="AE88" s="13"/>
      <c r="AF88" s="13"/>
      <c r="AG88" s="124"/>
      <c r="AH88" s="124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24"/>
      <c r="AV88" s="124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24"/>
      <c r="BH88" s="124"/>
      <c r="BI88" s="124"/>
      <c r="BJ88" s="124"/>
      <c r="BK88" s="124"/>
      <c r="BL88" s="124"/>
    </row>
    <row r="89" spans="1:64" s="150" customForma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"/>
      <c r="L89" s="13"/>
      <c r="M89" s="124"/>
      <c r="N89" s="124"/>
      <c r="O89" s="13"/>
      <c r="P89" s="13"/>
      <c r="Q89" s="13"/>
      <c r="R89" s="13"/>
      <c r="S89" s="124"/>
      <c r="T89" s="124"/>
      <c r="U89" s="13"/>
      <c r="V89" s="13"/>
      <c r="W89" s="13"/>
      <c r="X89" s="13"/>
      <c r="Y89" s="124"/>
      <c r="Z89" s="124"/>
      <c r="AA89" s="13"/>
      <c r="AB89" s="13"/>
      <c r="AC89" s="13"/>
      <c r="AD89" s="13"/>
      <c r="AE89" s="13"/>
      <c r="AF89" s="13"/>
      <c r="AG89" s="124"/>
      <c r="AH89" s="124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24"/>
      <c r="AV89" s="124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24"/>
      <c r="BH89" s="124"/>
      <c r="BI89" s="124"/>
      <c r="BJ89" s="124"/>
      <c r="BK89" s="124"/>
      <c r="BL89" s="124"/>
    </row>
    <row r="90" spans="1:64" s="150" customForma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"/>
      <c r="L90" s="13"/>
      <c r="M90" s="124"/>
      <c r="N90" s="124"/>
      <c r="O90" s="13"/>
      <c r="P90" s="13"/>
      <c r="Q90" s="13"/>
      <c r="R90" s="13"/>
      <c r="S90" s="124"/>
      <c r="T90" s="124"/>
      <c r="U90" s="13"/>
      <c r="V90" s="13"/>
      <c r="W90" s="13"/>
      <c r="X90" s="13"/>
      <c r="Y90" s="124"/>
      <c r="Z90" s="124"/>
      <c r="AA90" s="13"/>
      <c r="AB90" s="13"/>
      <c r="AC90" s="13"/>
      <c r="AD90" s="13"/>
      <c r="AE90" s="13"/>
      <c r="AF90" s="13"/>
      <c r="AG90" s="124"/>
      <c r="AH90" s="124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24"/>
      <c r="AV90" s="124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24"/>
      <c r="BH90" s="124"/>
      <c r="BI90" s="124"/>
      <c r="BJ90" s="124"/>
      <c r="BK90" s="124"/>
      <c r="BL90" s="124"/>
    </row>
    <row r="91" spans="1:64" s="150" customForma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"/>
      <c r="L91" s="13"/>
      <c r="M91" s="124"/>
      <c r="N91" s="124"/>
      <c r="O91" s="13"/>
      <c r="P91" s="13"/>
      <c r="Q91" s="13"/>
      <c r="R91" s="13"/>
      <c r="S91" s="124"/>
      <c r="T91" s="124"/>
      <c r="U91" s="13"/>
      <c r="V91" s="13"/>
      <c r="W91" s="13"/>
      <c r="X91" s="13"/>
      <c r="Y91" s="124"/>
      <c r="Z91" s="124"/>
      <c r="AA91" s="13"/>
      <c r="AB91" s="13"/>
      <c r="AC91" s="13"/>
      <c r="AD91" s="13"/>
      <c r="AE91" s="13"/>
      <c r="AF91" s="13"/>
      <c r="AG91" s="124"/>
      <c r="AH91" s="12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24"/>
      <c r="AV91" s="124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24"/>
      <c r="BH91" s="124"/>
      <c r="BI91" s="124"/>
      <c r="BJ91" s="124"/>
      <c r="BK91" s="124"/>
      <c r="BL91" s="124"/>
    </row>
    <row r="92" spans="1:64" s="150" customForma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"/>
      <c r="L92" s="13"/>
      <c r="M92" s="124"/>
      <c r="N92" s="124"/>
      <c r="O92" s="13"/>
      <c r="P92" s="13"/>
      <c r="Q92" s="13"/>
      <c r="R92" s="13"/>
      <c r="S92" s="124"/>
      <c r="T92" s="124"/>
      <c r="U92" s="13"/>
      <c r="V92" s="13"/>
      <c r="W92" s="13"/>
      <c r="X92" s="13"/>
      <c r="Y92" s="124"/>
      <c r="Z92" s="124"/>
      <c r="AA92" s="13"/>
      <c r="AB92" s="13"/>
      <c r="AC92" s="13"/>
      <c r="AD92" s="13"/>
      <c r="AE92" s="13"/>
      <c r="AF92" s="13"/>
      <c r="AG92" s="124"/>
      <c r="AH92" s="124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24"/>
      <c r="AV92" s="124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24"/>
      <c r="BH92" s="124"/>
      <c r="BI92" s="124"/>
      <c r="BJ92" s="124"/>
      <c r="BK92" s="124"/>
      <c r="BL92" s="124"/>
    </row>
    <row r="93" spans="1:64" s="150" customForma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"/>
      <c r="L93" s="13"/>
      <c r="M93" s="124"/>
      <c r="N93" s="124"/>
      <c r="O93" s="13"/>
      <c r="P93" s="13"/>
      <c r="Q93" s="13"/>
      <c r="R93" s="13"/>
      <c r="S93" s="124"/>
      <c r="T93" s="124"/>
      <c r="U93" s="13"/>
      <c r="V93" s="13"/>
      <c r="W93" s="13"/>
      <c r="X93" s="13"/>
      <c r="Y93" s="124"/>
      <c r="Z93" s="124"/>
      <c r="AA93" s="13"/>
      <c r="AB93" s="13"/>
      <c r="AC93" s="13"/>
      <c r="AD93" s="13"/>
      <c r="AE93" s="13"/>
      <c r="AF93" s="13"/>
      <c r="AG93" s="124"/>
      <c r="AH93" s="124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24"/>
      <c r="AV93" s="124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24"/>
      <c r="BH93" s="124"/>
      <c r="BI93" s="124"/>
      <c r="BJ93" s="124"/>
      <c r="BK93" s="124"/>
      <c r="BL93" s="124"/>
    </row>
    <row r="94" spans="1:64" s="150" customForma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"/>
      <c r="L94" s="13"/>
      <c r="M94" s="124"/>
      <c r="N94" s="124"/>
      <c r="O94" s="13"/>
      <c r="P94" s="13"/>
      <c r="Q94" s="13"/>
      <c r="R94" s="13"/>
      <c r="S94" s="124"/>
      <c r="T94" s="124"/>
      <c r="U94" s="13"/>
      <c r="V94" s="13"/>
      <c r="W94" s="13"/>
      <c r="X94" s="13"/>
      <c r="Y94" s="124"/>
      <c r="Z94" s="124"/>
      <c r="AA94" s="13"/>
      <c r="AB94" s="13"/>
      <c r="AC94" s="13"/>
      <c r="AD94" s="13"/>
      <c r="AE94" s="13"/>
      <c r="AF94" s="13"/>
      <c r="AG94" s="124"/>
      <c r="AH94" s="124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24"/>
      <c r="AV94" s="124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24"/>
      <c r="BH94" s="124"/>
      <c r="BI94" s="124"/>
      <c r="BJ94" s="124"/>
      <c r="BK94" s="124"/>
      <c r="BL94" s="124"/>
    </row>
    <row r="95" spans="1:64" s="150" customForma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"/>
      <c r="L95" s="13"/>
      <c r="M95" s="124"/>
      <c r="N95" s="124"/>
      <c r="O95" s="13"/>
      <c r="P95" s="13"/>
      <c r="Q95" s="13"/>
      <c r="R95" s="13"/>
      <c r="S95" s="124"/>
      <c r="T95" s="124"/>
      <c r="U95" s="13"/>
      <c r="V95" s="13"/>
      <c r="W95" s="13"/>
      <c r="X95" s="13"/>
      <c r="Y95" s="124"/>
      <c r="Z95" s="124"/>
      <c r="AA95" s="13"/>
      <c r="AB95" s="13"/>
      <c r="AC95" s="13"/>
      <c r="AD95" s="13"/>
      <c r="AE95" s="13"/>
      <c r="AF95" s="13"/>
      <c r="AG95" s="124"/>
      <c r="AH95" s="124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24"/>
      <c r="AV95" s="124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24"/>
      <c r="BH95" s="124"/>
      <c r="BI95" s="124"/>
      <c r="BJ95" s="124"/>
      <c r="BK95" s="124"/>
      <c r="BL95" s="124"/>
    </row>
    <row r="96" spans="1:64" s="150" customForma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"/>
      <c r="L96" s="13"/>
      <c r="M96" s="124"/>
      <c r="N96" s="124"/>
      <c r="O96" s="13"/>
      <c r="P96" s="13"/>
      <c r="Q96" s="13"/>
      <c r="R96" s="13"/>
      <c r="S96" s="124"/>
      <c r="T96" s="124"/>
      <c r="U96" s="13"/>
      <c r="V96" s="13"/>
      <c r="W96" s="13"/>
      <c r="X96" s="13"/>
      <c r="Y96" s="124"/>
      <c r="Z96" s="124"/>
      <c r="AA96" s="13"/>
      <c r="AB96" s="13"/>
      <c r="AC96" s="13"/>
      <c r="AD96" s="13"/>
      <c r="AE96" s="13"/>
      <c r="AF96" s="13"/>
      <c r="AG96" s="124"/>
      <c r="AH96" s="12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24"/>
      <c r="AV96" s="124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24"/>
      <c r="BH96" s="124"/>
      <c r="BI96" s="124"/>
      <c r="BJ96" s="124"/>
      <c r="BK96" s="124"/>
      <c r="BL96" s="124"/>
    </row>
    <row r="97" spans="1:64" s="150" customForma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"/>
      <c r="L97" s="13"/>
      <c r="M97" s="124"/>
      <c r="N97" s="124"/>
      <c r="O97" s="13"/>
      <c r="P97" s="13"/>
      <c r="Q97" s="13"/>
      <c r="R97" s="13"/>
      <c r="S97" s="124"/>
      <c r="T97" s="124"/>
      <c r="U97" s="13"/>
      <c r="V97" s="13"/>
      <c r="W97" s="13"/>
      <c r="X97" s="13"/>
      <c r="Y97" s="124"/>
      <c r="Z97" s="124"/>
      <c r="AA97" s="13"/>
      <c r="AB97" s="13"/>
      <c r="AC97" s="13"/>
      <c r="AD97" s="13"/>
      <c r="AE97" s="13"/>
      <c r="AF97" s="13"/>
      <c r="AG97" s="124"/>
      <c r="AH97" s="124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24"/>
      <c r="AV97" s="124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24"/>
      <c r="BH97" s="124"/>
      <c r="BI97" s="124"/>
      <c r="BJ97" s="124"/>
      <c r="BK97" s="124"/>
      <c r="BL97" s="124"/>
    </row>
    <row r="98" spans="1:64" s="150" customForma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"/>
      <c r="L98" s="13"/>
      <c r="M98" s="124"/>
      <c r="N98" s="124"/>
      <c r="O98" s="13"/>
      <c r="P98" s="13"/>
      <c r="Q98" s="13"/>
      <c r="R98" s="13"/>
      <c r="S98" s="124"/>
      <c r="T98" s="124"/>
      <c r="U98" s="13"/>
      <c r="V98" s="13"/>
      <c r="W98" s="13"/>
      <c r="X98" s="13"/>
      <c r="Y98" s="124"/>
      <c r="Z98" s="124"/>
      <c r="AA98" s="13"/>
      <c r="AB98" s="13"/>
      <c r="AC98" s="13"/>
      <c r="AD98" s="13"/>
      <c r="AE98" s="13"/>
      <c r="AF98" s="13"/>
      <c r="AG98" s="124"/>
      <c r="AH98" s="124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24"/>
      <c r="AV98" s="124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24"/>
      <c r="BH98" s="124"/>
      <c r="BI98" s="124"/>
      <c r="BJ98" s="124"/>
      <c r="BK98" s="124"/>
      <c r="BL98" s="124"/>
    </row>
    <row r="99" spans="1:64" s="150" customForma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"/>
      <c r="L99" s="13"/>
      <c r="M99" s="124"/>
      <c r="N99" s="124"/>
      <c r="O99" s="13"/>
      <c r="P99" s="13"/>
      <c r="Q99" s="13"/>
      <c r="R99" s="13"/>
      <c r="S99" s="124"/>
      <c r="T99" s="124"/>
      <c r="U99" s="13"/>
      <c r="V99" s="13"/>
      <c r="W99" s="13"/>
      <c r="X99" s="13"/>
      <c r="Y99" s="124"/>
      <c r="Z99" s="124"/>
      <c r="AA99" s="13"/>
      <c r="AB99" s="13"/>
      <c r="AC99" s="13"/>
      <c r="AD99" s="13"/>
      <c r="AE99" s="13"/>
      <c r="AF99" s="13"/>
      <c r="AG99" s="124"/>
      <c r="AH99" s="124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24"/>
      <c r="AV99" s="124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24"/>
      <c r="BH99" s="124"/>
      <c r="BI99" s="124"/>
      <c r="BJ99" s="124"/>
      <c r="BK99" s="124"/>
      <c r="BL99" s="124"/>
    </row>
    <row r="100" spans="1:64" s="150" customForma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"/>
      <c r="L100" s="13"/>
      <c r="M100" s="124"/>
      <c r="N100" s="124"/>
      <c r="O100" s="13"/>
      <c r="P100" s="13"/>
      <c r="Q100" s="13"/>
      <c r="R100" s="13"/>
      <c r="S100" s="124"/>
      <c r="T100" s="124"/>
      <c r="U100" s="13"/>
      <c r="V100" s="13"/>
      <c r="W100" s="13"/>
      <c r="X100" s="13"/>
      <c r="Y100" s="124"/>
      <c r="Z100" s="124"/>
      <c r="AA100" s="13"/>
      <c r="AB100" s="13"/>
      <c r="AC100" s="13"/>
      <c r="AD100" s="13"/>
      <c r="AE100" s="13"/>
      <c r="AF100" s="13"/>
      <c r="AG100" s="124"/>
      <c r="AH100" s="124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24"/>
      <c r="AV100" s="124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24"/>
      <c r="BH100" s="124"/>
      <c r="BI100" s="124"/>
      <c r="BJ100" s="124"/>
      <c r="BK100" s="124"/>
      <c r="BL100" s="124"/>
    </row>
    <row r="101" spans="1:64" s="150" customForma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"/>
      <c r="L101" s="13"/>
      <c r="M101" s="124"/>
      <c r="N101" s="124"/>
      <c r="O101" s="13"/>
      <c r="P101" s="13"/>
      <c r="Q101" s="13"/>
      <c r="R101" s="13"/>
      <c r="S101" s="124"/>
      <c r="T101" s="124"/>
      <c r="U101" s="13"/>
      <c r="V101" s="13"/>
      <c r="W101" s="13"/>
      <c r="X101" s="13"/>
      <c r="Y101" s="124"/>
      <c r="Z101" s="124"/>
      <c r="AA101" s="13"/>
      <c r="AB101" s="13"/>
      <c r="AC101" s="13"/>
      <c r="AD101" s="13"/>
      <c r="AE101" s="13"/>
      <c r="AF101" s="13"/>
      <c r="AG101" s="124"/>
      <c r="AH101" s="124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24"/>
      <c r="AV101" s="124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24"/>
      <c r="BH101" s="124"/>
      <c r="BI101" s="124"/>
      <c r="BJ101" s="124"/>
      <c r="BK101" s="124"/>
      <c r="BL101" s="124"/>
    </row>
    <row r="102" spans="1:64" s="150" customForma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"/>
      <c r="L102" s="13"/>
      <c r="M102" s="124"/>
      <c r="N102" s="124"/>
      <c r="O102" s="13"/>
      <c r="P102" s="13"/>
      <c r="Q102" s="13"/>
      <c r="R102" s="13"/>
      <c r="S102" s="124"/>
      <c r="T102" s="124"/>
      <c r="U102" s="13"/>
      <c r="V102" s="13"/>
      <c r="W102" s="13"/>
      <c r="X102" s="13"/>
      <c r="Y102" s="124"/>
      <c r="Z102" s="124"/>
      <c r="AA102" s="13"/>
      <c r="AB102" s="13"/>
      <c r="AC102" s="13"/>
      <c r="AD102" s="13"/>
      <c r="AE102" s="13"/>
      <c r="AF102" s="13"/>
      <c r="AG102" s="124"/>
      <c r="AH102" s="124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24"/>
      <c r="AV102" s="124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24"/>
      <c r="BH102" s="124"/>
      <c r="BI102" s="124"/>
      <c r="BJ102" s="124"/>
      <c r="BK102" s="124"/>
      <c r="BL102" s="124"/>
    </row>
    <row r="103" spans="1:64" s="150" customForma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"/>
      <c r="L103" s="13"/>
      <c r="M103" s="124"/>
      <c r="N103" s="124"/>
      <c r="O103" s="13"/>
      <c r="P103" s="13"/>
      <c r="Q103" s="13"/>
      <c r="R103" s="13"/>
      <c r="S103" s="124"/>
      <c r="T103" s="124"/>
      <c r="U103" s="13"/>
      <c r="V103" s="13"/>
      <c r="W103" s="13"/>
      <c r="X103" s="13"/>
      <c r="Y103" s="124"/>
      <c r="Z103" s="124"/>
      <c r="AA103" s="13"/>
      <c r="AB103" s="13"/>
      <c r="AC103" s="13"/>
      <c r="AD103" s="13"/>
      <c r="AE103" s="13"/>
      <c r="AF103" s="13"/>
      <c r="AG103" s="124"/>
      <c r="AH103" s="124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24"/>
      <c r="AV103" s="124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24"/>
      <c r="BH103" s="124"/>
      <c r="BI103" s="124"/>
      <c r="BJ103" s="124"/>
      <c r="BK103" s="124"/>
      <c r="BL103" s="124"/>
    </row>
    <row r="104" spans="1:64" s="150" customForma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"/>
      <c r="L104" s="13"/>
      <c r="M104" s="124"/>
      <c r="N104" s="124"/>
      <c r="O104" s="13"/>
      <c r="P104" s="13"/>
      <c r="Q104" s="13"/>
      <c r="R104" s="13"/>
      <c r="S104" s="124"/>
      <c r="T104" s="124"/>
      <c r="U104" s="13"/>
      <c r="V104" s="13"/>
      <c r="W104" s="13"/>
      <c r="X104" s="13"/>
      <c r="Y104" s="124"/>
      <c r="Z104" s="124"/>
      <c r="AA104" s="13"/>
      <c r="AB104" s="13"/>
      <c r="AC104" s="13"/>
      <c r="AD104" s="13"/>
      <c r="AE104" s="13"/>
      <c r="AF104" s="13"/>
      <c r="AG104" s="124"/>
      <c r="AH104" s="124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24"/>
      <c r="AV104" s="124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24"/>
      <c r="BH104" s="124"/>
      <c r="BI104" s="124"/>
      <c r="BJ104" s="124"/>
      <c r="BK104" s="124"/>
      <c r="BL104" s="124"/>
    </row>
    <row r="105" spans="1:64" s="150" customForma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"/>
      <c r="L105" s="13"/>
      <c r="M105" s="124"/>
      <c r="N105" s="124"/>
      <c r="O105" s="13"/>
      <c r="P105" s="13"/>
      <c r="Q105" s="13"/>
      <c r="R105" s="13"/>
      <c r="S105" s="124"/>
      <c r="T105" s="124"/>
      <c r="U105" s="13"/>
      <c r="V105" s="13"/>
      <c r="W105" s="13"/>
      <c r="X105" s="13"/>
      <c r="Y105" s="124"/>
      <c r="Z105" s="124"/>
      <c r="AA105" s="13"/>
      <c r="AB105" s="13"/>
      <c r="AC105" s="13"/>
      <c r="AD105" s="13"/>
      <c r="AE105" s="13"/>
      <c r="AF105" s="13"/>
      <c r="AG105" s="124"/>
      <c r="AH105" s="124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24"/>
      <c r="AV105" s="124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24"/>
      <c r="BH105" s="124"/>
      <c r="BI105" s="124"/>
      <c r="BJ105" s="124"/>
      <c r="BK105" s="124"/>
      <c r="BL105" s="124"/>
    </row>
    <row r="106" spans="1:64" s="150" customForma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"/>
      <c r="L106" s="13"/>
      <c r="M106" s="124"/>
      <c r="N106" s="124"/>
      <c r="O106" s="13"/>
      <c r="P106" s="13"/>
      <c r="Q106" s="13"/>
      <c r="R106" s="13"/>
      <c r="S106" s="124"/>
      <c r="T106" s="124"/>
      <c r="U106" s="13"/>
      <c r="V106" s="13"/>
      <c r="W106" s="13"/>
      <c r="X106" s="13"/>
      <c r="Y106" s="124"/>
      <c r="Z106" s="124"/>
      <c r="AA106" s="13"/>
      <c r="AB106" s="13"/>
      <c r="AC106" s="13"/>
      <c r="AD106" s="13"/>
      <c r="AE106" s="13"/>
      <c r="AF106" s="13"/>
      <c r="AG106" s="124"/>
      <c r="AH106" s="124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24"/>
      <c r="AV106" s="124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24"/>
      <c r="BH106" s="124"/>
      <c r="BI106" s="124"/>
      <c r="BJ106" s="124"/>
      <c r="BK106" s="124"/>
      <c r="BL106" s="124"/>
    </row>
    <row r="107" spans="1:64" s="150" customForma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"/>
      <c r="L107" s="13"/>
      <c r="M107" s="124"/>
      <c r="N107" s="124"/>
      <c r="O107" s="13"/>
      <c r="P107" s="13"/>
      <c r="Q107" s="13"/>
      <c r="R107" s="13"/>
      <c r="S107" s="124"/>
      <c r="T107" s="124"/>
      <c r="U107" s="13"/>
      <c r="V107" s="13"/>
      <c r="W107" s="13"/>
      <c r="X107" s="13"/>
      <c r="Y107" s="124"/>
      <c r="Z107" s="124"/>
      <c r="AA107" s="13"/>
      <c r="AB107" s="13"/>
      <c r="AC107" s="13"/>
      <c r="AD107" s="13"/>
      <c r="AE107" s="13"/>
      <c r="AF107" s="13"/>
      <c r="AG107" s="124"/>
      <c r="AH107" s="124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24"/>
      <c r="AV107" s="124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24"/>
      <c r="BH107" s="124"/>
      <c r="BI107" s="124"/>
      <c r="BJ107" s="124"/>
      <c r="BK107" s="124"/>
      <c r="BL107" s="124"/>
    </row>
    <row r="108" spans="1:64" s="150" customForma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"/>
      <c r="L108" s="13"/>
      <c r="M108" s="124"/>
      <c r="N108" s="124"/>
      <c r="O108" s="13"/>
      <c r="P108" s="13"/>
      <c r="Q108" s="13"/>
      <c r="R108" s="13"/>
      <c r="S108" s="124"/>
      <c r="T108" s="124"/>
      <c r="U108" s="13"/>
      <c r="V108" s="13"/>
      <c r="W108" s="13"/>
      <c r="X108" s="13"/>
      <c r="Y108" s="124"/>
      <c r="Z108" s="124"/>
      <c r="AA108" s="13"/>
      <c r="AB108" s="13"/>
      <c r="AC108" s="13"/>
      <c r="AD108" s="13"/>
      <c r="AE108" s="13"/>
      <c r="AF108" s="13"/>
      <c r="AG108" s="124"/>
      <c r="AH108" s="124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24"/>
      <c r="AV108" s="124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24"/>
      <c r="BH108" s="124"/>
      <c r="BI108" s="124"/>
      <c r="BJ108" s="124"/>
      <c r="BK108" s="124"/>
      <c r="BL108" s="124"/>
    </row>
    <row r="109" spans="1:64" s="150" customForma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"/>
      <c r="L109" s="13"/>
      <c r="M109" s="124"/>
      <c r="N109" s="124"/>
      <c r="O109" s="13"/>
      <c r="P109" s="13"/>
      <c r="Q109" s="13"/>
      <c r="R109" s="13"/>
      <c r="S109" s="124"/>
      <c r="T109" s="124"/>
      <c r="U109" s="13"/>
      <c r="V109" s="13"/>
      <c r="W109" s="13"/>
      <c r="X109" s="13"/>
      <c r="Y109" s="124"/>
      <c r="Z109" s="124"/>
      <c r="AA109" s="13"/>
      <c r="AB109" s="13"/>
      <c r="AC109" s="13"/>
      <c r="AD109" s="13"/>
      <c r="AE109" s="13"/>
      <c r="AF109" s="13"/>
      <c r="AG109" s="124"/>
      <c r="AH109" s="124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24"/>
      <c r="AV109" s="124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24"/>
      <c r="BH109" s="124"/>
      <c r="BI109" s="124"/>
      <c r="BJ109" s="124"/>
      <c r="BK109" s="124"/>
      <c r="BL109" s="124"/>
    </row>
    <row r="110" spans="1:64" s="150" customForma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"/>
      <c r="L110" s="13"/>
      <c r="M110" s="124"/>
      <c r="N110" s="124"/>
      <c r="O110" s="13"/>
      <c r="P110" s="13"/>
      <c r="Q110" s="13"/>
      <c r="R110" s="13"/>
      <c r="S110" s="124"/>
      <c r="T110" s="124"/>
      <c r="U110" s="13"/>
      <c r="V110" s="13"/>
      <c r="W110" s="13"/>
      <c r="X110" s="13"/>
      <c r="Y110" s="124"/>
      <c r="Z110" s="124"/>
      <c r="AA110" s="13"/>
      <c r="AB110" s="13"/>
      <c r="AC110" s="13"/>
      <c r="AD110" s="13"/>
      <c r="AE110" s="13"/>
      <c r="AF110" s="13"/>
      <c r="AG110" s="124"/>
      <c r="AH110" s="124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24"/>
      <c r="AV110" s="12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24"/>
      <c r="BH110" s="124"/>
      <c r="BI110" s="124"/>
      <c r="BJ110" s="124"/>
      <c r="BK110" s="124"/>
      <c r="BL110" s="124"/>
    </row>
    <row r="111" spans="1:64" s="150" customForma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"/>
      <c r="L111" s="13"/>
      <c r="M111" s="124"/>
      <c r="N111" s="124"/>
      <c r="O111" s="13"/>
      <c r="P111" s="13"/>
      <c r="Q111" s="13"/>
      <c r="R111" s="13"/>
      <c r="S111" s="124"/>
      <c r="T111" s="124"/>
      <c r="U111" s="13"/>
      <c r="V111" s="13"/>
      <c r="W111" s="13"/>
      <c r="X111" s="13"/>
      <c r="Y111" s="124"/>
      <c r="Z111" s="124"/>
      <c r="AA111" s="13"/>
      <c r="AB111" s="13"/>
      <c r="AC111" s="13"/>
      <c r="AD111" s="13"/>
      <c r="AE111" s="13"/>
      <c r="AF111" s="13"/>
      <c r="AG111" s="124"/>
      <c r="AH111" s="124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24"/>
      <c r="AV111" s="124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24"/>
      <c r="BH111" s="124"/>
      <c r="BI111" s="124"/>
      <c r="BJ111" s="124"/>
      <c r="BK111" s="124"/>
      <c r="BL111" s="124"/>
    </row>
    <row r="112" spans="1:64" s="150" customForma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"/>
      <c r="L112" s="13"/>
      <c r="M112" s="124"/>
      <c r="N112" s="124"/>
      <c r="O112" s="13"/>
      <c r="P112" s="13"/>
      <c r="Q112" s="13"/>
      <c r="R112" s="13"/>
      <c r="S112" s="124"/>
      <c r="T112" s="124"/>
      <c r="U112" s="13"/>
      <c r="V112" s="13"/>
      <c r="W112" s="13"/>
      <c r="X112" s="13"/>
      <c r="Y112" s="124"/>
      <c r="Z112" s="124"/>
      <c r="AA112" s="13"/>
      <c r="AB112" s="13"/>
      <c r="AC112" s="13"/>
      <c r="AD112" s="13"/>
      <c r="AE112" s="13"/>
      <c r="AF112" s="13"/>
      <c r="AG112" s="124"/>
      <c r="AH112" s="124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24"/>
      <c r="AV112" s="124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24"/>
      <c r="BH112" s="124"/>
      <c r="BI112" s="124"/>
      <c r="BJ112" s="124"/>
      <c r="BK112" s="124"/>
      <c r="BL112" s="124"/>
    </row>
    <row r="113" spans="1:64" s="150" customForma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"/>
      <c r="L113" s="13"/>
      <c r="M113" s="124"/>
      <c r="N113" s="124"/>
      <c r="O113" s="13"/>
      <c r="P113" s="13"/>
      <c r="Q113" s="13"/>
      <c r="R113" s="13"/>
      <c r="S113" s="124"/>
      <c r="T113" s="124"/>
      <c r="U113" s="13"/>
      <c r="V113" s="13"/>
      <c r="W113" s="13"/>
      <c r="X113" s="13"/>
      <c r="Y113" s="124"/>
      <c r="Z113" s="124"/>
      <c r="AA113" s="13"/>
      <c r="AB113" s="13"/>
      <c r="AC113" s="13"/>
      <c r="AD113" s="13"/>
      <c r="AE113" s="13"/>
      <c r="AF113" s="13"/>
      <c r="AG113" s="124"/>
      <c r="AH113" s="124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24"/>
      <c r="AV113" s="124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24"/>
      <c r="BH113" s="124"/>
      <c r="BI113" s="124"/>
      <c r="BJ113" s="124"/>
      <c r="BK113" s="124"/>
      <c r="BL113" s="124"/>
    </row>
    <row r="114" spans="1:64" s="150" customForma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"/>
      <c r="L114" s="13"/>
      <c r="M114" s="124"/>
      <c r="N114" s="124"/>
      <c r="O114" s="13"/>
      <c r="P114" s="13"/>
      <c r="Q114" s="13"/>
      <c r="R114" s="13"/>
      <c r="S114" s="124"/>
      <c r="T114" s="124"/>
      <c r="U114" s="13"/>
      <c r="V114" s="13"/>
      <c r="W114" s="13"/>
      <c r="X114" s="13"/>
      <c r="Y114" s="124"/>
      <c r="Z114" s="124"/>
      <c r="AA114" s="13"/>
      <c r="AB114" s="13"/>
      <c r="AC114" s="13"/>
      <c r="AD114" s="13"/>
      <c r="AE114" s="13"/>
      <c r="AF114" s="13"/>
      <c r="AG114" s="124"/>
      <c r="AH114" s="12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24"/>
      <c r="AV114" s="124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24"/>
      <c r="BH114" s="124"/>
      <c r="BI114" s="124"/>
      <c r="BJ114" s="124"/>
      <c r="BK114" s="124"/>
      <c r="BL114" s="124"/>
    </row>
    <row r="115" spans="1:64" s="150" customForma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"/>
      <c r="L115" s="13"/>
      <c r="M115" s="124"/>
      <c r="N115" s="124"/>
      <c r="O115" s="13"/>
      <c r="P115" s="13"/>
      <c r="Q115" s="13"/>
      <c r="R115" s="13"/>
      <c r="S115" s="124"/>
      <c r="T115" s="124"/>
      <c r="U115" s="13"/>
      <c r="V115" s="13"/>
      <c r="W115" s="13"/>
      <c r="X115" s="13"/>
      <c r="Y115" s="124"/>
      <c r="Z115" s="124"/>
      <c r="AA115" s="13"/>
      <c r="AB115" s="13"/>
      <c r="AC115" s="13"/>
      <c r="AD115" s="13"/>
      <c r="AE115" s="13"/>
      <c r="AF115" s="13"/>
      <c r="AG115" s="124"/>
      <c r="AH115" s="124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24"/>
      <c r="AV115" s="124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24"/>
      <c r="BH115" s="124"/>
      <c r="BI115" s="124"/>
      <c r="BJ115" s="124"/>
      <c r="BK115" s="124"/>
      <c r="BL115" s="124"/>
    </row>
    <row r="116" spans="1:64" s="150" customForma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"/>
      <c r="L116" s="13"/>
      <c r="M116" s="124"/>
      <c r="N116" s="124"/>
      <c r="O116" s="13"/>
      <c r="P116" s="13"/>
      <c r="Q116" s="13"/>
      <c r="R116" s="13"/>
      <c r="S116" s="124"/>
      <c r="T116" s="124"/>
      <c r="U116" s="13"/>
      <c r="V116" s="13"/>
      <c r="W116" s="13"/>
      <c r="X116" s="13"/>
      <c r="Y116" s="124"/>
      <c r="Z116" s="124"/>
      <c r="AA116" s="13"/>
      <c r="AB116" s="13"/>
      <c r="AC116" s="13"/>
      <c r="AD116" s="13"/>
      <c r="AE116" s="13"/>
      <c r="AF116" s="13"/>
      <c r="AG116" s="124"/>
      <c r="AH116" s="124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24"/>
      <c r="AV116" s="124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24"/>
      <c r="BH116" s="124"/>
      <c r="BI116" s="124"/>
      <c r="BJ116" s="124"/>
      <c r="BK116" s="124"/>
      <c r="BL116" s="124"/>
    </row>
    <row r="117" spans="1:64" s="150" customForma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"/>
      <c r="L117" s="13"/>
      <c r="M117" s="124"/>
      <c r="N117" s="124"/>
      <c r="O117" s="13"/>
      <c r="P117" s="13"/>
      <c r="Q117" s="13"/>
      <c r="R117" s="13"/>
      <c r="S117" s="124"/>
      <c r="T117" s="124"/>
      <c r="U117" s="13"/>
      <c r="V117" s="13"/>
      <c r="W117" s="13"/>
      <c r="X117" s="13"/>
      <c r="Y117" s="124"/>
      <c r="Z117" s="124"/>
      <c r="AA117" s="13"/>
      <c r="AB117" s="13"/>
      <c r="AC117" s="13"/>
      <c r="AD117" s="13"/>
      <c r="AE117" s="13"/>
      <c r="AF117" s="13"/>
      <c r="AG117" s="124"/>
      <c r="AH117" s="124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24"/>
      <c r="AV117" s="124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24"/>
      <c r="BH117" s="124"/>
      <c r="BI117" s="124"/>
      <c r="BJ117" s="124"/>
      <c r="BK117" s="124"/>
      <c r="BL117" s="124"/>
    </row>
    <row r="118" spans="1:64" s="150" customForma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"/>
      <c r="L118" s="13"/>
      <c r="M118" s="124"/>
      <c r="N118" s="124"/>
      <c r="O118" s="13"/>
      <c r="P118" s="13"/>
      <c r="Q118" s="13"/>
      <c r="R118" s="13"/>
      <c r="S118" s="124"/>
      <c r="T118" s="124"/>
      <c r="U118" s="13"/>
      <c r="V118" s="13"/>
      <c r="W118" s="13"/>
      <c r="X118" s="13"/>
      <c r="Y118" s="124"/>
      <c r="Z118" s="124"/>
      <c r="AA118" s="13"/>
      <c r="AB118" s="13"/>
      <c r="AC118" s="13"/>
      <c r="AD118" s="13"/>
      <c r="AE118" s="13"/>
      <c r="AF118" s="13"/>
      <c r="AG118" s="124"/>
      <c r="AH118" s="124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24"/>
      <c r="AV118" s="124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24"/>
      <c r="BH118" s="124"/>
      <c r="BI118" s="124"/>
      <c r="BJ118" s="124"/>
      <c r="BK118" s="124"/>
      <c r="BL118" s="124"/>
    </row>
    <row r="119" spans="1:64" s="150" customForma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"/>
      <c r="L119" s="13"/>
      <c r="M119" s="124"/>
      <c r="N119" s="124"/>
      <c r="O119" s="13"/>
      <c r="P119" s="13"/>
      <c r="Q119" s="13"/>
      <c r="R119" s="13"/>
      <c r="S119" s="124"/>
      <c r="T119" s="124"/>
      <c r="U119" s="13"/>
      <c r="V119" s="13"/>
      <c r="W119" s="13"/>
      <c r="X119" s="13"/>
      <c r="Y119" s="124"/>
      <c r="Z119" s="124"/>
      <c r="AA119" s="13"/>
      <c r="AB119" s="13"/>
      <c r="AC119" s="13"/>
      <c r="AD119" s="13"/>
      <c r="AE119" s="13"/>
      <c r="AF119" s="13"/>
      <c r="AG119" s="124"/>
      <c r="AH119" s="124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24"/>
      <c r="AV119" s="124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24"/>
      <c r="BH119" s="124"/>
      <c r="BI119" s="124"/>
      <c r="BJ119" s="124"/>
      <c r="BK119" s="124"/>
      <c r="BL119" s="124"/>
    </row>
    <row r="120" spans="1:64" s="150" customForma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"/>
      <c r="L120" s="13"/>
      <c r="M120" s="124"/>
      <c r="N120" s="124"/>
      <c r="O120" s="13"/>
      <c r="P120" s="13"/>
      <c r="Q120" s="13"/>
      <c r="R120" s="13"/>
      <c r="S120" s="124"/>
      <c r="T120" s="124"/>
      <c r="U120" s="13"/>
      <c r="V120" s="13"/>
      <c r="W120" s="13"/>
      <c r="X120" s="13"/>
      <c r="Y120" s="124"/>
      <c r="Z120" s="124"/>
      <c r="AA120" s="13"/>
      <c r="AB120" s="13"/>
      <c r="AC120" s="13"/>
      <c r="AD120" s="13"/>
      <c r="AE120" s="13"/>
      <c r="AF120" s="13"/>
      <c r="AG120" s="124"/>
      <c r="AH120" s="124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24"/>
      <c r="AV120" s="124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24"/>
      <c r="BH120" s="124"/>
      <c r="BI120" s="124"/>
      <c r="BJ120" s="124"/>
      <c r="BK120" s="124"/>
      <c r="BL120" s="124"/>
    </row>
    <row r="121" spans="1:64" s="150" customForma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"/>
      <c r="L121" s="13"/>
      <c r="M121" s="124"/>
      <c r="N121" s="124"/>
      <c r="O121" s="13"/>
      <c r="P121" s="13"/>
      <c r="Q121" s="13"/>
      <c r="R121" s="13"/>
      <c r="S121" s="124"/>
      <c r="T121" s="124"/>
      <c r="U121" s="13"/>
      <c r="V121" s="13"/>
      <c r="W121" s="13"/>
      <c r="X121" s="13"/>
      <c r="Y121" s="124"/>
      <c r="Z121" s="124"/>
      <c r="AA121" s="13"/>
      <c r="AB121" s="13"/>
      <c r="AC121" s="13"/>
      <c r="AD121" s="13"/>
      <c r="AE121" s="13"/>
      <c r="AF121" s="13"/>
      <c r="AG121" s="124"/>
      <c r="AH121" s="124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24"/>
      <c r="AV121" s="124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24"/>
      <c r="BH121" s="124"/>
      <c r="BI121" s="124"/>
      <c r="BJ121" s="124"/>
      <c r="BK121" s="124"/>
      <c r="BL121" s="124"/>
    </row>
    <row r="122" spans="1:64" s="150" customForma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"/>
      <c r="L122" s="13"/>
      <c r="M122" s="124"/>
      <c r="N122" s="124"/>
      <c r="O122" s="13"/>
      <c r="P122" s="13"/>
      <c r="Q122" s="13"/>
      <c r="R122" s="13"/>
      <c r="S122" s="124"/>
      <c r="T122" s="124"/>
      <c r="U122" s="13"/>
      <c r="V122" s="13"/>
      <c r="W122" s="13"/>
      <c r="X122" s="13"/>
      <c r="Y122" s="124"/>
      <c r="Z122" s="124"/>
      <c r="AA122" s="13"/>
      <c r="AB122" s="13"/>
      <c r="AC122" s="13"/>
      <c r="AD122" s="13"/>
      <c r="AE122" s="13"/>
      <c r="AF122" s="13"/>
      <c r="AG122" s="124"/>
      <c r="AH122" s="124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24"/>
      <c r="AV122" s="124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24"/>
      <c r="BH122" s="124"/>
      <c r="BI122" s="124"/>
      <c r="BJ122" s="124"/>
      <c r="BK122" s="124"/>
      <c r="BL122" s="124"/>
    </row>
    <row r="123" spans="1:64" s="150" customForma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"/>
      <c r="L123" s="13"/>
      <c r="M123" s="124"/>
      <c r="N123" s="124"/>
      <c r="O123" s="13"/>
      <c r="P123" s="13"/>
      <c r="Q123" s="13"/>
      <c r="R123" s="13"/>
      <c r="S123" s="124"/>
      <c r="T123" s="124"/>
      <c r="U123" s="13"/>
      <c r="V123" s="13"/>
      <c r="W123" s="13"/>
      <c r="X123" s="13"/>
      <c r="Y123" s="124"/>
      <c r="Z123" s="124"/>
      <c r="AA123" s="13"/>
      <c r="AB123" s="13"/>
      <c r="AC123" s="13"/>
      <c r="AD123" s="13"/>
      <c r="AE123" s="13"/>
      <c r="AF123" s="13"/>
      <c r="AG123" s="124"/>
      <c r="AH123" s="124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24"/>
      <c r="AV123" s="124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24"/>
      <c r="BH123" s="124"/>
      <c r="BI123" s="124"/>
      <c r="BJ123" s="124"/>
      <c r="BK123" s="124"/>
      <c r="BL123" s="124"/>
    </row>
    <row r="124" spans="1:64" s="150" customForma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"/>
      <c r="L124" s="13"/>
      <c r="M124" s="124"/>
      <c r="N124" s="124"/>
      <c r="O124" s="13"/>
      <c r="P124" s="13"/>
      <c r="Q124" s="13"/>
      <c r="R124" s="13"/>
      <c r="S124" s="124"/>
      <c r="T124" s="124"/>
      <c r="U124" s="13"/>
      <c r="V124" s="13"/>
      <c r="W124" s="13"/>
      <c r="X124" s="13"/>
      <c r="Y124" s="124"/>
      <c r="Z124" s="124"/>
      <c r="AA124" s="13"/>
      <c r="AB124" s="13"/>
      <c r="AC124" s="13"/>
      <c r="AD124" s="13"/>
      <c r="AE124" s="13"/>
      <c r="AF124" s="13"/>
      <c r="AG124" s="124"/>
      <c r="AH124" s="124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24"/>
      <c r="AV124" s="124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24"/>
      <c r="BH124" s="124"/>
      <c r="BI124" s="124"/>
      <c r="BJ124" s="124"/>
      <c r="BK124" s="124"/>
      <c r="BL124" s="124"/>
    </row>
    <row r="125" spans="1:64" s="150" customForma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"/>
      <c r="L125" s="13"/>
      <c r="M125" s="124"/>
      <c r="N125" s="124"/>
      <c r="O125" s="13"/>
      <c r="P125" s="13"/>
      <c r="Q125" s="13"/>
      <c r="R125" s="13"/>
      <c r="S125" s="124"/>
      <c r="T125" s="124"/>
      <c r="U125" s="13"/>
      <c r="V125" s="13"/>
      <c r="W125" s="13"/>
      <c r="X125" s="13"/>
      <c r="Y125" s="124"/>
      <c r="Z125" s="124"/>
      <c r="AA125" s="13"/>
      <c r="AB125" s="13"/>
      <c r="AC125" s="13"/>
      <c r="AD125" s="13"/>
      <c r="AE125" s="13"/>
      <c r="AF125" s="13"/>
      <c r="AG125" s="124"/>
      <c r="AH125" s="124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24"/>
      <c r="AV125" s="124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24"/>
      <c r="BH125" s="124"/>
      <c r="BI125" s="124"/>
      <c r="BJ125" s="124"/>
      <c r="BK125" s="124"/>
      <c r="BL125" s="124"/>
    </row>
    <row r="126" spans="1:64" s="150" customForma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"/>
      <c r="L126" s="13"/>
      <c r="M126" s="124"/>
      <c r="N126" s="124"/>
      <c r="O126" s="13"/>
      <c r="P126" s="13"/>
      <c r="Q126" s="13"/>
      <c r="R126" s="13"/>
      <c r="S126" s="124"/>
      <c r="T126" s="124"/>
      <c r="U126" s="13"/>
      <c r="V126" s="13"/>
      <c r="W126" s="13"/>
      <c r="X126" s="13"/>
      <c r="Y126" s="124"/>
      <c r="Z126" s="124"/>
      <c r="AA126" s="13"/>
      <c r="AB126" s="13"/>
      <c r="AC126" s="13"/>
      <c r="AD126" s="13"/>
      <c r="AE126" s="13"/>
      <c r="AF126" s="13"/>
      <c r="AG126" s="124"/>
      <c r="AH126" s="124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24"/>
      <c r="AV126" s="124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24"/>
      <c r="BH126" s="124"/>
      <c r="BI126" s="124"/>
      <c r="BJ126" s="124"/>
      <c r="BK126" s="124"/>
      <c r="BL126" s="124"/>
    </row>
    <row r="127" spans="1:64" s="150" customForma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"/>
      <c r="L127" s="13"/>
      <c r="M127" s="124"/>
      <c r="N127" s="124"/>
      <c r="O127" s="13"/>
      <c r="P127" s="13"/>
      <c r="Q127" s="13"/>
      <c r="R127" s="13"/>
      <c r="S127" s="124"/>
      <c r="T127" s="124"/>
      <c r="U127" s="13"/>
      <c r="V127" s="13"/>
      <c r="W127" s="13"/>
      <c r="X127" s="13"/>
      <c r="Y127" s="124"/>
      <c r="Z127" s="124"/>
      <c r="AA127" s="13"/>
      <c r="AB127" s="13"/>
      <c r="AC127" s="13"/>
      <c r="AD127" s="13"/>
      <c r="AE127" s="13"/>
      <c r="AF127" s="13"/>
      <c r="AG127" s="124"/>
      <c r="AH127" s="124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24"/>
      <c r="AV127" s="124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24"/>
      <c r="BH127" s="124"/>
      <c r="BI127" s="124"/>
      <c r="BJ127" s="124"/>
      <c r="BK127" s="124"/>
      <c r="BL127" s="124"/>
    </row>
    <row r="128" spans="1:64" s="150" customForma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"/>
      <c r="L128" s="13"/>
      <c r="M128" s="124"/>
      <c r="N128" s="124"/>
      <c r="O128" s="13"/>
      <c r="P128" s="13"/>
      <c r="Q128" s="13"/>
      <c r="R128" s="13"/>
      <c r="S128" s="124"/>
      <c r="T128" s="124"/>
      <c r="U128" s="13"/>
      <c r="V128" s="13"/>
      <c r="W128" s="13"/>
      <c r="X128" s="13"/>
      <c r="Y128" s="124"/>
      <c r="Z128" s="124"/>
      <c r="AA128" s="13"/>
      <c r="AB128" s="13"/>
      <c r="AC128" s="13"/>
      <c r="AD128" s="13"/>
      <c r="AE128" s="13"/>
      <c r="AF128" s="13"/>
      <c r="AG128" s="124"/>
      <c r="AH128" s="124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24"/>
      <c r="AV128" s="124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24"/>
      <c r="BH128" s="124"/>
      <c r="BI128" s="124"/>
      <c r="BJ128" s="124"/>
      <c r="BK128" s="124"/>
      <c r="BL128" s="124"/>
    </row>
    <row r="129" spans="1:64" s="150" customForma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"/>
      <c r="L129" s="13"/>
      <c r="M129" s="124"/>
      <c r="N129" s="124"/>
      <c r="O129" s="13"/>
      <c r="P129" s="13"/>
      <c r="Q129" s="13"/>
      <c r="R129" s="13"/>
      <c r="S129" s="124"/>
      <c r="T129" s="124"/>
      <c r="U129" s="13"/>
      <c r="V129" s="13"/>
      <c r="W129" s="13"/>
      <c r="X129" s="13"/>
      <c r="Y129" s="124"/>
      <c r="Z129" s="124"/>
      <c r="AA129" s="13"/>
      <c r="AB129" s="13"/>
      <c r="AC129" s="13"/>
      <c r="AD129" s="13"/>
      <c r="AE129" s="13"/>
      <c r="AF129" s="13"/>
      <c r="AG129" s="124"/>
      <c r="AH129" s="124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24"/>
      <c r="AV129" s="124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24"/>
      <c r="BH129" s="124"/>
      <c r="BI129" s="124"/>
      <c r="BJ129" s="124"/>
      <c r="BK129" s="124"/>
      <c r="BL129" s="124"/>
    </row>
    <row r="130" spans="1:64" s="150" customForma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"/>
      <c r="L130" s="13"/>
      <c r="M130" s="124"/>
      <c r="N130" s="124"/>
      <c r="O130" s="13"/>
      <c r="P130" s="13"/>
      <c r="Q130" s="13"/>
      <c r="R130" s="13"/>
      <c r="S130" s="124"/>
      <c r="T130" s="124"/>
      <c r="U130" s="13"/>
      <c r="V130" s="13"/>
      <c r="W130" s="13"/>
      <c r="X130" s="13"/>
      <c r="Y130" s="124"/>
      <c r="Z130" s="124"/>
      <c r="AA130" s="13"/>
      <c r="AB130" s="13"/>
      <c r="AC130" s="13"/>
      <c r="AD130" s="13"/>
      <c r="AE130" s="13"/>
      <c r="AF130" s="13"/>
      <c r="AG130" s="124"/>
      <c r="AH130" s="124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24"/>
      <c r="AV130" s="124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24"/>
      <c r="BH130" s="124"/>
      <c r="BI130" s="124"/>
      <c r="BJ130" s="124"/>
      <c r="BK130" s="124"/>
      <c r="BL130" s="124"/>
    </row>
    <row r="131" spans="1:64" s="150" customForma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"/>
      <c r="L131" s="13"/>
      <c r="M131" s="124"/>
      <c r="N131" s="124"/>
      <c r="O131" s="13"/>
      <c r="P131" s="13"/>
      <c r="Q131" s="13"/>
      <c r="R131" s="13"/>
      <c r="S131" s="124"/>
      <c r="T131" s="124"/>
      <c r="U131" s="13"/>
      <c r="V131" s="13"/>
      <c r="W131" s="13"/>
      <c r="X131" s="13"/>
      <c r="Y131" s="124"/>
      <c r="Z131" s="124"/>
      <c r="AA131" s="13"/>
      <c r="AB131" s="13"/>
      <c r="AC131" s="13"/>
      <c r="AD131" s="13"/>
      <c r="AE131" s="13"/>
      <c r="AF131" s="13"/>
      <c r="AG131" s="124"/>
      <c r="AH131" s="124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24"/>
      <c r="AV131" s="124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24"/>
      <c r="BH131" s="124"/>
      <c r="BI131" s="124"/>
      <c r="BJ131" s="124"/>
      <c r="BK131" s="124"/>
      <c r="BL131" s="124"/>
    </row>
    <row r="132" spans="1:64" s="150" customForma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"/>
      <c r="L132" s="13"/>
      <c r="M132" s="124"/>
      <c r="N132" s="124"/>
      <c r="O132" s="13"/>
      <c r="P132" s="13"/>
      <c r="Q132" s="13"/>
      <c r="R132" s="13"/>
      <c r="S132" s="124"/>
      <c r="T132" s="124"/>
      <c r="U132" s="13"/>
      <c r="V132" s="13"/>
      <c r="W132" s="13"/>
      <c r="X132" s="13"/>
      <c r="Y132" s="124"/>
      <c r="Z132" s="124"/>
      <c r="AA132" s="13"/>
      <c r="AB132" s="13"/>
      <c r="AC132" s="13"/>
      <c r="AD132" s="13"/>
      <c r="AE132" s="13"/>
      <c r="AF132" s="13"/>
      <c r="AG132" s="124"/>
      <c r="AH132" s="124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24"/>
      <c r="AV132" s="124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24"/>
      <c r="BH132" s="124"/>
      <c r="BI132" s="124"/>
      <c r="BJ132" s="124"/>
      <c r="BK132" s="124"/>
      <c r="BL132" s="124"/>
    </row>
    <row r="133" spans="1:64" s="150" customForma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"/>
      <c r="L133" s="13"/>
      <c r="M133" s="124"/>
      <c r="N133" s="124"/>
      <c r="O133" s="13"/>
      <c r="P133" s="13"/>
      <c r="Q133" s="13"/>
      <c r="R133" s="13"/>
      <c r="S133" s="124"/>
      <c r="T133" s="124"/>
      <c r="U133" s="13"/>
      <c r="V133" s="13"/>
      <c r="W133" s="13"/>
      <c r="X133" s="13"/>
      <c r="Y133" s="124"/>
      <c r="Z133" s="124"/>
      <c r="AA133" s="13"/>
      <c r="AB133" s="13"/>
      <c r="AC133" s="13"/>
      <c r="AD133" s="13"/>
      <c r="AE133" s="13"/>
      <c r="AF133" s="13"/>
      <c r="AG133" s="124"/>
      <c r="AH133" s="124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24"/>
      <c r="AV133" s="124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24"/>
      <c r="BH133" s="124"/>
      <c r="BI133" s="124"/>
      <c r="BJ133" s="124"/>
      <c r="BK133" s="124"/>
      <c r="BL133" s="124"/>
    </row>
    <row r="134" spans="1:64" s="150" customForma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"/>
      <c r="L134" s="13"/>
      <c r="M134" s="124"/>
      <c r="N134" s="124"/>
      <c r="O134" s="13"/>
      <c r="P134" s="13"/>
      <c r="Q134" s="13"/>
      <c r="R134" s="13"/>
      <c r="S134" s="124"/>
      <c r="T134" s="124"/>
      <c r="U134" s="13"/>
      <c r="V134" s="13"/>
      <c r="W134" s="13"/>
      <c r="X134" s="13"/>
      <c r="Y134" s="124"/>
      <c r="Z134" s="124"/>
      <c r="AA134" s="13"/>
      <c r="AB134" s="13"/>
      <c r="AC134" s="13"/>
      <c r="AD134" s="13"/>
      <c r="AE134" s="13"/>
      <c r="AF134" s="13"/>
      <c r="AG134" s="124"/>
      <c r="AH134" s="124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24"/>
      <c r="AV134" s="124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24"/>
      <c r="BH134" s="124"/>
      <c r="BI134" s="124"/>
      <c r="BJ134" s="124"/>
      <c r="BK134" s="124"/>
      <c r="BL134" s="124"/>
    </row>
    <row r="135" spans="1:64" s="150" customForma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"/>
      <c r="L135" s="13"/>
      <c r="M135" s="124"/>
      <c r="N135" s="124"/>
      <c r="O135" s="13"/>
      <c r="P135" s="13"/>
      <c r="Q135" s="13"/>
      <c r="R135" s="13"/>
      <c r="S135" s="124"/>
      <c r="T135" s="124"/>
      <c r="U135" s="13"/>
      <c r="V135" s="13"/>
      <c r="W135" s="13"/>
      <c r="X135" s="13"/>
      <c r="Y135" s="124"/>
      <c r="Z135" s="124"/>
      <c r="AA135" s="13"/>
      <c r="AB135" s="13"/>
      <c r="AC135" s="13"/>
      <c r="AD135" s="13"/>
      <c r="AE135" s="13"/>
      <c r="AF135" s="13"/>
      <c r="AG135" s="124"/>
      <c r="AH135" s="124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24"/>
      <c r="AV135" s="124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24"/>
      <c r="BH135" s="124"/>
      <c r="BI135" s="124"/>
      <c r="BJ135" s="124"/>
      <c r="BK135" s="124"/>
      <c r="BL135" s="124"/>
    </row>
    <row r="136" spans="1:64" s="150" customForma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"/>
      <c r="L136" s="13"/>
      <c r="M136" s="124"/>
      <c r="N136" s="124"/>
      <c r="O136" s="13"/>
      <c r="P136" s="13"/>
      <c r="Q136" s="13"/>
      <c r="R136" s="13"/>
      <c r="S136" s="124"/>
      <c r="T136" s="124"/>
      <c r="U136" s="13"/>
      <c r="V136" s="13"/>
      <c r="W136" s="13"/>
      <c r="X136" s="13"/>
      <c r="Y136" s="124"/>
      <c r="Z136" s="124"/>
      <c r="AA136" s="13"/>
      <c r="AB136" s="13"/>
      <c r="AC136" s="13"/>
      <c r="AD136" s="13"/>
      <c r="AE136" s="13"/>
      <c r="AF136" s="13"/>
      <c r="AG136" s="124"/>
      <c r="AH136" s="124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24"/>
      <c r="AV136" s="124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24"/>
      <c r="BH136" s="124"/>
      <c r="BI136" s="124"/>
      <c r="BJ136" s="124"/>
      <c r="BK136" s="124"/>
      <c r="BL136" s="124"/>
    </row>
    <row r="137" spans="1:64" s="150" customForma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"/>
      <c r="L137" s="13"/>
      <c r="M137" s="124"/>
      <c r="N137" s="124"/>
      <c r="O137" s="13"/>
      <c r="P137" s="13"/>
      <c r="Q137" s="13"/>
      <c r="R137" s="13"/>
      <c r="S137" s="124"/>
      <c r="T137" s="124"/>
      <c r="U137" s="13"/>
      <c r="V137" s="13"/>
      <c r="W137" s="13"/>
      <c r="X137" s="13"/>
      <c r="Y137" s="124"/>
      <c r="Z137" s="124"/>
      <c r="AA137" s="13"/>
      <c r="AB137" s="13"/>
      <c r="AC137" s="13"/>
      <c r="AD137" s="13"/>
      <c r="AE137" s="13"/>
      <c r="AF137" s="13"/>
      <c r="AG137" s="124"/>
      <c r="AH137" s="124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24"/>
      <c r="AV137" s="124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24"/>
      <c r="BH137" s="124"/>
      <c r="BI137" s="124"/>
      <c r="BJ137" s="124"/>
      <c r="BK137" s="124"/>
      <c r="BL137" s="124"/>
    </row>
    <row r="138" spans="1:64" s="150" customForma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"/>
      <c r="L138" s="13"/>
      <c r="M138" s="124"/>
      <c r="N138" s="124"/>
      <c r="O138" s="13"/>
      <c r="P138" s="13"/>
      <c r="Q138" s="13"/>
      <c r="R138" s="13"/>
      <c r="S138" s="124"/>
      <c r="T138" s="124"/>
      <c r="U138" s="13"/>
      <c r="V138" s="13"/>
      <c r="W138" s="13"/>
      <c r="X138" s="13"/>
      <c r="Y138" s="124"/>
      <c r="Z138" s="124"/>
      <c r="AA138" s="13"/>
      <c r="AB138" s="13"/>
      <c r="AC138" s="13"/>
      <c r="AD138" s="13"/>
      <c r="AE138" s="13"/>
      <c r="AF138" s="13"/>
      <c r="AG138" s="124"/>
      <c r="AH138" s="124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24"/>
      <c r="AV138" s="124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24"/>
      <c r="BH138" s="124"/>
      <c r="BI138" s="124"/>
      <c r="BJ138" s="124"/>
      <c r="BK138" s="124"/>
      <c r="BL138" s="124"/>
    </row>
    <row r="139" spans="1:64" s="150" customForma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"/>
      <c r="L139" s="13"/>
      <c r="M139" s="124"/>
      <c r="N139" s="124"/>
      <c r="O139" s="13"/>
      <c r="P139" s="13"/>
      <c r="Q139" s="13"/>
      <c r="R139" s="13"/>
      <c r="S139" s="124"/>
      <c r="T139" s="124"/>
      <c r="U139" s="13"/>
      <c r="V139" s="13"/>
      <c r="W139" s="13"/>
      <c r="X139" s="13"/>
      <c r="Y139" s="124"/>
      <c r="Z139" s="124"/>
      <c r="AA139" s="13"/>
      <c r="AB139" s="13"/>
      <c r="AC139" s="13"/>
      <c r="AD139" s="13"/>
      <c r="AE139" s="13"/>
      <c r="AF139" s="13"/>
      <c r="AG139" s="124"/>
      <c r="AH139" s="124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24"/>
      <c r="AV139" s="124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24"/>
      <c r="BH139" s="124"/>
      <c r="BI139" s="124"/>
      <c r="BJ139" s="124"/>
      <c r="BK139" s="124"/>
      <c r="BL139" s="124"/>
    </row>
    <row r="140" spans="1:64" s="150" customForma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"/>
      <c r="L140" s="13"/>
      <c r="M140" s="124"/>
      <c r="N140" s="124"/>
      <c r="O140" s="13"/>
      <c r="P140" s="13"/>
      <c r="Q140" s="13"/>
      <c r="R140" s="13"/>
      <c r="S140" s="124"/>
      <c r="T140" s="124"/>
      <c r="U140" s="13"/>
      <c r="V140" s="13"/>
      <c r="W140" s="13"/>
      <c r="X140" s="13"/>
      <c r="Y140" s="124"/>
      <c r="Z140" s="124"/>
      <c r="AA140" s="13"/>
      <c r="AB140" s="13"/>
      <c r="AC140" s="13"/>
      <c r="AD140" s="13"/>
      <c r="AE140" s="13"/>
      <c r="AF140" s="13"/>
      <c r="AG140" s="124"/>
      <c r="AH140" s="124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24"/>
      <c r="AV140" s="124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24"/>
      <c r="BH140" s="124"/>
      <c r="BI140" s="124"/>
      <c r="BJ140" s="124"/>
      <c r="BK140" s="124"/>
      <c r="BL140" s="124"/>
    </row>
    <row r="141" spans="1:64" s="150" customForma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"/>
      <c r="L141" s="13"/>
      <c r="M141" s="124"/>
      <c r="N141" s="124"/>
      <c r="O141" s="13"/>
      <c r="P141" s="13"/>
      <c r="Q141" s="13"/>
      <c r="R141" s="13"/>
      <c r="S141" s="124"/>
      <c r="T141" s="124"/>
      <c r="U141" s="13"/>
      <c r="V141" s="13"/>
      <c r="W141" s="13"/>
      <c r="X141" s="13"/>
      <c r="Y141" s="124"/>
      <c r="Z141" s="124"/>
      <c r="AA141" s="13"/>
      <c r="AB141" s="13"/>
      <c r="AC141" s="13"/>
      <c r="AD141" s="13"/>
      <c r="AE141" s="13"/>
      <c r="AF141" s="13"/>
      <c r="AG141" s="124"/>
      <c r="AH141" s="124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24"/>
      <c r="AV141" s="124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24"/>
      <c r="BH141" s="124"/>
      <c r="BI141" s="124"/>
      <c r="BJ141" s="124"/>
      <c r="BK141" s="124"/>
      <c r="BL141" s="124"/>
    </row>
    <row r="142" spans="1:64" s="150" customForma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"/>
      <c r="L142" s="13"/>
      <c r="M142" s="124"/>
      <c r="N142" s="124"/>
      <c r="O142" s="13"/>
      <c r="P142" s="13"/>
      <c r="Q142" s="13"/>
      <c r="R142" s="13"/>
      <c r="S142" s="124"/>
      <c r="T142" s="124"/>
      <c r="U142" s="13"/>
      <c r="V142" s="13"/>
      <c r="W142" s="13"/>
      <c r="X142" s="13"/>
      <c r="Y142" s="124"/>
      <c r="Z142" s="124"/>
      <c r="AA142" s="13"/>
      <c r="AB142" s="13"/>
      <c r="AC142" s="13"/>
      <c r="AD142" s="13"/>
      <c r="AE142" s="13"/>
      <c r="AF142" s="13"/>
      <c r="AG142" s="124"/>
      <c r="AH142" s="124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24"/>
      <c r="AV142" s="124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24"/>
      <c r="BH142" s="124"/>
      <c r="BI142" s="124"/>
      <c r="BJ142" s="124"/>
      <c r="BK142" s="124"/>
      <c r="BL142" s="124"/>
    </row>
    <row r="143" spans="1:64" s="150" customForma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"/>
      <c r="L143" s="13"/>
      <c r="M143" s="124"/>
      <c r="N143" s="124"/>
      <c r="O143" s="13"/>
      <c r="P143" s="13"/>
      <c r="Q143" s="13"/>
      <c r="R143" s="13"/>
      <c r="S143" s="124"/>
      <c r="T143" s="124"/>
      <c r="U143" s="13"/>
      <c r="V143" s="13"/>
      <c r="W143" s="13"/>
      <c r="X143" s="13"/>
      <c r="Y143" s="124"/>
      <c r="Z143" s="124"/>
      <c r="AA143" s="13"/>
      <c r="AB143" s="13"/>
      <c r="AC143" s="13"/>
      <c r="AD143" s="13"/>
      <c r="AE143" s="13"/>
      <c r="AF143" s="13"/>
      <c r="AG143" s="124"/>
      <c r="AH143" s="124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24"/>
      <c r="AV143" s="124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24"/>
      <c r="BH143" s="124"/>
      <c r="BI143" s="124"/>
      <c r="BJ143" s="124"/>
      <c r="BK143" s="124"/>
      <c r="BL143" s="124"/>
    </row>
    <row r="144" spans="1:64" s="150" customForma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"/>
      <c r="L144" s="13"/>
      <c r="M144" s="124"/>
      <c r="N144" s="124"/>
      <c r="O144" s="13"/>
      <c r="P144" s="13"/>
      <c r="Q144" s="13"/>
      <c r="R144" s="13"/>
      <c r="S144" s="124"/>
      <c r="T144" s="124"/>
      <c r="U144" s="13"/>
      <c r="V144" s="13"/>
      <c r="W144" s="13"/>
      <c r="X144" s="13"/>
      <c r="Y144" s="124"/>
      <c r="Z144" s="124"/>
      <c r="AA144" s="13"/>
      <c r="AB144" s="13"/>
      <c r="AC144" s="13"/>
      <c r="AD144" s="13"/>
      <c r="AE144" s="13"/>
      <c r="AF144" s="13"/>
      <c r="AG144" s="124"/>
      <c r="AH144" s="124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24"/>
      <c r="AV144" s="124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24"/>
      <c r="BH144" s="124"/>
      <c r="BI144" s="124"/>
      <c r="BJ144" s="124"/>
      <c r="BK144" s="124"/>
      <c r="BL144" s="124"/>
    </row>
    <row r="145" spans="1:64" s="150" customForma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"/>
      <c r="L145" s="13"/>
      <c r="M145" s="124"/>
      <c r="N145" s="124"/>
      <c r="O145" s="13"/>
      <c r="P145" s="13"/>
      <c r="Q145" s="13"/>
      <c r="R145" s="13"/>
      <c r="S145" s="124"/>
      <c r="T145" s="124"/>
      <c r="U145" s="13"/>
      <c r="V145" s="13"/>
      <c r="W145" s="13"/>
      <c r="X145" s="13"/>
      <c r="Y145" s="124"/>
      <c r="Z145" s="124"/>
      <c r="AA145" s="13"/>
      <c r="AB145" s="13"/>
      <c r="AC145" s="13"/>
      <c r="AD145" s="13"/>
      <c r="AE145" s="13"/>
      <c r="AF145" s="13"/>
      <c r="AG145" s="124"/>
      <c r="AH145" s="124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24"/>
      <c r="AV145" s="124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24"/>
      <c r="BH145" s="124"/>
      <c r="BI145" s="124"/>
      <c r="BJ145" s="124"/>
      <c r="BK145" s="124"/>
      <c r="BL145" s="124"/>
    </row>
    <row r="146" spans="1:64" s="150" customForma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"/>
      <c r="L146" s="13"/>
      <c r="M146" s="124"/>
      <c r="N146" s="124"/>
      <c r="O146" s="13"/>
      <c r="P146" s="13"/>
      <c r="Q146" s="13"/>
      <c r="R146" s="13"/>
      <c r="S146" s="124"/>
      <c r="T146" s="124"/>
      <c r="U146" s="13"/>
      <c r="V146" s="13"/>
      <c r="W146" s="13"/>
      <c r="X146" s="13"/>
      <c r="Y146" s="124"/>
      <c r="Z146" s="124"/>
      <c r="AA146" s="13"/>
      <c r="AB146" s="13"/>
      <c r="AC146" s="13"/>
      <c r="AD146" s="13"/>
      <c r="AE146" s="13"/>
      <c r="AF146" s="13"/>
      <c r="AG146" s="124"/>
      <c r="AH146" s="124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24"/>
      <c r="AV146" s="124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24"/>
      <c r="BH146" s="124"/>
      <c r="BI146" s="124"/>
      <c r="BJ146" s="124"/>
      <c r="BK146" s="124"/>
      <c r="BL146" s="124"/>
    </row>
    <row r="147" spans="1:64" s="150" customForma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"/>
      <c r="L147" s="13"/>
      <c r="M147" s="124"/>
      <c r="N147" s="124"/>
      <c r="O147" s="13"/>
      <c r="P147" s="13"/>
      <c r="Q147" s="13"/>
      <c r="R147" s="13"/>
      <c r="S147" s="124"/>
      <c r="T147" s="124"/>
      <c r="U147" s="13"/>
      <c r="V147" s="13"/>
      <c r="W147" s="13"/>
      <c r="X147" s="13"/>
      <c r="Y147" s="124"/>
      <c r="Z147" s="124"/>
      <c r="AA147" s="13"/>
      <c r="AB147" s="13"/>
      <c r="AC147" s="13"/>
      <c r="AD147" s="13"/>
      <c r="AE147" s="13"/>
      <c r="AF147" s="13"/>
      <c r="AG147" s="124"/>
      <c r="AH147" s="124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24"/>
      <c r="AV147" s="124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24"/>
      <c r="BH147" s="124"/>
      <c r="BI147" s="124"/>
      <c r="BJ147" s="124"/>
      <c r="BK147" s="124"/>
      <c r="BL147" s="124"/>
    </row>
    <row r="148" spans="1:64" s="150" customForma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"/>
      <c r="L148" s="13"/>
      <c r="M148" s="124"/>
      <c r="N148" s="124"/>
      <c r="O148" s="13"/>
      <c r="P148" s="13"/>
      <c r="Q148" s="13"/>
      <c r="R148" s="13"/>
      <c r="S148" s="124"/>
      <c r="T148" s="124"/>
      <c r="U148" s="13"/>
      <c r="V148" s="13"/>
      <c r="W148" s="13"/>
      <c r="X148" s="13"/>
      <c r="Y148" s="124"/>
      <c r="Z148" s="124"/>
      <c r="AA148" s="13"/>
      <c r="AB148" s="13"/>
      <c r="AC148" s="13"/>
      <c r="AD148" s="13"/>
      <c r="AE148" s="13"/>
      <c r="AF148" s="13"/>
      <c r="AG148" s="124"/>
      <c r="AH148" s="124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24"/>
      <c r="AV148" s="124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24"/>
      <c r="BH148" s="124"/>
      <c r="BI148" s="124"/>
      <c r="BJ148" s="124"/>
      <c r="BK148" s="124"/>
      <c r="BL148" s="124"/>
    </row>
    <row r="149" spans="1:64" s="150" customForma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"/>
      <c r="L149" s="13"/>
      <c r="M149" s="124"/>
      <c r="N149" s="124"/>
      <c r="O149" s="13"/>
      <c r="P149" s="13"/>
      <c r="Q149" s="13"/>
      <c r="R149" s="13"/>
      <c r="S149" s="124"/>
      <c r="T149" s="124"/>
      <c r="U149" s="13"/>
      <c r="V149" s="13"/>
      <c r="W149" s="13"/>
      <c r="X149" s="13"/>
      <c r="Y149" s="124"/>
      <c r="Z149" s="124"/>
      <c r="AA149" s="13"/>
      <c r="AB149" s="13"/>
      <c r="AC149" s="13"/>
      <c r="AD149" s="13"/>
      <c r="AE149" s="13"/>
      <c r="AF149" s="13"/>
      <c r="AG149" s="124"/>
      <c r="AH149" s="124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24"/>
      <c r="AV149" s="124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24"/>
      <c r="BH149" s="124"/>
      <c r="BI149" s="124"/>
      <c r="BJ149" s="124"/>
      <c r="BK149" s="124"/>
      <c r="BL149" s="124"/>
    </row>
    <row r="150" spans="1:64" s="150" customForma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"/>
      <c r="L150" s="13"/>
      <c r="M150" s="124"/>
      <c r="N150" s="124"/>
      <c r="O150" s="13"/>
      <c r="P150" s="13"/>
      <c r="Q150" s="13"/>
      <c r="R150" s="13"/>
      <c r="S150" s="124"/>
      <c r="T150" s="124"/>
      <c r="U150" s="13"/>
      <c r="V150" s="13"/>
      <c r="W150" s="13"/>
      <c r="X150" s="13"/>
      <c r="Y150" s="124"/>
      <c r="Z150" s="124"/>
      <c r="AA150" s="13"/>
      <c r="AB150" s="13"/>
      <c r="AC150" s="13"/>
      <c r="AD150" s="13"/>
      <c r="AE150" s="13"/>
      <c r="AF150" s="13"/>
      <c r="AG150" s="124"/>
      <c r="AH150" s="124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24"/>
      <c r="AV150" s="124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24"/>
      <c r="BH150" s="124"/>
      <c r="BI150" s="124"/>
      <c r="BJ150" s="124"/>
      <c r="BK150" s="124"/>
      <c r="BL150" s="124"/>
    </row>
    <row r="151" spans="1:64" s="150" customForma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"/>
      <c r="L151" s="13"/>
      <c r="M151" s="124"/>
      <c r="N151" s="124"/>
      <c r="O151" s="13"/>
      <c r="P151" s="13"/>
      <c r="Q151" s="13"/>
      <c r="R151" s="13"/>
      <c r="S151" s="124"/>
      <c r="T151" s="124"/>
      <c r="U151" s="13"/>
      <c r="V151" s="13"/>
      <c r="W151" s="13"/>
      <c r="X151" s="13"/>
      <c r="Y151" s="124"/>
      <c r="Z151" s="124"/>
      <c r="AA151" s="13"/>
      <c r="AB151" s="13"/>
      <c r="AC151" s="13"/>
      <c r="AD151" s="13"/>
      <c r="AE151" s="13"/>
      <c r="AF151" s="13"/>
      <c r="AG151" s="124"/>
      <c r="AH151" s="124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24"/>
      <c r="AV151" s="124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24"/>
      <c r="BH151" s="124"/>
      <c r="BI151" s="124"/>
      <c r="BJ151" s="124"/>
      <c r="BK151" s="124"/>
      <c r="BL151" s="124"/>
    </row>
    <row r="152" spans="1:64" s="150" customForma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"/>
      <c r="L152" s="13"/>
      <c r="M152" s="124"/>
      <c r="N152" s="124"/>
      <c r="O152" s="13"/>
      <c r="P152" s="13"/>
      <c r="Q152" s="13"/>
      <c r="R152" s="13"/>
      <c r="S152" s="124"/>
      <c r="T152" s="124"/>
      <c r="U152" s="13"/>
      <c r="V152" s="13"/>
      <c r="W152" s="13"/>
      <c r="X152" s="13"/>
      <c r="Y152" s="124"/>
      <c r="Z152" s="124"/>
      <c r="AA152" s="13"/>
      <c r="AB152" s="13"/>
      <c r="AC152" s="13"/>
      <c r="AD152" s="13"/>
      <c r="AE152" s="13"/>
      <c r="AF152" s="13"/>
      <c r="AG152" s="124"/>
      <c r="AH152" s="124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24"/>
      <c r="AV152" s="124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24"/>
      <c r="BH152" s="124"/>
      <c r="BI152" s="124"/>
      <c r="BJ152" s="124"/>
      <c r="BK152" s="124"/>
      <c r="BL152" s="124"/>
    </row>
    <row r="153" spans="1:64" s="150" customForma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"/>
      <c r="L153" s="13"/>
      <c r="M153" s="124"/>
      <c r="N153" s="124"/>
      <c r="O153" s="13"/>
      <c r="P153" s="13"/>
      <c r="Q153" s="13"/>
      <c r="R153" s="13"/>
      <c r="S153" s="124"/>
      <c r="T153" s="124"/>
      <c r="U153" s="13"/>
      <c r="V153" s="13"/>
      <c r="W153" s="13"/>
      <c r="X153" s="13"/>
      <c r="Y153" s="124"/>
      <c r="Z153" s="124"/>
      <c r="AA153" s="13"/>
      <c r="AB153" s="13"/>
      <c r="AC153" s="13"/>
      <c r="AD153" s="13"/>
      <c r="AE153" s="13"/>
      <c r="AF153" s="13"/>
      <c r="AG153" s="124"/>
      <c r="AH153" s="124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24"/>
      <c r="AV153" s="124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24"/>
      <c r="BH153" s="124"/>
      <c r="BI153" s="124"/>
      <c r="BJ153" s="124"/>
      <c r="BK153" s="124"/>
      <c r="BL153" s="124"/>
    </row>
    <row r="154" spans="1:64" s="150" customForma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"/>
      <c r="L154" s="13"/>
      <c r="M154" s="124"/>
      <c r="N154" s="124"/>
      <c r="O154" s="13"/>
      <c r="P154" s="13"/>
      <c r="Q154" s="13"/>
      <c r="R154" s="13"/>
      <c r="S154" s="124"/>
      <c r="T154" s="124"/>
      <c r="U154" s="13"/>
      <c r="V154" s="13"/>
      <c r="W154" s="13"/>
      <c r="X154" s="13"/>
      <c r="Y154" s="124"/>
      <c r="Z154" s="124"/>
      <c r="AA154" s="13"/>
      <c r="AB154" s="13"/>
      <c r="AC154" s="13"/>
      <c r="AD154" s="13"/>
      <c r="AE154" s="13"/>
      <c r="AF154" s="13"/>
      <c r="AG154" s="124"/>
      <c r="AH154" s="124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24"/>
      <c r="AV154" s="124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24"/>
      <c r="BH154" s="124"/>
      <c r="BI154" s="124"/>
      <c r="BJ154" s="124"/>
      <c r="BK154" s="124"/>
      <c r="BL154" s="124"/>
    </row>
    <row r="155" spans="1:64" s="150" customForma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"/>
      <c r="L155" s="13"/>
      <c r="M155" s="124"/>
      <c r="N155" s="124"/>
      <c r="O155" s="13"/>
      <c r="P155" s="13"/>
      <c r="Q155" s="13"/>
      <c r="R155" s="13"/>
      <c r="S155" s="124"/>
      <c r="T155" s="124"/>
      <c r="U155" s="13"/>
      <c r="V155" s="13"/>
      <c r="W155" s="13"/>
      <c r="X155" s="13"/>
      <c r="Y155" s="124"/>
      <c r="Z155" s="124"/>
      <c r="AA155" s="13"/>
      <c r="AB155" s="13"/>
      <c r="AC155" s="13"/>
      <c r="AD155" s="13"/>
      <c r="AE155" s="13"/>
      <c r="AF155" s="13"/>
      <c r="AG155" s="124"/>
      <c r="AH155" s="124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24"/>
      <c r="AV155" s="124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24"/>
      <c r="BH155" s="124"/>
      <c r="BI155" s="124"/>
      <c r="BJ155" s="124"/>
      <c r="BK155" s="124"/>
      <c r="BL155" s="124"/>
    </row>
    <row r="156" spans="1:64" s="150" customForma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"/>
      <c r="L156" s="13"/>
      <c r="M156" s="124"/>
      <c r="N156" s="124"/>
      <c r="O156" s="13"/>
      <c r="P156" s="13"/>
      <c r="Q156" s="13"/>
      <c r="R156" s="13"/>
      <c r="S156" s="124"/>
      <c r="T156" s="124"/>
      <c r="U156" s="13"/>
      <c r="V156" s="13"/>
      <c r="W156" s="13"/>
      <c r="X156" s="13"/>
      <c r="Y156" s="124"/>
      <c r="Z156" s="124"/>
      <c r="AA156" s="13"/>
      <c r="AB156" s="13"/>
      <c r="AC156" s="13"/>
      <c r="AD156" s="13"/>
      <c r="AE156" s="13"/>
      <c r="AF156" s="13"/>
      <c r="AG156" s="124"/>
      <c r="AH156" s="124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24"/>
      <c r="AV156" s="124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24"/>
      <c r="BH156" s="124"/>
      <c r="BI156" s="124"/>
      <c r="BJ156" s="124"/>
      <c r="BK156" s="124"/>
      <c r="BL156" s="124"/>
    </row>
    <row r="157" spans="1:64" s="150" customForma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"/>
      <c r="L157" s="13"/>
      <c r="M157" s="124"/>
      <c r="N157" s="124"/>
      <c r="O157" s="13"/>
      <c r="P157" s="13"/>
      <c r="Q157" s="13"/>
      <c r="R157" s="13"/>
      <c r="S157" s="124"/>
      <c r="T157" s="124"/>
      <c r="U157" s="13"/>
      <c r="V157" s="13"/>
      <c r="W157" s="13"/>
      <c r="X157" s="13"/>
      <c r="Y157" s="124"/>
      <c r="Z157" s="124"/>
      <c r="AA157" s="13"/>
      <c r="AB157" s="13"/>
      <c r="AC157" s="13"/>
      <c r="AD157" s="13"/>
      <c r="AE157" s="13"/>
      <c r="AF157" s="13"/>
      <c r="AG157" s="124"/>
      <c r="AH157" s="124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24"/>
      <c r="AV157" s="124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24"/>
      <c r="BH157" s="124"/>
      <c r="BI157" s="124"/>
      <c r="BJ157" s="124"/>
      <c r="BK157" s="124"/>
      <c r="BL157" s="124"/>
    </row>
    <row r="158" spans="1:64" s="150" customForma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"/>
      <c r="L158" s="13"/>
      <c r="M158" s="124"/>
      <c r="N158" s="124"/>
      <c r="O158" s="13"/>
      <c r="P158" s="13"/>
      <c r="Q158" s="13"/>
      <c r="R158" s="13"/>
      <c r="S158" s="124"/>
      <c r="T158" s="124"/>
      <c r="U158" s="13"/>
      <c r="V158" s="13"/>
      <c r="W158" s="13"/>
      <c r="X158" s="13"/>
      <c r="Y158" s="124"/>
      <c r="Z158" s="124"/>
      <c r="AA158" s="13"/>
      <c r="AB158" s="13"/>
      <c r="AC158" s="13"/>
      <c r="AD158" s="13"/>
      <c r="AE158" s="13"/>
      <c r="AF158" s="13"/>
      <c r="AG158" s="124"/>
      <c r="AH158" s="124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24"/>
      <c r="AV158" s="124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24"/>
      <c r="BH158" s="124"/>
      <c r="BI158" s="124"/>
      <c r="BJ158" s="124"/>
      <c r="BK158" s="124"/>
      <c r="BL158" s="124"/>
    </row>
    <row r="159" spans="1:64" s="150" customForma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"/>
      <c r="L159" s="13"/>
      <c r="M159" s="124"/>
      <c r="N159" s="124"/>
      <c r="O159" s="13"/>
      <c r="P159" s="13"/>
      <c r="Q159" s="13"/>
      <c r="R159" s="13"/>
      <c r="S159" s="124"/>
      <c r="T159" s="124"/>
      <c r="U159" s="13"/>
      <c r="V159" s="13"/>
      <c r="W159" s="13"/>
      <c r="X159" s="13"/>
      <c r="Y159" s="124"/>
      <c r="Z159" s="124"/>
      <c r="AA159" s="13"/>
      <c r="AB159" s="13"/>
      <c r="AC159" s="13"/>
      <c r="AD159" s="13"/>
      <c r="AE159" s="13"/>
      <c r="AF159" s="13"/>
      <c r="AG159" s="124"/>
      <c r="AH159" s="124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24"/>
      <c r="AV159" s="124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24"/>
      <c r="BH159" s="124"/>
      <c r="BI159" s="124"/>
      <c r="BJ159" s="124"/>
      <c r="BK159" s="124"/>
      <c r="BL159" s="124"/>
    </row>
    <row r="160" spans="1:64" s="150" customForma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"/>
      <c r="L160" s="13"/>
      <c r="M160" s="124"/>
      <c r="N160" s="124"/>
      <c r="O160" s="13"/>
      <c r="P160" s="13"/>
      <c r="Q160" s="13"/>
      <c r="R160" s="13"/>
      <c r="S160" s="124"/>
      <c r="T160" s="124"/>
      <c r="U160" s="13"/>
      <c r="V160" s="13"/>
      <c r="W160" s="13"/>
      <c r="X160" s="13"/>
      <c r="Y160" s="124"/>
      <c r="Z160" s="124"/>
      <c r="AA160" s="13"/>
      <c r="AB160" s="13"/>
      <c r="AC160" s="13"/>
      <c r="AD160" s="13"/>
      <c r="AE160" s="13"/>
      <c r="AF160" s="13"/>
      <c r="AG160" s="124"/>
      <c r="AH160" s="124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24"/>
      <c r="AV160" s="124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24"/>
      <c r="BH160" s="124"/>
      <c r="BI160" s="124"/>
      <c r="BJ160" s="124"/>
      <c r="BK160" s="124"/>
      <c r="BL160" s="124"/>
    </row>
    <row r="161" spans="1:64" s="150" customForma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"/>
      <c r="L161" s="13"/>
      <c r="M161" s="124"/>
      <c r="N161" s="124"/>
      <c r="O161" s="13"/>
      <c r="P161" s="13"/>
      <c r="Q161" s="13"/>
      <c r="R161" s="13"/>
      <c r="S161" s="124"/>
      <c r="T161" s="124"/>
      <c r="U161" s="13"/>
      <c r="V161" s="13"/>
      <c r="W161" s="13"/>
      <c r="X161" s="13"/>
      <c r="Y161" s="124"/>
      <c r="Z161" s="124"/>
      <c r="AA161" s="13"/>
      <c r="AB161" s="13"/>
      <c r="AC161" s="13"/>
      <c r="AD161" s="13"/>
      <c r="AE161" s="13"/>
      <c r="AF161" s="13"/>
      <c r="AG161" s="124"/>
      <c r="AH161" s="124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24"/>
      <c r="AV161" s="124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24"/>
      <c r="BH161" s="124"/>
      <c r="BI161" s="124"/>
      <c r="BJ161" s="124"/>
      <c r="BK161" s="124"/>
      <c r="BL161" s="124"/>
    </row>
    <row r="162" spans="1:64" s="150" customForma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"/>
      <c r="L162" s="13"/>
      <c r="M162" s="124"/>
      <c r="N162" s="124"/>
      <c r="O162" s="13"/>
      <c r="P162" s="13"/>
      <c r="Q162" s="13"/>
      <c r="R162" s="13"/>
      <c r="S162" s="124"/>
      <c r="T162" s="124"/>
      <c r="U162" s="13"/>
      <c r="V162" s="13"/>
      <c r="W162" s="13"/>
      <c r="X162" s="13"/>
      <c r="Y162" s="124"/>
      <c r="Z162" s="124"/>
      <c r="AA162" s="13"/>
      <c r="AB162" s="13"/>
      <c r="AC162" s="13"/>
      <c r="AD162" s="13"/>
      <c r="AE162" s="13"/>
      <c r="AF162" s="13"/>
      <c r="AG162" s="124"/>
      <c r="AH162" s="124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24"/>
      <c r="AV162" s="124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24"/>
      <c r="BH162" s="124"/>
      <c r="BI162" s="124"/>
      <c r="BJ162" s="124"/>
      <c r="BK162" s="124"/>
      <c r="BL162" s="124"/>
    </row>
    <row r="163" spans="1:64" s="150" customForma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"/>
      <c r="L163" s="13"/>
      <c r="M163" s="124"/>
      <c r="N163" s="124"/>
      <c r="O163" s="13"/>
      <c r="P163" s="13"/>
      <c r="Q163" s="13"/>
      <c r="R163" s="13"/>
      <c r="S163" s="124"/>
      <c r="T163" s="124"/>
      <c r="U163" s="13"/>
      <c r="V163" s="13"/>
      <c r="W163" s="13"/>
      <c r="X163" s="13"/>
      <c r="Y163" s="124"/>
      <c r="Z163" s="124"/>
      <c r="AA163" s="13"/>
      <c r="AB163" s="13"/>
      <c r="AC163" s="13"/>
      <c r="AD163" s="13"/>
      <c r="AE163" s="13"/>
      <c r="AF163" s="13"/>
      <c r="AG163" s="124"/>
      <c r="AH163" s="124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24"/>
      <c r="AV163" s="124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24"/>
      <c r="BH163" s="124"/>
      <c r="BI163" s="124"/>
      <c r="BJ163" s="124"/>
      <c r="BK163" s="124"/>
      <c r="BL163" s="124"/>
    </row>
    <row r="164" spans="1:64" s="150" customForma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"/>
      <c r="L164" s="13"/>
      <c r="M164" s="124"/>
      <c r="N164" s="124"/>
      <c r="O164" s="13"/>
      <c r="P164" s="13"/>
      <c r="Q164" s="13"/>
      <c r="R164" s="13"/>
      <c r="S164" s="124"/>
      <c r="T164" s="124"/>
      <c r="U164" s="13"/>
      <c r="V164" s="13"/>
      <c r="W164" s="13"/>
      <c r="X164" s="13"/>
      <c r="Y164" s="124"/>
      <c r="Z164" s="124"/>
      <c r="AA164" s="13"/>
      <c r="AB164" s="13"/>
      <c r="AC164" s="13"/>
      <c r="AD164" s="13"/>
      <c r="AE164" s="13"/>
      <c r="AF164" s="13"/>
      <c r="AG164" s="124"/>
      <c r="AH164" s="124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24"/>
      <c r="AV164" s="124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24"/>
      <c r="BH164" s="124"/>
      <c r="BI164" s="124"/>
      <c r="BJ164" s="124"/>
      <c r="BK164" s="124"/>
      <c r="BL164" s="124"/>
    </row>
    <row r="165" spans="1:64" s="150" customForma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"/>
      <c r="L165" s="13"/>
      <c r="M165" s="124"/>
      <c r="N165" s="124"/>
      <c r="O165" s="13"/>
      <c r="P165" s="13"/>
      <c r="Q165" s="13"/>
      <c r="R165" s="13"/>
      <c r="S165" s="124"/>
      <c r="T165" s="124"/>
      <c r="U165" s="13"/>
      <c r="V165" s="13"/>
      <c r="W165" s="13"/>
      <c r="X165" s="13"/>
      <c r="Y165" s="124"/>
      <c r="Z165" s="124"/>
      <c r="AA165" s="13"/>
      <c r="AB165" s="13"/>
      <c r="AC165" s="13"/>
      <c r="AD165" s="13"/>
      <c r="AE165" s="13"/>
      <c r="AF165" s="13"/>
      <c r="AG165" s="124"/>
      <c r="AH165" s="124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24"/>
      <c r="AV165" s="124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24"/>
      <c r="BH165" s="124"/>
      <c r="BI165" s="124"/>
      <c r="BJ165" s="124"/>
      <c r="BK165" s="124"/>
      <c r="BL165" s="124"/>
    </row>
    <row r="166" spans="1:64" s="150" customForma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"/>
      <c r="L166" s="13"/>
      <c r="M166" s="124"/>
      <c r="N166" s="124"/>
      <c r="O166" s="13"/>
      <c r="P166" s="13"/>
      <c r="Q166" s="13"/>
      <c r="R166" s="13"/>
      <c r="S166" s="124"/>
      <c r="T166" s="124"/>
      <c r="U166" s="13"/>
      <c r="V166" s="13"/>
      <c r="W166" s="13"/>
      <c r="X166" s="13"/>
      <c r="Y166" s="124"/>
      <c r="Z166" s="124"/>
      <c r="AA166" s="13"/>
      <c r="AB166" s="13"/>
      <c r="AC166" s="13"/>
      <c r="AD166" s="13"/>
      <c r="AE166" s="13"/>
      <c r="AF166" s="13"/>
      <c r="AG166" s="124"/>
      <c r="AH166" s="124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24"/>
      <c r="AV166" s="124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24"/>
      <c r="BH166" s="124"/>
      <c r="BI166" s="124"/>
      <c r="BJ166" s="124"/>
      <c r="BK166" s="124"/>
      <c r="BL166" s="124"/>
    </row>
    <row r="167" spans="1:64" s="150" customForma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"/>
      <c r="L167" s="13"/>
      <c r="M167" s="124"/>
      <c r="N167" s="124"/>
      <c r="O167" s="13"/>
      <c r="P167" s="13"/>
      <c r="Q167" s="13"/>
      <c r="R167" s="13"/>
      <c r="S167" s="124"/>
      <c r="T167" s="124"/>
      <c r="U167" s="13"/>
      <c r="V167" s="13"/>
      <c r="W167" s="13"/>
      <c r="X167" s="13"/>
      <c r="Y167" s="124"/>
      <c r="Z167" s="124"/>
      <c r="AA167" s="13"/>
      <c r="AB167" s="13"/>
      <c r="AC167" s="13"/>
      <c r="AD167" s="13"/>
      <c r="AE167" s="13"/>
      <c r="AF167" s="13"/>
      <c r="AG167" s="124"/>
      <c r="AH167" s="124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24"/>
      <c r="AV167" s="124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24"/>
      <c r="BH167" s="124"/>
      <c r="BI167" s="124"/>
      <c r="BJ167" s="124"/>
      <c r="BK167" s="124"/>
      <c r="BL167" s="124"/>
    </row>
    <row r="168" spans="1:64" s="150" customForma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"/>
      <c r="L168" s="13"/>
      <c r="M168" s="124"/>
      <c r="N168" s="124"/>
      <c r="O168" s="13"/>
      <c r="P168" s="13"/>
      <c r="Q168" s="13"/>
      <c r="R168" s="13"/>
      <c r="S168" s="124"/>
      <c r="T168" s="124"/>
      <c r="U168" s="13"/>
      <c r="V168" s="13"/>
      <c r="W168" s="13"/>
      <c r="X168" s="13"/>
      <c r="Y168" s="124"/>
      <c r="Z168" s="124"/>
      <c r="AA168" s="13"/>
      <c r="AB168" s="13"/>
      <c r="AC168" s="13"/>
      <c r="AD168" s="13"/>
      <c r="AE168" s="13"/>
      <c r="AF168" s="13"/>
      <c r="AG168" s="124"/>
      <c r="AH168" s="124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24"/>
      <c r="AV168" s="124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24"/>
      <c r="BH168" s="124"/>
      <c r="BI168" s="124"/>
      <c r="BJ168" s="124"/>
      <c r="BK168" s="124"/>
      <c r="BL168" s="124"/>
    </row>
    <row r="169" spans="1:64" s="150" customForma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"/>
      <c r="L169" s="13"/>
      <c r="M169" s="124"/>
      <c r="N169" s="124"/>
      <c r="O169" s="13"/>
      <c r="P169" s="13"/>
      <c r="Q169" s="13"/>
      <c r="R169" s="13"/>
      <c r="S169" s="124"/>
      <c r="T169" s="124"/>
      <c r="U169" s="13"/>
      <c r="V169" s="13"/>
      <c r="W169" s="13"/>
      <c r="X169" s="13"/>
      <c r="Y169" s="124"/>
      <c r="Z169" s="124"/>
      <c r="AA169" s="13"/>
      <c r="AB169" s="13"/>
      <c r="AC169" s="13"/>
      <c r="AD169" s="13"/>
      <c r="AE169" s="13"/>
      <c r="AF169" s="13"/>
      <c r="AG169" s="124"/>
      <c r="AH169" s="124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24"/>
      <c r="AV169" s="124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24"/>
      <c r="BH169" s="124"/>
      <c r="BI169" s="124"/>
      <c r="BJ169" s="124"/>
      <c r="BK169" s="124"/>
      <c r="BL169" s="124"/>
    </row>
    <row r="170" spans="1:64" s="150" customForma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"/>
      <c r="L170" s="13"/>
      <c r="M170" s="124"/>
      <c r="N170" s="124"/>
      <c r="O170" s="13"/>
      <c r="P170" s="13"/>
      <c r="Q170" s="13"/>
      <c r="R170" s="13"/>
      <c r="S170" s="124"/>
      <c r="T170" s="124"/>
      <c r="U170" s="13"/>
      <c r="V170" s="13"/>
      <c r="W170" s="13"/>
      <c r="X170" s="13"/>
      <c r="Y170" s="124"/>
      <c r="Z170" s="124"/>
      <c r="AA170" s="13"/>
      <c r="AB170" s="13"/>
      <c r="AC170" s="13"/>
      <c r="AD170" s="13"/>
      <c r="AE170" s="13"/>
      <c r="AF170" s="13"/>
      <c r="AG170" s="124"/>
      <c r="AH170" s="124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24"/>
      <c r="AV170" s="124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24"/>
      <c r="BH170" s="124"/>
      <c r="BI170" s="124"/>
      <c r="BJ170" s="124"/>
      <c r="BK170" s="124"/>
      <c r="BL170" s="124"/>
    </row>
    <row r="171" spans="1:64" s="150" customForma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"/>
      <c r="L171" s="13"/>
      <c r="M171" s="124"/>
      <c r="N171" s="124"/>
      <c r="O171" s="13"/>
      <c r="P171" s="13"/>
      <c r="Q171" s="13"/>
      <c r="R171" s="13"/>
      <c r="S171" s="124"/>
      <c r="T171" s="124"/>
      <c r="U171" s="13"/>
      <c r="V171" s="13"/>
      <c r="W171" s="13"/>
      <c r="X171" s="13"/>
      <c r="Y171" s="124"/>
      <c r="Z171" s="124"/>
      <c r="AA171" s="13"/>
      <c r="AB171" s="13"/>
      <c r="AC171" s="13"/>
      <c r="AD171" s="13"/>
      <c r="AE171" s="13"/>
      <c r="AF171" s="13"/>
      <c r="AG171" s="124"/>
      <c r="AH171" s="124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24"/>
      <c r="AV171" s="124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24"/>
      <c r="BH171" s="124"/>
      <c r="BI171" s="124"/>
      <c r="BJ171" s="124"/>
      <c r="BK171" s="124"/>
      <c r="BL171" s="124"/>
    </row>
    <row r="172" spans="1:64" s="150" customForma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"/>
      <c r="L172" s="13"/>
      <c r="M172" s="124"/>
      <c r="N172" s="124"/>
      <c r="O172" s="13"/>
      <c r="P172" s="13"/>
      <c r="Q172" s="13"/>
      <c r="R172" s="13"/>
      <c r="S172" s="124"/>
      <c r="T172" s="124"/>
      <c r="U172" s="13"/>
      <c r="V172" s="13"/>
      <c r="W172" s="13"/>
      <c r="X172" s="13"/>
      <c r="Y172" s="124"/>
      <c r="Z172" s="124"/>
      <c r="AA172" s="13"/>
      <c r="AB172" s="13"/>
      <c r="AC172" s="13"/>
      <c r="AD172" s="13"/>
      <c r="AE172" s="13"/>
      <c r="AF172" s="13"/>
      <c r="AG172" s="124"/>
      <c r="AH172" s="124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24"/>
      <c r="AV172" s="124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24"/>
      <c r="BH172" s="124"/>
      <c r="BI172" s="124"/>
      <c r="BJ172" s="124"/>
      <c r="BK172" s="124"/>
      <c r="BL172" s="124"/>
    </row>
    <row r="173" spans="1:64" s="150" customForma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"/>
      <c r="L173" s="13"/>
      <c r="M173" s="124"/>
      <c r="N173" s="124"/>
      <c r="O173" s="13"/>
      <c r="P173" s="13"/>
      <c r="Q173" s="13"/>
      <c r="R173" s="13"/>
      <c r="S173" s="124"/>
      <c r="T173" s="124"/>
      <c r="U173" s="13"/>
      <c r="V173" s="13"/>
      <c r="W173" s="13"/>
      <c r="X173" s="13"/>
      <c r="Y173" s="124"/>
      <c r="Z173" s="124"/>
      <c r="AA173" s="13"/>
      <c r="AB173" s="13"/>
      <c r="AC173" s="13"/>
      <c r="AD173" s="13"/>
      <c r="AE173" s="13"/>
      <c r="AF173" s="13"/>
      <c r="AG173" s="124"/>
      <c r="AH173" s="124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24"/>
      <c r="AV173" s="124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24"/>
      <c r="BH173" s="124"/>
      <c r="BI173" s="124"/>
      <c r="BJ173" s="124"/>
      <c r="BK173" s="124"/>
      <c r="BL173" s="124"/>
    </row>
    <row r="174" spans="1:64" s="150" customForma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"/>
      <c r="L174" s="13"/>
      <c r="M174" s="124"/>
      <c r="N174" s="124"/>
      <c r="O174" s="13"/>
      <c r="P174" s="13"/>
      <c r="Q174" s="13"/>
      <c r="R174" s="13"/>
      <c r="S174" s="124"/>
      <c r="T174" s="124"/>
      <c r="U174" s="13"/>
      <c r="V174" s="13"/>
      <c r="W174" s="13"/>
      <c r="X174" s="13"/>
      <c r="Y174" s="124"/>
      <c r="Z174" s="124"/>
      <c r="AA174" s="13"/>
      <c r="AB174" s="13"/>
      <c r="AC174" s="13"/>
      <c r="AD174" s="13"/>
      <c r="AE174" s="13"/>
      <c r="AF174" s="13"/>
      <c r="AG174" s="124"/>
      <c r="AH174" s="124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24"/>
      <c r="AV174" s="124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24"/>
      <c r="BH174" s="124"/>
      <c r="BI174" s="124"/>
      <c r="BJ174" s="124"/>
      <c r="BK174" s="124"/>
      <c r="BL174" s="124"/>
    </row>
    <row r="175" spans="1:64" s="150" customForma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"/>
      <c r="L175" s="13"/>
      <c r="M175" s="124"/>
      <c r="N175" s="124"/>
      <c r="O175" s="13"/>
      <c r="P175" s="13"/>
      <c r="Q175" s="13"/>
      <c r="R175" s="13"/>
      <c r="S175" s="124"/>
      <c r="T175" s="124"/>
      <c r="U175" s="13"/>
      <c r="V175" s="13"/>
      <c r="W175" s="13"/>
      <c r="X175" s="13"/>
      <c r="Y175" s="124"/>
      <c r="Z175" s="124"/>
      <c r="AA175" s="13"/>
      <c r="AB175" s="13"/>
      <c r="AC175" s="13"/>
      <c r="AD175" s="13"/>
      <c r="AE175" s="13"/>
      <c r="AF175" s="13"/>
      <c r="AG175" s="124"/>
      <c r="AH175" s="124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24"/>
      <c r="AV175" s="124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24"/>
      <c r="BH175" s="124"/>
      <c r="BI175" s="124"/>
      <c r="BJ175" s="124"/>
      <c r="BK175" s="124"/>
      <c r="BL175" s="124"/>
    </row>
    <row r="176" spans="1:64" s="150" customForma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"/>
      <c r="L176" s="13"/>
      <c r="M176" s="124"/>
      <c r="N176" s="124"/>
      <c r="O176" s="13"/>
      <c r="P176" s="13"/>
      <c r="Q176" s="13"/>
      <c r="R176" s="13"/>
      <c r="S176" s="124"/>
      <c r="T176" s="124"/>
      <c r="U176" s="13"/>
      <c r="V176" s="13"/>
      <c r="W176" s="13"/>
      <c r="X176" s="13"/>
      <c r="Y176" s="124"/>
      <c r="Z176" s="124"/>
      <c r="AA176" s="13"/>
      <c r="AB176" s="13"/>
      <c r="AC176" s="13"/>
      <c r="AD176" s="13"/>
      <c r="AE176" s="13"/>
      <c r="AF176" s="13"/>
      <c r="AG176" s="124"/>
      <c r="AH176" s="124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24"/>
      <c r="AV176" s="124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24"/>
      <c r="BH176" s="124"/>
      <c r="BI176" s="124"/>
      <c r="BJ176" s="124"/>
      <c r="BK176" s="124"/>
      <c r="BL176" s="124"/>
    </row>
    <row r="177" spans="1:64" s="150" customForma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"/>
      <c r="L177" s="13"/>
      <c r="M177" s="124"/>
      <c r="N177" s="124"/>
      <c r="O177" s="13"/>
      <c r="P177" s="13"/>
      <c r="Q177" s="13"/>
      <c r="R177" s="13"/>
      <c r="S177" s="124"/>
      <c r="T177" s="124"/>
      <c r="U177" s="13"/>
      <c r="V177" s="13"/>
      <c r="W177" s="13"/>
      <c r="X177" s="13"/>
      <c r="Y177" s="124"/>
      <c r="Z177" s="124"/>
      <c r="AA177" s="13"/>
      <c r="AB177" s="13"/>
      <c r="AC177" s="13"/>
      <c r="AD177" s="13"/>
      <c r="AE177" s="13"/>
      <c r="AF177" s="13"/>
      <c r="AG177" s="124"/>
      <c r="AH177" s="124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24"/>
      <c r="AV177" s="124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24"/>
      <c r="BH177" s="124"/>
      <c r="BI177" s="124"/>
      <c r="BJ177" s="124"/>
      <c r="BK177" s="124"/>
      <c r="BL177" s="124"/>
    </row>
    <row r="178" spans="1:64" s="150" customForma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"/>
      <c r="L178" s="13"/>
      <c r="M178" s="124"/>
      <c r="N178" s="124"/>
      <c r="O178" s="13"/>
      <c r="P178" s="13"/>
      <c r="Q178" s="13"/>
      <c r="R178" s="13"/>
      <c r="S178" s="124"/>
      <c r="T178" s="124"/>
      <c r="U178" s="13"/>
      <c r="V178" s="13"/>
      <c r="W178" s="13"/>
      <c r="X178" s="13"/>
      <c r="Y178" s="124"/>
      <c r="Z178" s="124"/>
      <c r="AA178" s="13"/>
      <c r="AB178" s="13"/>
      <c r="AC178" s="13"/>
      <c r="AD178" s="13"/>
      <c r="AE178" s="13"/>
      <c r="AF178" s="13"/>
      <c r="AG178" s="124"/>
      <c r="AH178" s="124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24"/>
      <c r="AV178" s="124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24"/>
      <c r="BH178" s="124"/>
      <c r="BI178" s="124"/>
      <c r="BJ178" s="124"/>
      <c r="BK178" s="124"/>
      <c r="BL178" s="124"/>
    </row>
    <row r="179" spans="1:64" s="150" customForma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"/>
      <c r="L179" s="13"/>
      <c r="M179" s="124"/>
      <c r="N179" s="124"/>
      <c r="O179" s="13"/>
      <c r="P179" s="13"/>
      <c r="Q179" s="13"/>
      <c r="R179" s="13"/>
      <c r="S179" s="124"/>
      <c r="T179" s="124"/>
      <c r="U179" s="13"/>
      <c r="V179" s="13"/>
      <c r="W179" s="13"/>
      <c r="X179" s="13"/>
      <c r="Y179" s="124"/>
      <c r="Z179" s="124"/>
      <c r="AA179" s="13"/>
      <c r="AB179" s="13"/>
      <c r="AC179" s="13"/>
      <c r="AD179" s="13"/>
      <c r="AE179" s="13"/>
      <c r="AF179" s="13"/>
      <c r="AG179" s="124"/>
      <c r="AH179" s="124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24"/>
      <c r="AV179" s="124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24"/>
      <c r="BH179" s="124"/>
      <c r="BI179" s="124"/>
      <c r="BJ179" s="124"/>
      <c r="BK179" s="124"/>
      <c r="BL179" s="124"/>
    </row>
    <row r="180" spans="1:64" s="150" customForma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"/>
      <c r="L180" s="13"/>
      <c r="M180" s="124"/>
      <c r="N180" s="124"/>
      <c r="O180" s="13"/>
      <c r="P180" s="13"/>
      <c r="Q180" s="13"/>
      <c r="R180" s="13"/>
      <c r="S180" s="124"/>
      <c r="T180" s="124"/>
      <c r="U180" s="13"/>
      <c r="V180" s="13"/>
      <c r="W180" s="13"/>
      <c r="X180" s="13"/>
      <c r="Y180" s="124"/>
      <c r="Z180" s="124"/>
      <c r="AA180" s="13"/>
      <c r="AB180" s="13"/>
      <c r="AC180" s="13"/>
      <c r="AD180" s="13"/>
      <c r="AE180" s="13"/>
      <c r="AF180" s="13"/>
      <c r="AG180" s="124"/>
      <c r="AH180" s="124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24"/>
      <c r="AV180" s="124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24"/>
      <c r="BH180" s="124"/>
      <c r="BI180" s="124"/>
      <c r="BJ180" s="124"/>
      <c r="BK180" s="124"/>
      <c r="BL180" s="124"/>
    </row>
    <row r="181" spans="1:64" s="150" customForma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"/>
      <c r="L181" s="13"/>
      <c r="M181" s="124"/>
      <c r="N181" s="124"/>
      <c r="O181" s="13"/>
      <c r="P181" s="13"/>
      <c r="Q181" s="13"/>
      <c r="R181" s="13"/>
      <c r="S181" s="124"/>
      <c r="T181" s="124"/>
      <c r="U181" s="13"/>
      <c r="V181" s="13"/>
      <c r="W181" s="13"/>
      <c r="X181" s="13"/>
      <c r="Y181" s="124"/>
      <c r="Z181" s="124"/>
      <c r="AA181" s="13"/>
      <c r="AB181" s="13"/>
      <c r="AC181" s="13"/>
      <c r="AD181" s="13"/>
      <c r="AE181" s="13"/>
      <c r="AF181" s="13"/>
      <c r="AG181" s="124"/>
      <c r="AH181" s="124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24"/>
      <c r="AV181" s="124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24"/>
      <c r="BH181" s="124"/>
      <c r="BI181" s="124"/>
      <c r="BJ181" s="124"/>
      <c r="BK181" s="124"/>
      <c r="BL181" s="124"/>
    </row>
    <row r="182" spans="1:64" s="150" customForma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"/>
      <c r="L182" s="13"/>
      <c r="M182" s="124"/>
      <c r="N182" s="124"/>
      <c r="O182" s="13"/>
      <c r="P182" s="13"/>
      <c r="Q182" s="13"/>
      <c r="R182" s="13"/>
      <c r="S182" s="124"/>
      <c r="T182" s="124"/>
      <c r="U182" s="13"/>
      <c r="V182" s="13"/>
      <c r="W182" s="13"/>
      <c r="X182" s="13"/>
      <c r="Y182" s="124"/>
      <c r="Z182" s="124"/>
      <c r="AA182" s="13"/>
      <c r="AB182" s="13"/>
      <c r="AC182" s="13"/>
      <c r="AD182" s="13"/>
      <c r="AE182" s="13"/>
      <c r="AF182" s="13"/>
      <c r="AG182" s="124"/>
      <c r="AH182" s="124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24"/>
      <c r="AV182" s="124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24"/>
      <c r="BH182" s="124"/>
      <c r="BI182" s="124"/>
      <c r="BJ182" s="124"/>
      <c r="BK182" s="124"/>
      <c r="BL182" s="124"/>
    </row>
    <row r="183" spans="1:64" s="150" customForma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"/>
      <c r="L183" s="13"/>
      <c r="M183" s="124"/>
      <c r="N183" s="124"/>
      <c r="O183" s="13"/>
      <c r="P183" s="13"/>
      <c r="Q183" s="13"/>
      <c r="R183" s="13"/>
      <c r="S183" s="124"/>
      <c r="T183" s="124"/>
      <c r="U183" s="13"/>
      <c r="V183" s="13"/>
      <c r="W183" s="13"/>
      <c r="X183" s="13"/>
      <c r="Y183" s="124"/>
      <c r="Z183" s="124"/>
      <c r="AA183" s="13"/>
      <c r="AB183" s="13"/>
      <c r="AC183" s="13"/>
      <c r="AD183" s="13"/>
      <c r="AE183" s="13"/>
      <c r="AF183" s="13"/>
      <c r="AG183" s="124"/>
      <c r="AH183" s="124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24"/>
      <c r="AV183" s="124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24"/>
      <c r="BH183" s="124"/>
      <c r="BI183" s="124"/>
      <c r="BJ183" s="124"/>
      <c r="BK183" s="124"/>
      <c r="BL183" s="124"/>
    </row>
    <row r="184" spans="1:64" s="150" customForma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"/>
      <c r="L184" s="13"/>
      <c r="M184" s="124"/>
      <c r="N184" s="124"/>
      <c r="O184" s="13"/>
      <c r="P184" s="13"/>
      <c r="Q184" s="13"/>
      <c r="R184" s="13"/>
      <c r="S184" s="124"/>
      <c r="T184" s="124"/>
      <c r="U184" s="13"/>
      <c r="V184" s="13"/>
      <c r="W184" s="13"/>
      <c r="X184" s="13"/>
      <c r="Y184" s="124"/>
      <c r="Z184" s="124"/>
      <c r="AA184" s="13"/>
      <c r="AB184" s="13"/>
      <c r="AC184" s="13"/>
      <c r="AD184" s="13"/>
      <c r="AE184" s="13"/>
      <c r="AF184" s="13"/>
      <c r="AG184" s="124"/>
      <c r="AH184" s="124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24"/>
      <c r="AV184" s="124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24"/>
      <c r="BH184" s="124"/>
      <c r="BI184" s="124"/>
      <c r="BJ184" s="124"/>
      <c r="BK184" s="124"/>
      <c r="BL184" s="124"/>
    </row>
    <row r="185" spans="1:64" s="150" customForma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"/>
      <c r="L185" s="13"/>
      <c r="M185" s="124"/>
      <c r="N185" s="124"/>
      <c r="O185" s="13"/>
      <c r="P185" s="13"/>
      <c r="Q185" s="13"/>
      <c r="R185" s="13"/>
      <c r="S185" s="124"/>
      <c r="T185" s="124"/>
      <c r="U185" s="13"/>
      <c r="V185" s="13"/>
      <c r="W185" s="13"/>
      <c r="X185" s="13"/>
      <c r="Y185" s="124"/>
      <c r="Z185" s="124"/>
      <c r="AA185" s="13"/>
      <c r="AB185" s="13"/>
      <c r="AC185" s="13"/>
      <c r="AD185" s="13"/>
      <c r="AE185" s="13"/>
      <c r="AF185" s="13"/>
      <c r="AG185" s="124"/>
      <c r="AH185" s="124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24"/>
      <c r="AV185" s="124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24"/>
      <c r="BH185" s="124"/>
      <c r="BI185" s="124"/>
      <c r="BJ185" s="124"/>
      <c r="BK185" s="124"/>
      <c r="BL185" s="124"/>
    </row>
    <row r="186" spans="1:64" s="150" customForma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"/>
      <c r="L186" s="13"/>
      <c r="M186" s="124"/>
      <c r="N186" s="124"/>
      <c r="O186" s="13"/>
      <c r="P186" s="13"/>
      <c r="Q186" s="13"/>
      <c r="R186" s="13"/>
      <c r="S186" s="124"/>
      <c r="T186" s="124"/>
      <c r="U186" s="13"/>
      <c r="V186" s="13"/>
      <c r="W186" s="13"/>
      <c r="X186" s="13"/>
      <c r="Y186" s="124"/>
      <c r="Z186" s="124"/>
      <c r="AA186" s="13"/>
      <c r="AB186" s="13"/>
      <c r="AC186" s="13"/>
      <c r="AD186" s="13"/>
      <c r="AE186" s="13"/>
      <c r="AF186" s="13"/>
      <c r="AG186" s="124"/>
      <c r="AH186" s="124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24"/>
      <c r="AV186" s="124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24"/>
      <c r="BH186" s="124"/>
      <c r="BI186" s="124"/>
      <c r="BJ186" s="124"/>
      <c r="BK186" s="124"/>
      <c r="BL186" s="124"/>
    </row>
    <row r="187" spans="1:64" s="150" customForma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"/>
      <c r="L187" s="13"/>
      <c r="M187" s="124"/>
      <c r="N187" s="124"/>
      <c r="O187" s="13"/>
      <c r="P187" s="13"/>
      <c r="Q187" s="13"/>
      <c r="R187" s="13"/>
      <c r="S187" s="124"/>
      <c r="T187" s="124"/>
      <c r="U187" s="13"/>
      <c r="V187" s="13"/>
      <c r="W187" s="13"/>
      <c r="X187" s="13"/>
      <c r="Y187" s="124"/>
      <c r="Z187" s="124"/>
      <c r="AA187" s="13"/>
      <c r="AB187" s="13"/>
      <c r="AC187" s="13"/>
      <c r="AD187" s="13"/>
      <c r="AE187" s="13"/>
      <c r="AF187" s="13"/>
      <c r="AG187" s="124"/>
      <c r="AH187" s="124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24"/>
      <c r="AV187" s="124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24"/>
      <c r="BH187" s="124"/>
      <c r="BI187" s="124"/>
      <c r="BJ187" s="124"/>
      <c r="BK187" s="124"/>
      <c r="BL187" s="124"/>
    </row>
    <row r="188" spans="1:64" s="150" customForma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"/>
      <c r="L188" s="13"/>
      <c r="M188" s="124"/>
      <c r="N188" s="124"/>
      <c r="O188" s="13"/>
      <c r="P188" s="13"/>
      <c r="Q188" s="13"/>
      <c r="R188" s="13"/>
      <c r="S188" s="124"/>
      <c r="T188" s="124"/>
      <c r="U188" s="13"/>
      <c r="V188" s="13"/>
      <c r="W188" s="13"/>
      <c r="X188" s="13"/>
      <c r="Y188" s="124"/>
      <c r="Z188" s="124"/>
      <c r="AA188" s="13"/>
      <c r="AB188" s="13"/>
      <c r="AC188" s="13"/>
      <c r="AD188" s="13"/>
      <c r="AE188" s="13"/>
      <c r="AF188" s="13"/>
      <c r="AG188" s="124"/>
      <c r="AH188" s="124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24"/>
      <c r="AV188" s="124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24"/>
      <c r="BH188" s="124"/>
      <c r="BI188" s="124"/>
      <c r="BJ188" s="124"/>
      <c r="BK188" s="124"/>
      <c r="BL188" s="124"/>
    </row>
    <row r="189" spans="1:64" s="150" customForma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"/>
      <c r="L189" s="13"/>
      <c r="M189" s="124"/>
      <c r="N189" s="124"/>
      <c r="O189" s="13"/>
      <c r="P189" s="13"/>
      <c r="Q189" s="13"/>
      <c r="R189" s="13"/>
      <c r="S189" s="124"/>
      <c r="T189" s="124"/>
      <c r="U189" s="13"/>
      <c r="V189" s="13"/>
      <c r="W189" s="13"/>
      <c r="X189" s="13"/>
      <c r="Y189" s="124"/>
      <c r="Z189" s="124"/>
      <c r="AA189" s="13"/>
      <c r="AB189" s="13"/>
      <c r="AC189" s="13"/>
      <c r="AD189" s="13"/>
      <c r="AE189" s="13"/>
      <c r="AF189" s="13"/>
      <c r="AG189" s="124"/>
      <c r="AH189" s="124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24"/>
      <c r="AV189" s="124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24"/>
      <c r="BH189" s="124"/>
      <c r="BI189" s="124"/>
      <c r="BJ189" s="124"/>
      <c r="BK189" s="124"/>
      <c r="BL189" s="124"/>
    </row>
    <row r="190" spans="1:64" s="150" customForma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"/>
      <c r="L190" s="13"/>
      <c r="M190" s="124"/>
      <c r="N190" s="124"/>
      <c r="O190" s="13"/>
      <c r="P190" s="13"/>
      <c r="Q190" s="13"/>
      <c r="R190" s="13"/>
      <c r="S190" s="124"/>
      <c r="T190" s="124"/>
      <c r="U190" s="13"/>
      <c r="V190" s="13"/>
      <c r="W190" s="13"/>
      <c r="X190" s="13"/>
      <c r="Y190" s="124"/>
      <c r="Z190" s="124"/>
      <c r="AA190" s="13"/>
      <c r="AB190" s="13"/>
      <c r="AC190" s="13"/>
      <c r="AD190" s="13"/>
      <c r="AE190" s="13"/>
      <c r="AF190" s="13"/>
      <c r="AG190" s="124"/>
      <c r="AH190" s="124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24"/>
      <c r="AV190" s="124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24"/>
      <c r="BH190" s="124"/>
      <c r="BI190" s="124"/>
      <c r="BJ190" s="124"/>
      <c r="BK190" s="124"/>
      <c r="BL190" s="124"/>
    </row>
    <row r="191" spans="1:64" s="150" customForma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"/>
      <c r="L191" s="13"/>
      <c r="M191" s="124"/>
      <c r="N191" s="124"/>
      <c r="O191" s="13"/>
      <c r="P191" s="13"/>
      <c r="Q191" s="13"/>
      <c r="R191" s="13"/>
      <c r="S191" s="124"/>
      <c r="T191" s="124"/>
      <c r="U191" s="13"/>
      <c r="V191" s="13"/>
      <c r="W191" s="13"/>
      <c r="X191" s="13"/>
      <c r="Y191" s="124"/>
      <c r="Z191" s="124"/>
      <c r="AA191" s="13"/>
      <c r="AB191" s="13"/>
      <c r="AC191" s="13"/>
      <c r="AD191" s="13"/>
      <c r="AE191" s="13"/>
      <c r="AF191" s="13"/>
      <c r="AG191" s="124"/>
      <c r="AH191" s="124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24"/>
      <c r="AV191" s="124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24"/>
      <c r="BH191" s="124"/>
      <c r="BI191" s="124"/>
      <c r="BJ191" s="124"/>
      <c r="BK191" s="124"/>
      <c r="BL191" s="124"/>
    </row>
    <row r="192" spans="1:64" s="150" customForma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"/>
      <c r="L192" s="13"/>
      <c r="M192" s="124"/>
      <c r="N192" s="124"/>
      <c r="O192" s="13"/>
      <c r="P192" s="13"/>
      <c r="Q192" s="13"/>
      <c r="R192" s="13"/>
      <c r="S192" s="124"/>
      <c r="T192" s="124"/>
      <c r="U192" s="13"/>
      <c r="V192" s="13"/>
      <c r="W192" s="13"/>
      <c r="X192" s="13"/>
      <c r="Y192" s="124"/>
      <c r="Z192" s="124"/>
      <c r="AA192" s="13"/>
      <c r="AB192" s="13"/>
      <c r="AC192" s="13"/>
      <c r="AD192" s="13"/>
      <c r="AE192" s="13"/>
      <c r="AF192" s="13"/>
      <c r="AG192" s="124"/>
      <c r="AH192" s="124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24"/>
      <c r="AV192" s="124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24"/>
      <c r="BH192" s="124"/>
      <c r="BI192" s="124"/>
      <c r="BJ192" s="124"/>
      <c r="BK192" s="124"/>
      <c r="BL192" s="124"/>
    </row>
    <row r="193" spans="1:64" s="150" customForma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"/>
      <c r="L193" s="13"/>
      <c r="M193" s="124"/>
      <c r="N193" s="124"/>
      <c r="O193" s="13"/>
      <c r="P193" s="13"/>
      <c r="Q193" s="13"/>
      <c r="R193" s="13"/>
      <c r="S193" s="124"/>
      <c r="T193" s="124"/>
      <c r="U193" s="13"/>
      <c r="V193" s="13"/>
      <c r="W193" s="13"/>
      <c r="X193" s="13"/>
      <c r="Y193" s="124"/>
      <c r="Z193" s="124"/>
      <c r="AA193" s="13"/>
      <c r="AB193" s="13"/>
      <c r="AC193" s="13"/>
      <c r="AD193" s="13"/>
      <c r="AE193" s="13"/>
      <c r="AF193" s="13"/>
      <c r="AG193" s="124"/>
      <c r="AH193" s="124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24"/>
      <c r="AV193" s="124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24"/>
      <c r="BH193" s="124"/>
      <c r="BI193" s="124"/>
      <c r="BJ193" s="124"/>
      <c r="BK193" s="124"/>
      <c r="BL193" s="124"/>
    </row>
    <row r="194" spans="1:64" s="150" customForma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"/>
      <c r="L194" s="13"/>
      <c r="M194" s="124"/>
      <c r="N194" s="124"/>
      <c r="O194" s="13"/>
      <c r="P194" s="13"/>
      <c r="Q194" s="13"/>
      <c r="R194" s="13"/>
      <c r="S194" s="124"/>
      <c r="T194" s="124"/>
      <c r="U194" s="13"/>
      <c r="V194" s="13"/>
      <c r="W194" s="13"/>
      <c r="X194" s="13"/>
      <c r="Y194" s="124"/>
      <c r="Z194" s="124"/>
      <c r="AA194" s="13"/>
      <c r="AB194" s="13"/>
      <c r="AC194" s="13"/>
      <c r="AD194" s="13"/>
      <c r="AE194" s="13"/>
      <c r="AF194" s="13"/>
      <c r="AG194" s="124"/>
      <c r="AH194" s="124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24"/>
      <c r="AV194" s="124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24"/>
      <c r="BH194" s="124"/>
      <c r="BI194" s="124"/>
      <c r="BJ194" s="124"/>
      <c r="BK194" s="124"/>
      <c r="BL194" s="124"/>
    </row>
    <row r="195" spans="1:64" s="150" customForma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"/>
      <c r="L195" s="13"/>
      <c r="M195" s="124"/>
      <c r="N195" s="124"/>
      <c r="O195" s="13"/>
      <c r="P195" s="13"/>
      <c r="Q195" s="13"/>
      <c r="R195" s="13"/>
      <c r="S195" s="124"/>
      <c r="T195" s="124"/>
      <c r="U195" s="13"/>
      <c r="V195" s="13"/>
      <c r="W195" s="13"/>
      <c r="X195" s="13"/>
      <c r="Y195" s="124"/>
      <c r="Z195" s="124"/>
      <c r="AA195" s="13"/>
      <c r="AB195" s="13"/>
      <c r="AC195" s="13"/>
      <c r="AD195" s="13"/>
      <c r="AE195" s="13"/>
      <c r="AF195" s="13"/>
      <c r="AG195" s="124"/>
      <c r="AH195" s="124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24"/>
      <c r="AV195" s="124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24"/>
      <c r="BH195" s="124"/>
      <c r="BI195" s="124"/>
      <c r="BJ195" s="124"/>
      <c r="BK195" s="124"/>
      <c r="BL195" s="124"/>
    </row>
    <row r="196" spans="1:64" s="150" customForma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"/>
      <c r="L196" s="13"/>
      <c r="M196" s="124"/>
      <c r="N196" s="124"/>
      <c r="O196" s="13"/>
      <c r="P196" s="13"/>
      <c r="Q196" s="13"/>
      <c r="R196" s="13"/>
      <c r="S196" s="124"/>
      <c r="T196" s="124"/>
      <c r="U196" s="13"/>
      <c r="V196" s="13"/>
      <c r="W196" s="13"/>
      <c r="X196" s="13"/>
      <c r="Y196" s="124"/>
      <c r="Z196" s="124"/>
      <c r="AA196" s="13"/>
      <c r="AB196" s="13"/>
      <c r="AC196" s="13"/>
      <c r="AD196" s="13"/>
      <c r="AE196" s="13"/>
      <c r="AF196" s="13"/>
      <c r="AG196" s="124"/>
      <c r="AH196" s="124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24"/>
      <c r="AV196" s="124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24"/>
      <c r="BH196" s="124"/>
      <c r="BI196" s="124"/>
      <c r="BJ196" s="124"/>
      <c r="BK196" s="124"/>
      <c r="BL196" s="124"/>
    </row>
    <row r="197" spans="1:64" s="150" customForma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"/>
      <c r="L197" s="13"/>
      <c r="M197" s="124"/>
      <c r="N197" s="124"/>
      <c r="O197" s="13"/>
      <c r="P197" s="13"/>
      <c r="Q197" s="13"/>
      <c r="R197" s="13"/>
      <c r="S197" s="124"/>
      <c r="T197" s="124"/>
      <c r="U197" s="13"/>
      <c r="V197" s="13"/>
      <c r="W197" s="13"/>
      <c r="X197" s="13"/>
      <c r="Y197" s="124"/>
      <c r="Z197" s="124"/>
      <c r="AA197" s="13"/>
      <c r="AB197" s="13"/>
      <c r="AC197" s="13"/>
      <c r="AD197" s="13"/>
      <c r="AE197" s="13"/>
      <c r="AF197" s="13"/>
      <c r="AG197" s="124"/>
      <c r="AH197" s="124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24"/>
      <c r="AV197" s="124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24"/>
      <c r="BH197" s="124"/>
      <c r="BI197" s="124"/>
      <c r="BJ197" s="124"/>
      <c r="BK197" s="124"/>
      <c r="BL197" s="124"/>
    </row>
    <row r="198" spans="1:64" s="150" customForma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"/>
      <c r="L198" s="13"/>
      <c r="M198" s="124"/>
      <c r="N198" s="124"/>
      <c r="O198" s="13"/>
      <c r="P198" s="13"/>
      <c r="Q198" s="13"/>
      <c r="R198" s="13"/>
      <c r="S198" s="124"/>
      <c r="T198" s="124"/>
      <c r="U198" s="13"/>
      <c r="V198" s="13"/>
      <c r="W198" s="13"/>
      <c r="X198" s="13"/>
      <c r="Y198" s="124"/>
      <c r="Z198" s="124"/>
      <c r="AA198" s="13"/>
      <c r="AB198" s="13"/>
      <c r="AC198" s="13"/>
      <c r="AD198" s="13"/>
      <c r="AE198" s="13"/>
      <c r="AF198" s="13"/>
      <c r="AG198" s="124"/>
      <c r="AH198" s="124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24"/>
      <c r="AV198" s="124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24"/>
      <c r="BH198" s="124"/>
      <c r="BI198" s="124"/>
      <c r="BJ198" s="124"/>
      <c r="BK198" s="124"/>
      <c r="BL198" s="124"/>
    </row>
    <row r="199" spans="1:64" s="150" customForma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"/>
      <c r="L199" s="13"/>
      <c r="M199" s="124"/>
      <c r="N199" s="124"/>
      <c r="O199" s="13"/>
      <c r="P199" s="13"/>
      <c r="Q199" s="13"/>
      <c r="R199" s="13"/>
      <c r="S199" s="124"/>
      <c r="T199" s="124"/>
      <c r="U199" s="13"/>
      <c r="V199" s="13"/>
      <c r="W199" s="13"/>
      <c r="X199" s="13"/>
      <c r="Y199" s="124"/>
      <c r="Z199" s="124"/>
      <c r="AA199" s="13"/>
      <c r="AB199" s="13"/>
      <c r="AC199" s="13"/>
      <c r="AD199" s="13"/>
      <c r="AE199" s="13"/>
      <c r="AF199" s="13"/>
      <c r="AG199" s="124"/>
      <c r="AH199" s="124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24"/>
      <c r="AV199" s="124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24"/>
      <c r="BH199" s="124"/>
      <c r="BI199" s="124"/>
      <c r="BJ199" s="124"/>
      <c r="BK199" s="124"/>
      <c r="BL199" s="124"/>
    </row>
    <row r="200" spans="1:64" s="150" customForma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"/>
      <c r="L200" s="13"/>
      <c r="M200" s="124"/>
      <c r="N200" s="124"/>
      <c r="O200" s="13"/>
      <c r="P200" s="13"/>
      <c r="Q200" s="13"/>
      <c r="R200" s="13"/>
      <c r="S200" s="124"/>
      <c r="T200" s="124"/>
      <c r="U200" s="13"/>
      <c r="V200" s="13"/>
      <c r="W200" s="13"/>
      <c r="X200" s="13"/>
      <c r="Y200" s="124"/>
      <c r="Z200" s="124"/>
      <c r="AA200" s="13"/>
      <c r="AB200" s="13"/>
      <c r="AC200" s="13"/>
      <c r="AD200" s="13"/>
      <c r="AE200" s="13"/>
      <c r="AF200" s="13"/>
      <c r="AG200" s="124"/>
      <c r="AH200" s="124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24"/>
      <c r="AV200" s="124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24"/>
      <c r="BH200" s="124"/>
      <c r="BI200" s="124"/>
      <c r="BJ200" s="124"/>
      <c r="BK200" s="124"/>
      <c r="BL200" s="124"/>
    </row>
    <row r="201" spans="1:64" s="150" customForma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"/>
      <c r="L201" s="13"/>
      <c r="M201" s="124"/>
      <c r="N201" s="124"/>
      <c r="O201" s="13"/>
      <c r="P201" s="13"/>
      <c r="Q201" s="13"/>
      <c r="R201" s="13"/>
      <c r="S201" s="124"/>
      <c r="T201" s="124"/>
      <c r="U201" s="13"/>
      <c r="V201" s="13"/>
      <c r="W201" s="13"/>
      <c r="X201" s="13"/>
      <c r="Y201" s="124"/>
      <c r="Z201" s="124"/>
      <c r="AA201" s="13"/>
      <c r="AB201" s="13"/>
      <c r="AC201" s="13"/>
      <c r="AD201" s="13"/>
      <c r="AE201" s="13"/>
      <c r="AF201" s="13"/>
      <c r="AG201" s="124"/>
      <c r="AH201" s="124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24"/>
      <c r="AV201" s="124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24"/>
      <c r="BH201" s="124"/>
      <c r="BI201" s="124"/>
      <c r="BJ201" s="124"/>
      <c r="BK201" s="124"/>
      <c r="BL201" s="124"/>
    </row>
    <row r="202" spans="1:64" s="150" customForma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"/>
      <c r="L202" s="13"/>
      <c r="M202" s="124"/>
      <c r="N202" s="124"/>
      <c r="O202" s="13"/>
      <c r="P202" s="13"/>
      <c r="Q202" s="13"/>
      <c r="R202" s="13"/>
      <c r="S202" s="124"/>
      <c r="T202" s="124"/>
      <c r="U202" s="13"/>
      <c r="V202" s="13"/>
      <c r="W202" s="13"/>
      <c r="X202" s="13"/>
      <c r="Y202" s="124"/>
      <c r="Z202" s="124"/>
      <c r="AA202" s="13"/>
      <c r="AB202" s="13"/>
      <c r="AC202" s="13"/>
      <c r="AD202" s="13"/>
      <c r="AE202" s="13"/>
      <c r="AF202" s="13"/>
      <c r="AG202" s="124"/>
      <c r="AH202" s="124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24"/>
      <c r="AV202" s="124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24"/>
      <c r="BH202" s="124"/>
      <c r="BI202" s="124"/>
      <c r="BJ202" s="124"/>
      <c r="BK202" s="124"/>
      <c r="BL202" s="124"/>
    </row>
    <row r="203" spans="1:64" s="150" customForma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"/>
      <c r="L203" s="13"/>
      <c r="M203" s="124"/>
      <c r="N203" s="124"/>
      <c r="O203" s="13"/>
      <c r="P203" s="13"/>
      <c r="Q203" s="13"/>
      <c r="R203" s="13"/>
      <c r="S203" s="124"/>
      <c r="T203" s="124"/>
      <c r="U203" s="13"/>
      <c r="V203" s="13"/>
      <c r="W203" s="13"/>
      <c r="X203" s="13"/>
      <c r="Y203" s="124"/>
      <c r="Z203" s="124"/>
      <c r="AA203" s="13"/>
      <c r="AB203" s="13"/>
      <c r="AC203" s="13"/>
      <c r="AD203" s="13"/>
      <c r="AE203" s="13"/>
      <c r="AF203" s="13"/>
      <c r="AG203" s="124"/>
      <c r="AH203" s="124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24"/>
      <c r="AV203" s="124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24"/>
      <c r="BH203" s="124"/>
      <c r="BI203" s="124"/>
      <c r="BJ203" s="124"/>
      <c r="BK203" s="124"/>
      <c r="BL203" s="124"/>
    </row>
    <row r="204" spans="1:64" s="150" customForma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"/>
      <c r="L204" s="13"/>
      <c r="M204" s="124"/>
      <c r="N204" s="124"/>
      <c r="O204" s="13"/>
      <c r="P204" s="13"/>
      <c r="Q204" s="13"/>
      <c r="R204" s="13"/>
      <c r="S204" s="124"/>
      <c r="T204" s="124"/>
      <c r="U204" s="13"/>
      <c r="V204" s="13"/>
      <c r="W204" s="13"/>
      <c r="X204" s="13"/>
      <c r="Y204" s="124"/>
      <c r="Z204" s="124"/>
      <c r="AA204" s="13"/>
      <c r="AB204" s="13"/>
      <c r="AC204" s="13"/>
      <c r="AD204" s="13"/>
      <c r="AE204" s="13"/>
      <c r="AF204" s="13"/>
      <c r="AG204" s="124"/>
      <c r="AH204" s="124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24"/>
      <c r="AV204" s="124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24"/>
      <c r="BH204" s="124"/>
      <c r="BI204" s="124"/>
      <c r="BJ204" s="124"/>
      <c r="BK204" s="124"/>
      <c r="BL204" s="124"/>
    </row>
    <row r="205" spans="1:64" s="150" customForma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"/>
      <c r="L205" s="13"/>
      <c r="M205" s="124"/>
      <c r="N205" s="124"/>
      <c r="O205" s="13"/>
      <c r="P205" s="13"/>
      <c r="Q205" s="13"/>
      <c r="R205" s="13"/>
      <c r="S205" s="124"/>
      <c r="T205" s="124"/>
      <c r="U205" s="13"/>
      <c r="V205" s="13"/>
      <c r="W205" s="13"/>
      <c r="X205" s="13"/>
      <c r="Y205" s="124"/>
      <c r="Z205" s="124"/>
      <c r="AA205" s="13"/>
      <c r="AB205" s="13"/>
      <c r="AC205" s="13"/>
      <c r="AD205" s="13"/>
      <c r="AE205" s="13"/>
      <c r="AF205" s="13"/>
      <c r="AG205" s="124"/>
      <c r="AH205" s="124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24"/>
      <c r="AV205" s="124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24"/>
      <c r="BH205" s="124"/>
      <c r="BI205" s="124"/>
      <c r="BJ205" s="124"/>
      <c r="BK205" s="124"/>
      <c r="BL205" s="124"/>
    </row>
    <row r="206" spans="1:64" s="150" customForma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"/>
      <c r="L206" s="13"/>
      <c r="M206" s="124"/>
      <c r="N206" s="124"/>
      <c r="O206" s="13"/>
      <c r="P206" s="13"/>
      <c r="Q206" s="13"/>
      <c r="R206" s="13"/>
      <c r="S206" s="124"/>
      <c r="T206" s="124"/>
      <c r="U206" s="13"/>
      <c r="V206" s="13"/>
      <c r="W206" s="13"/>
      <c r="X206" s="13"/>
      <c r="Y206" s="124"/>
      <c r="Z206" s="124"/>
      <c r="AA206" s="13"/>
      <c r="AB206" s="13"/>
      <c r="AC206" s="13"/>
      <c r="AD206" s="13"/>
      <c r="AE206" s="13"/>
      <c r="AF206" s="13"/>
      <c r="AG206" s="124"/>
      <c r="AH206" s="124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24"/>
      <c r="AV206" s="124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24"/>
      <c r="BH206" s="124"/>
      <c r="BI206" s="124"/>
      <c r="BJ206" s="124"/>
      <c r="BK206" s="124"/>
      <c r="BL206" s="124"/>
    </row>
    <row r="207" spans="1:64" s="150" customForma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"/>
      <c r="L207" s="13"/>
      <c r="M207" s="124"/>
      <c r="N207" s="124"/>
      <c r="O207" s="13"/>
      <c r="P207" s="13"/>
      <c r="Q207" s="13"/>
      <c r="R207" s="13"/>
      <c r="S207" s="124"/>
      <c r="T207" s="124"/>
      <c r="U207" s="13"/>
      <c r="V207" s="13"/>
      <c r="W207" s="13"/>
      <c r="X207" s="13"/>
      <c r="Y207" s="124"/>
      <c r="Z207" s="124"/>
      <c r="AA207" s="13"/>
      <c r="AB207" s="13"/>
      <c r="AC207" s="13"/>
      <c r="AD207" s="13"/>
      <c r="AE207" s="13"/>
      <c r="AF207" s="13"/>
      <c r="AG207" s="124"/>
      <c r="AH207" s="124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24"/>
      <c r="AV207" s="124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24"/>
      <c r="BH207" s="124"/>
      <c r="BI207" s="124"/>
      <c r="BJ207" s="124"/>
      <c r="BK207" s="124"/>
      <c r="BL207" s="124"/>
    </row>
    <row r="208" spans="1:64" s="150" customForma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"/>
      <c r="L208" s="13"/>
      <c r="M208" s="124"/>
      <c r="N208" s="124"/>
      <c r="O208" s="13"/>
      <c r="P208" s="13"/>
      <c r="Q208" s="13"/>
      <c r="R208" s="13"/>
      <c r="S208" s="124"/>
      <c r="T208" s="124"/>
      <c r="U208" s="13"/>
      <c r="V208" s="13"/>
      <c r="W208" s="13"/>
      <c r="X208" s="13"/>
      <c r="Y208" s="124"/>
      <c r="Z208" s="124"/>
      <c r="AA208" s="13"/>
      <c r="AB208" s="13"/>
      <c r="AC208" s="13"/>
      <c r="AD208" s="13"/>
      <c r="AE208" s="13"/>
      <c r="AF208" s="13"/>
      <c r="AG208" s="124"/>
      <c r="AH208" s="124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24"/>
      <c r="AV208" s="124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24"/>
      <c r="BH208" s="124"/>
      <c r="BI208" s="124"/>
      <c r="BJ208" s="124"/>
      <c r="BK208" s="124"/>
      <c r="BL208" s="124"/>
    </row>
    <row r="209" spans="1:64" s="150" customForma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"/>
      <c r="L209" s="13"/>
      <c r="M209" s="124"/>
      <c r="N209" s="124"/>
      <c r="O209" s="13"/>
      <c r="P209" s="13"/>
      <c r="Q209" s="13"/>
      <c r="R209" s="13"/>
      <c r="S209" s="124"/>
      <c r="T209" s="124"/>
      <c r="U209" s="13"/>
      <c r="V209" s="13"/>
      <c r="W209" s="13"/>
      <c r="X209" s="13"/>
      <c r="Y209" s="124"/>
      <c r="Z209" s="124"/>
      <c r="AA209" s="13"/>
      <c r="AB209" s="13"/>
      <c r="AC209" s="13"/>
      <c r="AD209" s="13"/>
      <c r="AE209" s="13"/>
      <c r="AF209" s="13"/>
      <c r="AG209" s="124"/>
      <c r="AH209" s="124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24"/>
      <c r="AV209" s="124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24"/>
      <c r="BH209" s="124"/>
      <c r="BI209" s="124"/>
      <c r="BJ209" s="124"/>
      <c r="BK209" s="124"/>
      <c r="BL209" s="124"/>
    </row>
    <row r="210" spans="1:64" s="150" customForma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"/>
      <c r="L210" s="13"/>
      <c r="M210" s="124"/>
      <c r="N210" s="124"/>
      <c r="O210" s="13"/>
      <c r="P210" s="13"/>
      <c r="Q210" s="13"/>
      <c r="R210" s="13"/>
      <c r="S210" s="124"/>
      <c r="T210" s="124"/>
      <c r="U210" s="13"/>
      <c r="V210" s="13"/>
      <c r="W210" s="13"/>
      <c r="X210" s="13"/>
      <c r="Y210" s="124"/>
      <c r="Z210" s="124"/>
      <c r="AA210" s="13"/>
      <c r="AB210" s="13"/>
      <c r="AC210" s="13"/>
      <c r="AD210" s="13"/>
      <c r="AE210" s="13"/>
      <c r="AF210" s="13"/>
      <c r="AG210" s="124"/>
      <c r="AH210" s="124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24"/>
      <c r="AV210" s="124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24"/>
      <c r="BH210" s="124"/>
      <c r="BI210" s="124"/>
      <c r="BJ210" s="124"/>
      <c r="BK210" s="124"/>
      <c r="BL210" s="124"/>
    </row>
    <row r="211" spans="1:64" s="150" customForma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"/>
      <c r="L211" s="13"/>
      <c r="M211" s="124"/>
      <c r="N211" s="124"/>
      <c r="O211" s="13"/>
      <c r="P211" s="13"/>
      <c r="Q211" s="13"/>
      <c r="R211" s="13"/>
      <c r="S211" s="124"/>
      <c r="T211" s="124"/>
      <c r="U211" s="13"/>
      <c r="V211" s="13"/>
      <c r="W211" s="13"/>
      <c r="X211" s="13"/>
      <c r="Y211" s="124"/>
      <c r="Z211" s="124"/>
      <c r="AA211" s="13"/>
      <c r="AB211" s="13"/>
      <c r="AC211" s="13"/>
      <c r="AD211" s="13"/>
      <c r="AE211" s="13"/>
      <c r="AF211" s="13"/>
      <c r="AG211" s="124"/>
      <c r="AH211" s="124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24"/>
      <c r="AV211" s="124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24"/>
      <c r="BH211" s="124"/>
      <c r="BI211" s="124"/>
      <c r="BJ211" s="124"/>
      <c r="BK211" s="124"/>
      <c r="BL211" s="124"/>
    </row>
    <row r="212" spans="1:64" s="150" customForma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"/>
      <c r="L212" s="13"/>
      <c r="M212" s="124"/>
      <c r="N212" s="124"/>
      <c r="O212" s="13"/>
      <c r="P212" s="13"/>
      <c r="Q212" s="13"/>
      <c r="R212" s="13"/>
      <c r="S212" s="124"/>
      <c r="T212" s="124"/>
      <c r="U212" s="13"/>
      <c r="V212" s="13"/>
      <c r="W212" s="13"/>
      <c r="X212" s="13"/>
      <c r="Y212" s="124"/>
      <c r="Z212" s="124"/>
      <c r="AA212" s="13"/>
      <c r="AB212" s="13"/>
      <c r="AC212" s="13"/>
      <c r="AD212" s="13"/>
      <c r="AE212" s="13"/>
      <c r="AF212" s="13"/>
      <c r="AG212" s="124"/>
      <c r="AH212" s="124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24"/>
      <c r="AV212" s="124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24"/>
      <c r="BH212" s="124"/>
      <c r="BI212" s="124"/>
      <c r="BJ212" s="124"/>
      <c r="BK212" s="124"/>
      <c r="BL212" s="124"/>
    </row>
    <row r="213" spans="1:64" s="150" customForma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3"/>
      <c r="L213" s="13"/>
      <c r="M213" s="124"/>
      <c r="N213" s="124"/>
      <c r="O213" s="13"/>
      <c r="P213" s="13"/>
      <c r="Q213" s="13"/>
      <c r="R213" s="13"/>
      <c r="S213" s="124"/>
      <c r="T213" s="124"/>
      <c r="U213" s="13"/>
      <c r="V213" s="13"/>
      <c r="W213" s="13"/>
      <c r="X213" s="13"/>
      <c r="Y213" s="124"/>
      <c r="Z213" s="124"/>
      <c r="AA213" s="13"/>
      <c r="AB213" s="13"/>
      <c r="AC213" s="13"/>
      <c r="AD213" s="13"/>
      <c r="AE213" s="13"/>
      <c r="AF213" s="13"/>
      <c r="AG213" s="124"/>
      <c r="AH213" s="124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24"/>
      <c r="AV213" s="12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24"/>
      <c r="BH213" s="124"/>
      <c r="BI213" s="124"/>
      <c r="BJ213" s="124"/>
      <c r="BK213" s="124"/>
      <c r="BL213" s="124"/>
    </row>
    <row r="214" spans="1:64" s="150" customForma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3"/>
      <c r="L214" s="13"/>
      <c r="M214" s="124"/>
      <c r="N214" s="124"/>
      <c r="O214" s="13"/>
      <c r="P214" s="13"/>
      <c r="Q214" s="13"/>
      <c r="R214" s="13"/>
      <c r="S214" s="124"/>
      <c r="T214" s="124"/>
      <c r="U214" s="13"/>
      <c r="V214" s="13"/>
      <c r="W214" s="13"/>
      <c r="X214" s="13"/>
      <c r="Y214" s="124"/>
      <c r="Z214" s="124"/>
      <c r="AA214" s="13"/>
      <c r="AB214" s="13"/>
      <c r="AC214" s="13"/>
      <c r="AD214" s="13"/>
      <c r="AE214" s="13"/>
      <c r="AF214" s="13"/>
      <c r="AG214" s="124"/>
      <c r="AH214" s="124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24"/>
      <c r="AV214" s="12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24"/>
      <c r="BH214" s="124"/>
      <c r="BI214" s="124"/>
      <c r="BJ214" s="124"/>
      <c r="BK214" s="124"/>
      <c r="BL214" s="124"/>
    </row>
    <row r="215" spans="1:64" s="150" customForma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3"/>
      <c r="L215" s="13"/>
      <c r="M215" s="124"/>
      <c r="N215" s="124"/>
      <c r="O215" s="13"/>
      <c r="P215" s="13"/>
      <c r="Q215" s="13"/>
      <c r="R215" s="13"/>
      <c r="S215" s="124"/>
      <c r="T215" s="124"/>
      <c r="U215" s="13"/>
      <c r="V215" s="13"/>
      <c r="W215" s="13"/>
      <c r="X215" s="13"/>
      <c r="Y215" s="124"/>
      <c r="Z215" s="124"/>
      <c r="AA215" s="13"/>
      <c r="AB215" s="13"/>
      <c r="AC215" s="13"/>
      <c r="AD215" s="13"/>
      <c r="AE215" s="13"/>
      <c r="AF215" s="13"/>
      <c r="AG215" s="124"/>
      <c r="AH215" s="124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24"/>
      <c r="AV215" s="12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24"/>
      <c r="BH215" s="124"/>
      <c r="BI215" s="124"/>
      <c r="BJ215" s="124"/>
      <c r="BK215" s="124"/>
      <c r="BL215" s="124"/>
    </row>
    <row r="216" spans="1:64" s="150" customForma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3"/>
      <c r="L216" s="13"/>
      <c r="M216" s="124"/>
      <c r="N216" s="124"/>
      <c r="O216" s="13"/>
      <c r="P216" s="13"/>
      <c r="Q216" s="13"/>
      <c r="R216" s="13"/>
      <c r="S216" s="124"/>
      <c r="T216" s="124"/>
      <c r="U216" s="13"/>
      <c r="V216" s="13"/>
      <c r="W216" s="13"/>
      <c r="X216" s="13"/>
      <c r="Y216" s="124"/>
      <c r="Z216" s="124"/>
      <c r="AA216" s="13"/>
      <c r="AB216" s="13"/>
      <c r="AC216" s="13"/>
      <c r="AD216" s="13"/>
      <c r="AE216" s="13"/>
      <c r="AF216" s="13"/>
      <c r="AG216" s="124"/>
      <c r="AH216" s="124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24"/>
      <c r="AV216" s="12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24"/>
      <c r="BH216" s="124"/>
      <c r="BI216" s="124"/>
      <c r="BJ216" s="124"/>
      <c r="BK216" s="124"/>
      <c r="BL216" s="124"/>
    </row>
    <row r="217" spans="1:64" s="150" customForma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3"/>
      <c r="L217" s="13"/>
      <c r="M217" s="124"/>
      <c r="N217" s="124"/>
      <c r="O217" s="13"/>
      <c r="P217" s="13"/>
      <c r="Q217" s="13"/>
      <c r="R217" s="13"/>
      <c r="S217" s="124"/>
      <c r="T217" s="124"/>
      <c r="U217" s="13"/>
      <c r="V217" s="13"/>
      <c r="W217" s="13"/>
      <c r="X217" s="13"/>
      <c r="Y217" s="124"/>
      <c r="Z217" s="124"/>
      <c r="AA217" s="13"/>
      <c r="AB217" s="13"/>
      <c r="AC217" s="13"/>
      <c r="AD217" s="13"/>
      <c r="AE217" s="13"/>
      <c r="AF217" s="13"/>
      <c r="AG217" s="124"/>
      <c r="AH217" s="124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24"/>
      <c r="AV217" s="12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24"/>
      <c r="BH217" s="124"/>
      <c r="BI217" s="124"/>
      <c r="BJ217" s="124"/>
      <c r="BK217" s="124"/>
      <c r="BL217" s="124"/>
    </row>
    <row r="218" spans="1:64" s="150" customForma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3"/>
      <c r="L218" s="13"/>
      <c r="M218" s="124"/>
      <c r="N218" s="124"/>
      <c r="O218" s="13"/>
      <c r="P218" s="13"/>
      <c r="Q218" s="13"/>
      <c r="R218" s="13"/>
      <c r="S218" s="124"/>
      <c r="T218" s="124"/>
      <c r="U218" s="13"/>
      <c r="V218" s="13"/>
      <c r="W218" s="13"/>
      <c r="X218" s="13"/>
      <c r="Y218" s="124"/>
      <c r="Z218" s="124"/>
      <c r="AA218" s="13"/>
      <c r="AB218" s="13"/>
      <c r="AC218" s="13"/>
      <c r="AD218" s="13"/>
      <c r="AE218" s="13"/>
      <c r="AF218" s="13"/>
      <c r="AG218" s="124"/>
      <c r="AH218" s="124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24"/>
      <c r="AV218" s="124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24"/>
      <c r="BH218" s="124"/>
      <c r="BI218" s="124"/>
      <c r="BJ218" s="124"/>
      <c r="BK218" s="124"/>
      <c r="BL218" s="124"/>
    </row>
    <row r="219" spans="1:64" s="150" customForma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3"/>
      <c r="L219" s="13"/>
      <c r="M219" s="124"/>
      <c r="N219" s="124"/>
      <c r="O219" s="13"/>
      <c r="P219" s="13"/>
      <c r="Q219" s="13"/>
      <c r="R219" s="13"/>
      <c r="S219" s="124"/>
      <c r="T219" s="124"/>
      <c r="U219" s="13"/>
      <c r="V219" s="13"/>
      <c r="W219" s="13"/>
      <c r="X219" s="13"/>
      <c r="Y219" s="124"/>
      <c r="Z219" s="124"/>
      <c r="AA219" s="13"/>
      <c r="AB219" s="13"/>
      <c r="AC219" s="13"/>
      <c r="AD219" s="13"/>
      <c r="AE219" s="13"/>
      <c r="AF219" s="13"/>
      <c r="AG219" s="124"/>
      <c r="AH219" s="124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24"/>
      <c r="AV219" s="124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24"/>
      <c r="BH219" s="124"/>
      <c r="BI219" s="124"/>
      <c r="BJ219" s="124"/>
      <c r="BK219" s="124"/>
      <c r="BL219" s="124"/>
    </row>
    <row r="220" spans="1:64" s="150" customForma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3"/>
      <c r="L220" s="13"/>
      <c r="M220" s="124"/>
      <c r="N220" s="124"/>
      <c r="O220" s="13"/>
      <c r="P220" s="13"/>
      <c r="Q220" s="13"/>
      <c r="R220" s="13"/>
      <c r="S220" s="124"/>
      <c r="T220" s="124"/>
      <c r="U220" s="13"/>
      <c r="V220" s="13"/>
      <c r="W220" s="13"/>
      <c r="X220" s="13"/>
      <c r="Y220" s="124"/>
      <c r="Z220" s="124"/>
      <c r="AA220" s="13"/>
      <c r="AB220" s="13"/>
      <c r="AC220" s="13"/>
      <c r="AD220" s="13"/>
      <c r="AE220" s="13"/>
      <c r="AF220" s="13"/>
      <c r="AG220" s="124"/>
      <c r="AH220" s="124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24"/>
      <c r="AV220" s="124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24"/>
      <c r="BH220" s="124"/>
      <c r="BI220" s="124"/>
      <c r="BJ220" s="124"/>
      <c r="BK220" s="124"/>
      <c r="BL220" s="124"/>
    </row>
    <row r="221" spans="1:64" s="150" customForma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3"/>
      <c r="L221" s="13"/>
      <c r="M221" s="124"/>
      <c r="N221" s="124"/>
      <c r="O221" s="13"/>
      <c r="P221" s="13"/>
      <c r="Q221" s="13"/>
      <c r="R221" s="13"/>
      <c r="S221" s="124"/>
      <c r="T221" s="124"/>
      <c r="U221" s="13"/>
      <c r="V221" s="13"/>
      <c r="W221" s="13"/>
      <c r="X221" s="13"/>
      <c r="Y221" s="124"/>
      <c r="Z221" s="124"/>
      <c r="AA221" s="13"/>
      <c r="AB221" s="13"/>
      <c r="AC221" s="13"/>
      <c r="AD221" s="13"/>
      <c r="AE221" s="13"/>
      <c r="AF221" s="13"/>
      <c r="AG221" s="124"/>
      <c r="AH221" s="124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24"/>
      <c r="AV221" s="124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24"/>
      <c r="BH221" s="124"/>
      <c r="BI221" s="124"/>
      <c r="BJ221" s="124"/>
      <c r="BK221" s="124"/>
      <c r="BL221" s="124"/>
    </row>
    <row r="222" spans="1:64" s="150" customForma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3"/>
      <c r="L222" s="13"/>
      <c r="M222" s="124"/>
      <c r="N222" s="124"/>
      <c r="O222" s="13"/>
      <c r="P222" s="13"/>
      <c r="Q222" s="13"/>
      <c r="R222" s="13"/>
      <c r="S222" s="124"/>
      <c r="T222" s="124"/>
      <c r="U222" s="13"/>
      <c r="V222" s="13"/>
      <c r="W222" s="13"/>
      <c r="X222" s="13"/>
      <c r="Y222" s="124"/>
      <c r="Z222" s="124"/>
      <c r="AA222" s="13"/>
      <c r="AB222" s="13"/>
      <c r="AC222" s="13"/>
      <c r="AD222" s="13"/>
      <c r="AE222" s="13"/>
      <c r="AF222" s="13"/>
      <c r="AG222" s="124"/>
      <c r="AH222" s="124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24"/>
      <c r="AV222" s="124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24"/>
      <c r="BH222" s="124"/>
      <c r="BI222" s="124"/>
      <c r="BJ222" s="124"/>
      <c r="BK222" s="124"/>
      <c r="BL222" s="124"/>
    </row>
    <row r="223" spans="1:64" s="150" customForma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3"/>
      <c r="L223" s="13"/>
      <c r="M223" s="124"/>
      <c r="N223" s="124"/>
      <c r="O223" s="13"/>
      <c r="P223" s="13"/>
      <c r="Q223" s="13"/>
      <c r="R223" s="13"/>
      <c r="S223" s="124"/>
      <c r="T223" s="124"/>
      <c r="U223" s="13"/>
      <c r="V223" s="13"/>
      <c r="W223" s="13"/>
      <c r="X223" s="13"/>
      <c r="Y223" s="124"/>
      <c r="Z223" s="124"/>
      <c r="AA223" s="13"/>
      <c r="AB223" s="13"/>
      <c r="AC223" s="13"/>
      <c r="AD223" s="13"/>
      <c r="AE223" s="13"/>
      <c r="AF223" s="13"/>
      <c r="AG223" s="124"/>
      <c r="AH223" s="124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24"/>
      <c r="AV223" s="124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24"/>
      <c r="BH223" s="124"/>
      <c r="BI223" s="124"/>
      <c r="BJ223" s="124"/>
      <c r="BK223" s="124"/>
      <c r="BL223" s="124"/>
    </row>
    <row r="224" spans="1:64" s="150" customForma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3"/>
      <c r="L224" s="13"/>
      <c r="M224" s="124"/>
      <c r="N224" s="124"/>
      <c r="O224" s="13"/>
      <c r="P224" s="13"/>
      <c r="Q224" s="13"/>
      <c r="R224" s="13"/>
      <c r="S224" s="124"/>
      <c r="T224" s="124"/>
      <c r="U224" s="13"/>
      <c r="V224" s="13"/>
      <c r="W224" s="13"/>
      <c r="X224" s="13"/>
      <c r="Y224" s="124"/>
      <c r="Z224" s="124"/>
      <c r="AA224" s="13"/>
      <c r="AB224" s="13"/>
      <c r="AC224" s="13"/>
      <c r="AD224" s="13"/>
      <c r="AE224" s="13"/>
      <c r="AF224" s="13"/>
      <c r="AG224" s="124"/>
      <c r="AH224" s="124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24"/>
      <c r="AV224" s="124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24"/>
      <c r="BH224" s="124"/>
      <c r="BI224" s="124"/>
      <c r="BJ224" s="124"/>
      <c r="BK224" s="124"/>
      <c r="BL224" s="124"/>
    </row>
    <row r="225" spans="1:64" s="150" customForma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3"/>
      <c r="L225" s="13"/>
      <c r="M225" s="124"/>
      <c r="N225" s="124"/>
      <c r="O225" s="13"/>
      <c r="P225" s="13"/>
      <c r="Q225" s="13"/>
      <c r="R225" s="13"/>
      <c r="S225" s="124"/>
      <c r="T225" s="124"/>
      <c r="U225" s="13"/>
      <c r="V225" s="13"/>
      <c r="W225" s="13"/>
      <c r="X225" s="13"/>
      <c r="Y225" s="124"/>
      <c r="Z225" s="124"/>
      <c r="AA225" s="13"/>
      <c r="AB225" s="13"/>
      <c r="AC225" s="13"/>
      <c r="AD225" s="13"/>
      <c r="AE225" s="13"/>
      <c r="AF225" s="13"/>
      <c r="AG225" s="124"/>
      <c r="AH225" s="124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24"/>
      <c r="AV225" s="124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24"/>
      <c r="BH225" s="124"/>
      <c r="BI225" s="124"/>
      <c r="BJ225" s="124"/>
      <c r="BK225" s="124"/>
      <c r="BL225" s="124"/>
    </row>
    <row r="226" spans="1:64" s="150" customForma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3"/>
      <c r="L226" s="13"/>
      <c r="M226" s="124"/>
      <c r="N226" s="124"/>
      <c r="O226" s="13"/>
      <c r="P226" s="13"/>
      <c r="Q226" s="13"/>
      <c r="R226" s="13"/>
      <c r="S226" s="124"/>
      <c r="T226" s="124"/>
      <c r="U226" s="13"/>
      <c r="V226" s="13"/>
      <c r="W226" s="13"/>
      <c r="X226" s="13"/>
      <c r="Y226" s="124"/>
      <c r="Z226" s="124"/>
      <c r="AA226" s="13"/>
      <c r="AB226" s="13"/>
      <c r="AC226" s="13"/>
      <c r="AD226" s="13"/>
      <c r="AE226" s="13"/>
      <c r="AF226" s="13"/>
      <c r="AG226" s="124"/>
      <c r="AH226" s="124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24"/>
      <c r="AV226" s="124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24"/>
      <c r="BH226" s="124"/>
      <c r="BI226" s="124"/>
      <c r="BJ226" s="124"/>
      <c r="BK226" s="124"/>
      <c r="BL226" s="124"/>
    </row>
    <row r="227" spans="1:64" s="150" customForma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3"/>
      <c r="L227" s="13"/>
      <c r="M227" s="124"/>
      <c r="N227" s="124"/>
      <c r="O227" s="13"/>
      <c r="P227" s="13"/>
      <c r="Q227" s="13"/>
      <c r="R227" s="13"/>
      <c r="S227" s="124"/>
      <c r="T227" s="124"/>
      <c r="U227" s="13"/>
      <c r="V227" s="13"/>
      <c r="W227" s="13"/>
      <c r="X227" s="13"/>
      <c r="Y227" s="124"/>
      <c r="Z227" s="124"/>
      <c r="AA227" s="13"/>
      <c r="AB227" s="13"/>
      <c r="AC227" s="13"/>
      <c r="AD227" s="13"/>
      <c r="AE227" s="13"/>
      <c r="AF227" s="13"/>
      <c r="AG227" s="124"/>
      <c r="AH227" s="124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24"/>
      <c r="AV227" s="124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24"/>
      <c r="BH227" s="124"/>
      <c r="BI227" s="124"/>
      <c r="BJ227" s="124"/>
      <c r="BK227" s="124"/>
      <c r="BL227" s="124"/>
    </row>
    <row r="228" spans="1:64" s="150" customForma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3"/>
      <c r="L228" s="13"/>
      <c r="M228" s="124"/>
      <c r="N228" s="124"/>
      <c r="O228" s="13"/>
      <c r="P228" s="13"/>
      <c r="Q228" s="13"/>
      <c r="R228" s="13"/>
      <c r="S228" s="124"/>
      <c r="T228" s="124"/>
      <c r="U228" s="13"/>
      <c r="V228" s="13"/>
      <c r="W228" s="13"/>
      <c r="X228" s="13"/>
      <c r="Y228" s="124"/>
      <c r="Z228" s="124"/>
      <c r="AA228" s="13"/>
      <c r="AB228" s="13"/>
      <c r="AC228" s="13"/>
      <c r="AD228" s="13"/>
      <c r="AE228" s="13"/>
      <c r="AF228" s="13"/>
      <c r="AG228" s="124"/>
      <c r="AH228" s="124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24"/>
      <c r="AV228" s="124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24"/>
      <c r="BH228" s="124"/>
      <c r="BI228" s="124"/>
      <c r="BJ228" s="124"/>
      <c r="BK228" s="124"/>
      <c r="BL228" s="124"/>
    </row>
    <row r="229" spans="1:64" s="150" customForma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3"/>
      <c r="L229" s="13"/>
      <c r="M229" s="124"/>
      <c r="N229" s="124"/>
      <c r="O229" s="13"/>
      <c r="P229" s="13"/>
      <c r="Q229" s="13"/>
      <c r="R229" s="13"/>
      <c r="S229" s="124"/>
      <c r="T229" s="124"/>
      <c r="U229" s="13"/>
      <c r="V229" s="13"/>
      <c r="W229" s="13"/>
      <c r="X229" s="13"/>
      <c r="Y229" s="124"/>
      <c r="Z229" s="124"/>
      <c r="AA229" s="13"/>
      <c r="AB229" s="13"/>
      <c r="AC229" s="13"/>
      <c r="AD229" s="13"/>
      <c r="AE229" s="13"/>
      <c r="AF229" s="13"/>
      <c r="AG229" s="124"/>
      <c r="AH229" s="124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24"/>
      <c r="AV229" s="124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24"/>
      <c r="BH229" s="124"/>
      <c r="BI229" s="124"/>
      <c r="BJ229" s="124"/>
      <c r="BK229" s="124"/>
      <c r="BL229" s="124"/>
    </row>
    <row r="230" spans="1:64" s="150" customForma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3"/>
      <c r="L230" s="13"/>
      <c r="M230" s="124"/>
      <c r="N230" s="124"/>
      <c r="O230" s="13"/>
      <c r="P230" s="13"/>
      <c r="Q230" s="13"/>
      <c r="R230" s="13"/>
      <c r="S230" s="124"/>
      <c r="T230" s="124"/>
      <c r="U230" s="13"/>
      <c r="V230" s="13"/>
      <c r="W230" s="13"/>
      <c r="X230" s="13"/>
      <c r="Y230" s="124"/>
      <c r="Z230" s="124"/>
      <c r="AA230" s="13"/>
      <c r="AB230" s="13"/>
      <c r="AC230" s="13"/>
      <c r="AD230" s="13"/>
      <c r="AE230" s="13"/>
      <c r="AF230" s="13"/>
      <c r="AG230" s="124"/>
      <c r="AH230" s="124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24"/>
      <c r="AV230" s="124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24"/>
      <c r="BH230" s="124"/>
      <c r="BI230" s="124"/>
      <c r="BJ230" s="124"/>
      <c r="BK230" s="124"/>
      <c r="BL230" s="124"/>
    </row>
    <row r="231" spans="1:64" s="150" customForma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3"/>
      <c r="L231" s="13"/>
      <c r="M231" s="124"/>
      <c r="N231" s="124"/>
      <c r="O231" s="13"/>
      <c r="P231" s="13"/>
      <c r="Q231" s="13"/>
      <c r="R231" s="13"/>
      <c r="S231" s="124"/>
      <c r="T231" s="124"/>
      <c r="U231" s="13"/>
      <c r="V231" s="13"/>
      <c r="W231" s="13"/>
      <c r="X231" s="13"/>
      <c r="Y231" s="124"/>
      <c r="Z231" s="124"/>
      <c r="AA231" s="13"/>
      <c r="AB231" s="13"/>
      <c r="AC231" s="13"/>
      <c r="AD231" s="13"/>
      <c r="AE231" s="13"/>
      <c r="AF231" s="13"/>
      <c r="AG231" s="124"/>
      <c r="AH231" s="124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24"/>
      <c r="AV231" s="124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24"/>
      <c r="BH231" s="124"/>
      <c r="BI231" s="124"/>
      <c r="BJ231" s="124"/>
      <c r="BK231" s="124"/>
      <c r="BL231" s="124"/>
    </row>
    <row r="232" spans="1:64" s="150" customForma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3"/>
      <c r="L232" s="13"/>
      <c r="M232" s="124"/>
      <c r="N232" s="124"/>
      <c r="O232" s="13"/>
      <c r="P232" s="13"/>
      <c r="Q232" s="13"/>
      <c r="R232" s="13"/>
      <c r="S232" s="124"/>
      <c r="T232" s="124"/>
      <c r="U232" s="13"/>
      <c r="V232" s="13"/>
      <c r="W232" s="13"/>
      <c r="X232" s="13"/>
      <c r="Y232" s="124"/>
      <c r="Z232" s="124"/>
      <c r="AA232" s="13"/>
      <c r="AB232" s="13"/>
      <c r="AC232" s="13"/>
      <c r="AD232" s="13"/>
      <c r="AE232" s="13"/>
      <c r="AF232" s="13"/>
      <c r="AG232" s="124"/>
      <c r="AH232" s="124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24"/>
      <c r="AV232" s="124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24"/>
      <c r="BH232" s="124"/>
      <c r="BI232" s="124"/>
      <c r="BJ232" s="124"/>
      <c r="BK232" s="124"/>
      <c r="BL232" s="124"/>
    </row>
    <row r="233" spans="1:64" s="150" customForma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3"/>
      <c r="L233" s="13"/>
      <c r="M233" s="124"/>
      <c r="N233" s="124"/>
      <c r="O233" s="13"/>
      <c r="P233" s="13"/>
      <c r="Q233" s="13"/>
      <c r="R233" s="13"/>
      <c r="S233" s="124"/>
      <c r="T233" s="124"/>
      <c r="U233" s="13"/>
      <c r="V233" s="13"/>
      <c r="W233" s="13"/>
      <c r="X233" s="13"/>
      <c r="Y233" s="124"/>
      <c r="Z233" s="124"/>
      <c r="AA233" s="13"/>
      <c r="AB233" s="13"/>
      <c r="AC233" s="13"/>
      <c r="AD233" s="13"/>
      <c r="AE233" s="13"/>
      <c r="AF233" s="13"/>
      <c r="AG233" s="124"/>
      <c r="AH233" s="124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24"/>
      <c r="AV233" s="124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24"/>
      <c r="BH233" s="124"/>
      <c r="BI233" s="124"/>
      <c r="BJ233" s="124"/>
      <c r="BK233" s="124"/>
      <c r="BL233" s="124"/>
    </row>
    <row r="234" spans="1:64" s="150" customForma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3"/>
      <c r="L234" s="13"/>
      <c r="M234" s="124"/>
      <c r="N234" s="124"/>
      <c r="O234" s="13"/>
      <c r="P234" s="13"/>
      <c r="Q234" s="13"/>
      <c r="R234" s="13"/>
      <c r="S234" s="124"/>
      <c r="T234" s="124"/>
      <c r="U234" s="13"/>
      <c r="V234" s="13"/>
      <c r="W234" s="13"/>
      <c r="X234" s="13"/>
      <c r="Y234" s="124"/>
      <c r="Z234" s="124"/>
      <c r="AA234" s="13"/>
      <c r="AB234" s="13"/>
      <c r="AC234" s="13"/>
      <c r="AD234" s="13"/>
      <c r="AE234" s="13"/>
      <c r="AF234" s="13"/>
      <c r="AG234" s="124"/>
      <c r="AH234" s="124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24"/>
      <c r="AV234" s="124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24"/>
      <c r="BH234" s="124"/>
      <c r="BI234" s="124"/>
      <c r="BJ234" s="124"/>
      <c r="BK234" s="124"/>
      <c r="BL234" s="124"/>
    </row>
    <row r="235" spans="1:64" s="150" customForma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3"/>
      <c r="L235" s="13"/>
      <c r="M235" s="124"/>
      <c r="N235" s="124"/>
      <c r="O235" s="13"/>
      <c r="P235" s="13"/>
      <c r="Q235" s="13"/>
      <c r="R235" s="13"/>
      <c r="S235" s="124"/>
      <c r="T235" s="124"/>
      <c r="U235" s="13"/>
      <c r="V235" s="13"/>
      <c r="W235" s="13"/>
      <c r="X235" s="13"/>
      <c r="Y235" s="124"/>
      <c r="Z235" s="124"/>
      <c r="AA235" s="13"/>
      <c r="AB235" s="13"/>
      <c r="AC235" s="13"/>
      <c r="AD235" s="13"/>
      <c r="AE235" s="13"/>
      <c r="AF235" s="13"/>
      <c r="AG235" s="124"/>
      <c r="AH235" s="124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24"/>
      <c r="AV235" s="124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24"/>
      <c r="BH235" s="124"/>
      <c r="BI235" s="124"/>
      <c r="BJ235" s="124"/>
      <c r="BK235" s="124"/>
      <c r="BL235" s="124"/>
    </row>
    <row r="236" spans="1:64" s="150" customForma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3"/>
      <c r="L236" s="13"/>
      <c r="M236" s="124"/>
      <c r="N236" s="124"/>
      <c r="O236" s="13"/>
      <c r="P236" s="13"/>
      <c r="Q236" s="13"/>
      <c r="R236" s="13"/>
      <c r="S236" s="124"/>
      <c r="T236" s="124"/>
      <c r="U236" s="13"/>
      <c r="V236" s="13"/>
      <c r="W236" s="13"/>
      <c r="X236" s="13"/>
      <c r="Y236" s="124"/>
      <c r="Z236" s="124"/>
      <c r="AA236" s="13"/>
      <c r="AB236" s="13"/>
      <c r="AC236" s="13"/>
      <c r="AD236" s="13"/>
      <c r="AE236" s="13"/>
      <c r="AF236" s="13"/>
      <c r="AG236" s="124"/>
      <c r="AH236" s="124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24"/>
      <c r="AV236" s="124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24"/>
      <c r="BH236" s="124"/>
      <c r="BI236" s="124"/>
      <c r="BJ236" s="124"/>
      <c r="BK236" s="124"/>
      <c r="BL236" s="124"/>
    </row>
    <row r="237" spans="1:64" s="150" customForma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3"/>
      <c r="L237" s="13"/>
      <c r="M237" s="124"/>
      <c r="N237" s="124"/>
      <c r="O237" s="13"/>
      <c r="P237" s="13"/>
      <c r="Q237" s="13"/>
      <c r="R237" s="13"/>
      <c r="S237" s="124"/>
      <c r="T237" s="124"/>
      <c r="U237" s="13"/>
      <c r="V237" s="13"/>
      <c r="W237" s="13"/>
      <c r="X237" s="13"/>
      <c r="Y237" s="124"/>
      <c r="Z237" s="124"/>
      <c r="AA237" s="13"/>
      <c r="AB237" s="13"/>
      <c r="AC237" s="13"/>
      <c r="AD237" s="13"/>
      <c r="AE237" s="13"/>
      <c r="AF237" s="13"/>
      <c r="AG237" s="124"/>
      <c r="AH237" s="124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24"/>
      <c r="AV237" s="124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24"/>
      <c r="BH237" s="124"/>
      <c r="BI237" s="124"/>
      <c r="BJ237" s="124"/>
      <c r="BK237" s="124"/>
      <c r="BL237" s="124"/>
    </row>
    <row r="238" spans="1:64" s="150" customForma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3"/>
      <c r="L238" s="13"/>
      <c r="M238" s="124"/>
      <c r="N238" s="124"/>
      <c r="O238" s="13"/>
      <c r="P238" s="13"/>
      <c r="Q238" s="13"/>
      <c r="R238" s="13"/>
      <c r="S238" s="124"/>
      <c r="T238" s="124"/>
      <c r="U238" s="13"/>
      <c r="V238" s="13"/>
      <c r="W238" s="13"/>
      <c r="X238" s="13"/>
      <c r="Y238" s="124"/>
      <c r="Z238" s="124"/>
      <c r="AA238" s="13"/>
      <c r="AB238" s="13"/>
      <c r="AC238" s="13"/>
      <c r="AD238" s="13"/>
      <c r="AE238" s="13"/>
      <c r="AF238" s="13"/>
      <c r="AG238" s="124"/>
      <c r="AH238" s="124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24"/>
      <c r="AV238" s="124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24"/>
      <c r="BH238" s="124"/>
      <c r="BI238" s="124"/>
      <c r="BJ238" s="124"/>
      <c r="BK238" s="124"/>
      <c r="BL238" s="124"/>
    </row>
    <row r="239" spans="1:64" s="150" customForma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3"/>
      <c r="L239" s="13"/>
      <c r="M239" s="124"/>
      <c r="N239" s="124"/>
      <c r="O239" s="13"/>
      <c r="P239" s="13"/>
      <c r="Q239" s="13"/>
      <c r="R239" s="13"/>
      <c r="S239" s="124"/>
      <c r="T239" s="124"/>
      <c r="U239" s="13"/>
      <c r="V239" s="13"/>
      <c r="W239" s="13"/>
      <c r="X239" s="13"/>
      <c r="Y239" s="124"/>
      <c r="Z239" s="124"/>
      <c r="AA239" s="13"/>
      <c r="AB239" s="13"/>
      <c r="AC239" s="13"/>
      <c r="AD239" s="13"/>
      <c r="AE239" s="13"/>
      <c r="AF239" s="13"/>
      <c r="AG239" s="124"/>
      <c r="AH239" s="124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24"/>
      <c r="AV239" s="124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24"/>
      <c r="BH239" s="124"/>
      <c r="BI239" s="124"/>
      <c r="BJ239" s="124"/>
      <c r="BK239" s="124"/>
      <c r="BL239" s="124"/>
    </row>
    <row r="240" spans="1:64" s="150" customForma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3"/>
      <c r="L240" s="13"/>
      <c r="M240" s="124"/>
      <c r="N240" s="124"/>
      <c r="O240" s="13"/>
      <c r="P240" s="13"/>
      <c r="Q240" s="13"/>
      <c r="R240" s="13"/>
      <c r="S240" s="124"/>
      <c r="T240" s="124"/>
      <c r="U240" s="13"/>
      <c r="V240" s="13"/>
      <c r="W240" s="13"/>
      <c r="X240" s="13"/>
      <c r="Y240" s="124"/>
      <c r="Z240" s="124"/>
      <c r="AA240" s="13"/>
      <c r="AB240" s="13"/>
      <c r="AC240" s="13"/>
      <c r="AD240" s="13"/>
      <c r="AE240" s="13"/>
      <c r="AF240" s="13"/>
      <c r="AG240" s="124"/>
      <c r="AH240" s="124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24"/>
      <c r="AV240" s="124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24"/>
      <c r="BH240" s="124"/>
      <c r="BI240" s="124"/>
      <c r="BJ240" s="124"/>
      <c r="BK240" s="124"/>
      <c r="BL240" s="124"/>
    </row>
    <row r="241" spans="1:64" s="150" customForma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3"/>
      <c r="L241" s="13"/>
      <c r="M241" s="124"/>
      <c r="N241" s="124"/>
      <c r="O241" s="13"/>
      <c r="P241" s="13"/>
      <c r="Q241" s="13"/>
      <c r="R241" s="13"/>
      <c r="S241" s="124"/>
      <c r="T241" s="124"/>
      <c r="U241" s="13"/>
      <c r="V241" s="13"/>
      <c r="W241" s="13"/>
      <c r="X241" s="13"/>
      <c r="Y241" s="124"/>
      <c r="Z241" s="124"/>
      <c r="AA241" s="13"/>
      <c r="AB241" s="13"/>
      <c r="AC241" s="13"/>
      <c r="AD241" s="13"/>
      <c r="AE241" s="13"/>
      <c r="AF241" s="13"/>
      <c r="AG241" s="124"/>
      <c r="AH241" s="124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24"/>
      <c r="AV241" s="124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24"/>
      <c r="BH241" s="124"/>
      <c r="BI241" s="124"/>
      <c r="BJ241" s="124"/>
      <c r="BK241" s="124"/>
      <c r="BL241" s="124"/>
    </row>
    <row r="242" spans="1:64" s="150" customForma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3"/>
      <c r="L242" s="13"/>
      <c r="M242" s="124"/>
      <c r="N242" s="124"/>
      <c r="O242" s="13"/>
      <c r="P242" s="13"/>
      <c r="Q242" s="13"/>
      <c r="R242" s="13"/>
      <c r="S242" s="124"/>
      <c r="T242" s="124"/>
      <c r="U242" s="13"/>
      <c r="V242" s="13"/>
      <c r="W242" s="13"/>
      <c r="X242" s="13"/>
      <c r="Y242" s="124"/>
      <c r="Z242" s="124"/>
      <c r="AA242" s="13"/>
      <c r="AB242" s="13"/>
      <c r="AC242" s="13"/>
      <c r="AD242" s="13"/>
      <c r="AE242" s="13"/>
      <c r="AF242" s="13"/>
      <c r="AG242" s="124"/>
      <c r="AH242" s="124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24"/>
      <c r="AV242" s="124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24"/>
      <c r="BH242" s="124"/>
      <c r="BI242" s="124"/>
      <c r="BJ242" s="124"/>
      <c r="BK242" s="124"/>
      <c r="BL242" s="124"/>
    </row>
    <row r="243" spans="1:64" s="150" customForma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3"/>
      <c r="L243" s="13"/>
      <c r="M243" s="124"/>
      <c r="N243" s="124"/>
      <c r="O243" s="13"/>
      <c r="P243" s="13"/>
      <c r="Q243" s="13"/>
      <c r="R243" s="13"/>
      <c r="S243" s="124"/>
      <c r="T243" s="124"/>
      <c r="U243" s="13"/>
      <c r="V243" s="13"/>
      <c r="W243" s="13"/>
      <c r="X243" s="13"/>
      <c r="Y243" s="124"/>
      <c r="Z243" s="124"/>
      <c r="AA243" s="13"/>
      <c r="AB243" s="13"/>
      <c r="AC243" s="13"/>
      <c r="AD243" s="13"/>
      <c r="AE243" s="13"/>
      <c r="AF243" s="13"/>
      <c r="AG243" s="124"/>
      <c r="AH243" s="124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24"/>
      <c r="AV243" s="124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24"/>
      <c r="BH243" s="124"/>
      <c r="BI243" s="124"/>
      <c r="BJ243" s="124"/>
      <c r="BK243" s="124"/>
      <c r="BL243" s="124"/>
    </row>
    <row r="244" spans="1:64" s="150" customForma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3"/>
      <c r="L244" s="13"/>
      <c r="M244" s="124"/>
      <c r="N244" s="124"/>
      <c r="O244" s="13"/>
      <c r="P244" s="13"/>
      <c r="Q244" s="13"/>
      <c r="R244" s="13"/>
      <c r="S244" s="124"/>
      <c r="T244" s="124"/>
      <c r="U244" s="13"/>
      <c r="V244" s="13"/>
      <c r="W244" s="13"/>
      <c r="X244" s="13"/>
      <c r="Y244" s="124"/>
      <c r="Z244" s="124"/>
      <c r="AA244" s="13"/>
      <c r="AB244" s="13"/>
      <c r="AC244" s="13"/>
      <c r="AD244" s="13"/>
      <c r="AE244" s="13"/>
      <c r="AF244" s="13"/>
      <c r="AG244" s="124"/>
      <c r="AH244" s="124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24"/>
      <c r="AV244" s="124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24"/>
      <c r="BH244" s="124"/>
      <c r="BI244" s="124"/>
      <c r="BJ244" s="124"/>
      <c r="BK244" s="124"/>
      <c r="BL244" s="124"/>
    </row>
    <row r="245" spans="1:64" s="150" customForma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3"/>
      <c r="L245" s="13"/>
      <c r="M245" s="124"/>
      <c r="N245" s="124"/>
      <c r="O245" s="13"/>
      <c r="P245" s="13"/>
      <c r="Q245" s="13"/>
      <c r="R245" s="13"/>
      <c r="S245" s="124"/>
      <c r="T245" s="124"/>
      <c r="U245" s="13"/>
      <c r="V245" s="13"/>
      <c r="W245" s="13"/>
      <c r="X245" s="13"/>
      <c r="Y245" s="124"/>
      <c r="Z245" s="124"/>
      <c r="AA245" s="13"/>
      <c r="AB245" s="13"/>
      <c r="AC245" s="13"/>
      <c r="AD245" s="13"/>
      <c r="AE245" s="13"/>
      <c r="AF245" s="13"/>
      <c r="AG245" s="124"/>
      <c r="AH245" s="124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24"/>
      <c r="AV245" s="124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24"/>
      <c r="BH245" s="124"/>
      <c r="BI245" s="124"/>
      <c r="BJ245" s="124"/>
      <c r="BK245" s="124"/>
      <c r="BL245" s="124"/>
    </row>
    <row r="246" spans="1:64" s="150" customForma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3"/>
      <c r="L246" s="13"/>
      <c r="M246" s="124"/>
      <c r="N246" s="124"/>
      <c r="O246" s="13"/>
      <c r="P246" s="13"/>
      <c r="Q246" s="13"/>
      <c r="R246" s="13"/>
      <c r="S246" s="124"/>
      <c r="T246" s="124"/>
      <c r="U246" s="13"/>
      <c r="V246" s="13"/>
      <c r="W246" s="13"/>
      <c r="X246" s="13"/>
      <c r="Y246" s="124"/>
      <c r="Z246" s="124"/>
      <c r="AA246" s="13"/>
      <c r="AB246" s="13"/>
      <c r="AC246" s="13"/>
      <c r="AD246" s="13"/>
      <c r="AE246" s="13"/>
      <c r="AF246" s="13"/>
      <c r="AG246" s="124"/>
      <c r="AH246" s="124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24"/>
      <c r="AV246" s="124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24"/>
      <c r="BH246" s="124"/>
      <c r="BI246" s="124"/>
      <c r="BJ246" s="124"/>
      <c r="BK246" s="124"/>
      <c r="BL246" s="124"/>
    </row>
    <row r="247" spans="1:64" s="150" customForma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3"/>
      <c r="L247" s="13"/>
      <c r="M247" s="124"/>
      <c r="N247" s="124"/>
      <c r="O247" s="13"/>
      <c r="P247" s="13"/>
      <c r="Q247" s="13"/>
      <c r="R247" s="13"/>
      <c r="S247" s="124"/>
      <c r="T247" s="124"/>
      <c r="U247" s="13"/>
      <c r="V247" s="13"/>
      <c r="W247" s="13"/>
      <c r="X247" s="13"/>
      <c r="Y247" s="124"/>
      <c r="Z247" s="124"/>
      <c r="AA247" s="13"/>
      <c r="AB247" s="13"/>
      <c r="AC247" s="13"/>
      <c r="AD247" s="13"/>
      <c r="AE247" s="13"/>
      <c r="AF247" s="13"/>
      <c r="AG247" s="124"/>
      <c r="AH247" s="124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24"/>
      <c r="AV247" s="124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24"/>
      <c r="BH247" s="124"/>
      <c r="BI247" s="124"/>
      <c r="BJ247" s="124"/>
      <c r="BK247" s="124"/>
      <c r="BL247" s="124"/>
    </row>
    <row r="248" spans="1:64" s="150" customForma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3"/>
      <c r="L248" s="13"/>
      <c r="M248" s="124"/>
      <c r="N248" s="124"/>
      <c r="O248" s="13"/>
      <c r="P248" s="13"/>
      <c r="Q248" s="13"/>
      <c r="R248" s="13"/>
      <c r="S248" s="124"/>
      <c r="T248" s="124"/>
      <c r="U248" s="13"/>
      <c r="V248" s="13"/>
      <c r="W248" s="13"/>
      <c r="X248" s="13"/>
      <c r="Y248" s="124"/>
      <c r="Z248" s="124"/>
      <c r="AA248" s="13"/>
      <c r="AB248" s="13"/>
      <c r="AC248" s="13"/>
      <c r="AD248" s="13"/>
      <c r="AE248" s="13"/>
      <c r="AF248" s="13"/>
      <c r="AG248" s="124"/>
      <c r="AH248" s="124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24"/>
      <c r="AV248" s="124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24"/>
      <c r="BH248" s="124"/>
      <c r="BI248" s="124"/>
      <c r="BJ248" s="124"/>
      <c r="BK248" s="124"/>
      <c r="BL248" s="124"/>
    </row>
    <row r="249" spans="1:64" s="150" customForma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3"/>
      <c r="L249" s="13"/>
      <c r="M249" s="124"/>
      <c r="N249" s="124"/>
      <c r="O249" s="13"/>
      <c r="P249" s="13"/>
      <c r="Q249" s="13"/>
      <c r="R249" s="13"/>
      <c r="S249" s="124"/>
      <c r="T249" s="124"/>
      <c r="U249" s="13"/>
      <c r="V249" s="13"/>
      <c r="W249" s="13"/>
      <c r="X249" s="13"/>
      <c r="Y249" s="124"/>
      <c r="Z249" s="124"/>
      <c r="AA249" s="13"/>
      <c r="AB249" s="13"/>
      <c r="AC249" s="13"/>
      <c r="AD249" s="13"/>
      <c r="AE249" s="13"/>
      <c r="AF249" s="13"/>
      <c r="AG249" s="124"/>
      <c r="AH249" s="124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24"/>
      <c r="AV249" s="124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24"/>
      <c r="BH249" s="124"/>
      <c r="BI249" s="124"/>
      <c r="BJ249" s="124"/>
      <c r="BK249" s="124"/>
      <c r="BL249" s="124"/>
    </row>
    <row r="250" spans="1:64" s="150" customForma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3"/>
      <c r="L250" s="13"/>
      <c r="M250" s="124"/>
      <c r="N250" s="124"/>
      <c r="O250" s="13"/>
      <c r="P250" s="13"/>
      <c r="Q250" s="13"/>
      <c r="R250" s="13"/>
      <c r="S250" s="124"/>
      <c r="T250" s="124"/>
      <c r="U250" s="13"/>
      <c r="V250" s="13"/>
      <c r="W250" s="13"/>
      <c r="X250" s="13"/>
      <c r="Y250" s="124"/>
      <c r="Z250" s="124"/>
      <c r="AA250" s="13"/>
      <c r="AB250" s="13"/>
      <c r="AC250" s="13"/>
      <c r="AD250" s="13"/>
      <c r="AE250" s="13"/>
      <c r="AF250" s="13"/>
      <c r="AG250" s="124"/>
      <c r="AH250" s="124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24"/>
      <c r="AV250" s="124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24"/>
      <c r="BH250" s="124"/>
      <c r="BI250" s="124"/>
      <c r="BJ250" s="124"/>
      <c r="BK250" s="124"/>
      <c r="BL250" s="124"/>
    </row>
    <row r="251" spans="1:64" s="150" customForma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3"/>
      <c r="L251" s="13"/>
      <c r="M251" s="124"/>
      <c r="N251" s="124"/>
      <c r="O251" s="13"/>
      <c r="P251" s="13"/>
      <c r="Q251" s="13"/>
      <c r="R251" s="13"/>
      <c r="S251" s="124"/>
      <c r="T251" s="124"/>
      <c r="U251" s="13"/>
      <c r="V251" s="13"/>
      <c r="W251" s="13"/>
      <c r="X251" s="13"/>
      <c r="Y251" s="124"/>
      <c r="Z251" s="124"/>
      <c r="AA251" s="13"/>
      <c r="AB251" s="13"/>
      <c r="AC251" s="13"/>
      <c r="AD251" s="13"/>
      <c r="AE251" s="13"/>
      <c r="AF251" s="13"/>
      <c r="AG251" s="124"/>
      <c r="AH251" s="124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24"/>
      <c r="AV251" s="124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24"/>
      <c r="BH251" s="124"/>
      <c r="BI251" s="124"/>
      <c r="BJ251" s="124"/>
      <c r="BK251" s="124"/>
      <c r="BL251" s="124"/>
    </row>
    <row r="252" spans="1:64" s="150" customForma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3"/>
      <c r="L252" s="13"/>
      <c r="M252" s="124"/>
      <c r="N252" s="124"/>
      <c r="O252" s="13"/>
      <c r="P252" s="13"/>
      <c r="Q252" s="13"/>
      <c r="R252" s="13"/>
      <c r="S252" s="124"/>
      <c r="T252" s="124"/>
      <c r="U252" s="13"/>
      <c r="V252" s="13"/>
      <c r="W252" s="13"/>
      <c r="X252" s="13"/>
      <c r="Y252" s="124"/>
      <c r="Z252" s="124"/>
      <c r="AA252" s="13"/>
      <c r="AB252" s="13"/>
      <c r="AC252" s="13"/>
      <c r="AD252" s="13"/>
      <c r="AE252" s="13"/>
      <c r="AF252" s="13"/>
      <c r="AG252" s="124"/>
      <c r="AH252" s="124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24"/>
      <c r="AV252" s="124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24"/>
      <c r="BH252" s="124"/>
      <c r="BI252" s="124"/>
      <c r="BJ252" s="124"/>
      <c r="BK252" s="124"/>
      <c r="BL252" s="124"/>
    </row>
    <row r="253" spans="1:64" s="150" customForma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3"/>
      <c r="L253" s="13"/>
      <c r="M253" s="124"/>
      <c r="N253" s="124"/>
      <c r="O253" s="13"/>
      <c r="P253" s="13"/>
      <c r="Q253" s="13"/>
      <c r="R253" s="13"/>
      <c r="S253" s="124"/>
      <c r="T253" s="124"/>
      <c r="U253" s="13"/>
      <c r="V253" s="13"/>
      <c r="W253" s="13"/>
      <c r="X253" s="13"/>
      <c r="Y253" s="124"/>
      <c r="Z253" s="124"/>
      <c r="AA253" s="13"/>
      <c r="AB253" s="13"/>
      <c r="AC253" s="13"/>
      <c r="AD253" s="13"/>
      <c r="AE253" s="13"/>
      <c r="AF253" s="13"/>
      <c r="AG253" s="124"/>
      <c r="AH253" s="124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24"/>
      <c r="AV253" s="124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24"/>
      <c r="BH253" s="124"/>
      <c r="BI253" s="124"/>
      <c r="BJ253" s="124"/>
      <c r="BK253" s="124"/>
      <c r="BL253" s="124"/>
    </row>
    <row r="254" spans="1:64" s="150" customForma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3"/>
      <c r="L254" s="13"/>
      <c r="M254" s="124"/>
      <c r="N254" s="124"/>
      <c r="O254" s="13"/>
      <c r="P254" s="13"/>
      <c r="Q254" s="13"/>
      <c r="R254" s="13"/>
      <c r="S254" s="124"/>
      <c r="T254" s="124"/>
      <c r="U254" s="13"/>
      <c r="V254" s="13"/>
      <c r="W254" s="13"/>
      <c r="X254" s="13"/>
      <c r="Y254" s="124"/>
      <c r="Z254" s="124"/>
      <c r="AA254" s="13"/>
      <c r="AB254" s="13"/>
      <c r="AC254" s="13"/>
      <c r="AD254" s="13"/>
      <c r="AE254" s="13"/>
      <c r="AF254" s="13"/>
      <c r="AG254" s="124"/>
      <c r="AH254" s="124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24"/>
      <c r="AV254" s="124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24"/>
      <c r="BH254" s="124"/>
      <c r="BI254" s="124"/>
      <c r="BJ254" s="124"/>
      <c r="BK254" s="124"/>
      <c r="BL254" s="124"/>
    </row>
    <row r="255" spans="1:64" s="150" customForma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3"/>
      <c r="L255" s="13"/>
      <c r="M255" s="124"/>
      <c r="N255" s="124"/>
      <c r="O255" s="13"/>
      <c r="P255" s="13"/>
      <c r="Q255" s="13"/>
      <c r="R255" s="13"/>
      <c r="S255" s="124"/>
      <c r="T255" s="124"/>
      <c r="U255" s="13"/>
      <c r="V255" s="13"/>
      <c r="W255" s="13"/>
      <c r="X255" s="13"/>
      <c r="Y255" s="124"/>
      <c r="Z255" s="124"/>
      <c r="AA255" s="13"/>
      <c r="AB255" s="13"/>
      <c r="AC255" s="13"/>
      <c r="AD255" s="13"/>
      <c r="AE255" s="13"/>
      <c r="AF255" s="13"/>
      <c r="AG255" s="124"/>
      <c r="AH255" s="124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24"/>
      <c r="AV255" s="124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24"/>
      <c r="BH255" s="124"/>
      <c r="BI255" s="124"/>
      <c r="BJ255" s="124"/>
      <c r="BK255" s="124"/>
      <c r="BL255" s="124"/>
    </row>
    <row r="256" spans="1:64" s="150" customForma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3"/>
      <c r="L256" s="13"/>
      <c r="M256" s="124"/>
      <c r="N256" s="124"/>
      <c r="O256" s="13"/>
      <c r="P256" s="13"/>
      <c r="Q256" s="13"/>
      <c r="R256" s="13"/>
      <c r="S256" s="124"/>
      <c r="T256" s="124"/>
      <c r="U256" s="13"/>
      <c r="V256" s="13"/>
      <c r="W256" s="13"/>
      <c r="X256" s="13"/>
      <c r="Y256" s="124"/>
      <c r="Z256" s="124"/>
      <c r="AA256" s="13"/>
      <c r="AB256" s="13"/>
      <c r="AC256" s="13"/>
      <c r="AD256" s="13"/>
      <c r="AE256" s="13"/>
      <c r="AF256" s="13"/>
      <c r="AG256" s="124"/>
      <c r="AH256" s="124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24"/>
      <c r="AV256" s="124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24"/>
      <c r="BH256" s="124"/>
      <c r="BI256" s="124"/>
      <c r="BJ256" s="124"/>
      <c r="BK256" s="124"/>
      <c r="BL256" s="124"/>
    </row>
    <row r="257" spans="1:64" s="150" customForma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3"/>
      <c r="L257" s="13"/>
      <c r="M257" s="124"/>
      <c r="N257" s="124"/>
      <c r="O257" s="13"/>
      <c r="P257" s="13"/>
      <c r="Q257" s="13"/>
      <c r="R257" s="13"/>
      <c r="S257" s="124"/>
      <c r="T257" s="124"/>
      <c r="U257" s="13"/>
      <c r="V257" s="13"/>
      <c r="W257" s="13"/>
      <c r="X257" s="13"/>
      <c r="Y257" s="124"/>
      <c r="Z257" s="124"/>
      <c r="AA257" s="13"/>
      <c r="AB257" s="13"/>
      <c r="AC257" s="13"/>
      <c r="AD257" s="13"/>
      <c r="AE257" s="13"/>
      <c r="AF257" s="13"/>
      <c r="AG257" s="124"/>
      <c r="AH257" s="124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24"/>
      <c r="AV257" s="124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24"/>
      <c r="BH257" s="124"/>
      <c r="BI257" s="124"/>
      <c r="BJ257" s="124"/>
      <c r="BK257" s="124"/>
      <c r="BL257" s="124"/>
    </row>
    <row r="258" spans="1:64" s="150" customForma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3"/>
      <c r="L258" s="13"/>
      <c r="M258" s="124"/>
      <c r="N258" s="124"/>
      <c r="O258" s="13"/>
      <c r="P258" s="13"/>
      <c r="Q258" s="13"/>
      <c r="R258" s="13"/>
      <c r="S258" s="124"/>
      <c r="T258" s="124"/>
      <c r="U258" s="13"/>
      <c r="V258" s="13"/>
      <c r="W258" s="13"/>
      <c r="X258" s="13"/>
      <c r="Y258" s="124"/>
      <c r="Z258" s="124"/>
      <c r="AA258" s="13"/>
      <c r="AB258" s="13"/>
      <c r="AC258" s="13"/>
      <c r="AD258" s="13"/>
      <c r="AE258" s="13"/>
      <c r="AF258" s="13"/>
      <c r="AG258" s="124"/>
      <c r="AH258" s="124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24"/>
      <c r="AV258" s="124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24"/>
      <c r="BH258" s="124"/>
      <c r="BI258" s="124"/>
      <c r="BJ258" s="124"/>
      <c r="BK258" s="124"/>
      <c r="BL258" s="124"/>
    </row>
    <row r="259" spans="1:64" s="150" customForma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3"/>
      <c r="L259" s="13"/>
      <c r="M259" s="124"/>
      <c r="N259" s="124"/>
      <c r="O259" s="13"/>
      <c r="P259" s="13"/>
      <c r="Q259" s="13"/>
      <c r="R259" s="13"/>
      <c r="S259" s="124"/>
      <c r="T259" s="124"/>
      <c r="U259" s="13"/>
      <c r="V259" s="13"/>
      <c r="W259" s="13"/>
      <c r="X259" s="13"/>
      <c r="Y259" s="124"/>
      <c r="Z259" s="124"/>
      <c r="AA259" s="13"/>
      <c r="AB259" s="13"/>
      <c r="AC259" s="13"/>
      <c r="AD259" s="13"/>
      <c r="AE259" s="13"/>
      <c r="AF259" s="13"/>
      <c r="AG259" s="124"/>
      <c r="AH259" s="124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24"/>
      <c r="AV259" s="124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24"/>
      <c r="BH259" s="124"/>
      <c r="BI259" s="124"/>
      <c r="BJ259" s="124"/>
      <c r="BK259" s="124"/>
      <c r="BL259" s="124"/>
    </row>
    <row r="260" spans="1:64" s="150" customForma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3"/>
      <c r="L260" s="13"/>
      <c r="M260" s="124"/>
      <c r="N260" s="124"/>
      <c r="O260" s="13"/>
      <c r="P260" s="13"/>
      <c r="Q260" s="13"/>
      <c r="R260" s="13"/>
      <c r="S260" s="124"/>
      <c r="T260" s="124"/>
      <c r="U260" s="13"/>
      <c r="V260" s="13"/>
      <c r="W260" s="13"/>
      <c r="X260" s="13"/>
      <c r="Y260" s="124"/>
      <c r="Z260" s="124"/>
      <c r="AA260" s="13"/>
      <c r="AB260" s="13"/>
      <c r="AC260" s="13"/>
      <c r="AD260" s="13"/>
      <c r="AE260" s="13"/>
      <c r="AF260" s="13"/>
      <c r="AG260" s="124"/>
      <c r="AH260" s="124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24"/>
      <c r="AV260" s="124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24"/>
      <c r="BH260" s="124"/>
      <c r="BI260" s="124"/>
      <c r="BJ260" s="124"/>
      <c r="BK260" s="124"/>
      <c r="BL260" s="124"/>
    </row>
    <row r="261" spans="1:64" s="150" customForma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3"/>
      <c r="L261" s="13"/>
      <c r="M261" s="124"/>
      <c r="N261" s="124"/>
      <c r="O261" s="13"/>
      <c r="P261" s="13"/>
      <c r="Q261" s="13"/>
      <c r="R261" s="13"/>
      <c r="S261" s="124"/>
      <c r="T261" s="124"/>
      <c r="U261" s="13"/>
      <c r="V261" s="13"/>
      <c r="W261" s="13"/>
      <c r="X261" s="13"/>
      <c r="Y261" s="124"/>
      <c r="Z261" s="124"/>
      <c r="AA261" s="13"/>
      <c r="AB261" s="13"/>
      <c r="AC261" s="13"/>
      <c r="AD261" s="13"/>
      <c r="AE261" s="13"/>
      <c r="AF261" s="13"/>
      <c r="AG261" s="124"/>
      <c r="AH261" s="124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24"/>
      <c r="AV261" s="124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24"/>
      <c r="BH261" s="124"/>
      <c r="BI261" s="124"/>
      <c r="BJ261" s="124"/>
      <c r="BK261" s="124"/>
      <c r="BL261" s="124"/>
    </row>
    <row r="262" spans="1:64" s="150" customForma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3"/>
      <c r="L262" s="13"/>
      <c r="M262" s="124"/>
      <c r="N262" s="124"/>
      <c r="O262" s="13"/>
      <c r="P262" s="13"/>
      <c r="Q262" s="13"/>
      <c r="R262" s="13"/>
      <c r="S262" s="124"/>
      <c r="T262" s="124"/>
      <c r="U262" s="13"/>
      <c r="V262" s="13"/>
      <c r="W262" s="13"/>
      <c r="X262" s="13"/>
      <c r="Y262" s="124"/>
      <c r="Z262" s="124"/>
      <c r="AA262" s="13"/>
      <c r="AB262" s="13"/>
      <c r="AC262" s="13"/>
      <c r="AD262" s="13"/>
      <c r="AE262" s="13"/>
      <c r="AF262" s="13"/>
      <c r="AG262" s="124"/>
      <c r="AH262" s="124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24"/>
      <c r="AV262" s="124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24"/>
      <c r="BH262" s="124"/>
      <c r="BI262" s="124"/>
      <c r="BJ262" s="124"/>
      <c r="BK262" s="124"/>
      <c r="BL262" s="124"/>
    </row>
    <row r="263" spans="1:64" s="150" customForma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3"/>
      <c r="L263" s="13"/>
      <c r="M263" s="124"/>
      <c r="N263" s="124"/>
      <c r="O263" s="13"/>
      <c r="P263" s="13"/>
      <c r="Q263" s="13"/>
      <c r="R263" s="13"/>
      <c r="S263" s="124"/>
      <c r="T263" s="124"/>
      <c r="U263" s="13"/>
      <c r="V263" s="13"/>
      <c r="W263" s="13"/>
      <c r="X263" s="13"/>
      <c r="Y263" s="124"/>
      <c r="Z263" s="124"/>
      <c r="AA263" s="13"/>
      <c r="AB263" s="13"/>
      <c r="AC263" s="13"/>
      <c r="AD263" s="13"/>
      <c r="AE263" s="13"/>
      <c r="AF263" s="13"/>
      <c r="AG263" s="124"/>
      <c r="AH263" s="124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24"/>
      <c r="AV263" s="124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24"/>
      <c r="BH263" s="124"/>
      <c r="BI263" s="124"/>
      <c r="BJ263" s="124"/>
      <c r="BK263" s="124"/>
      <c r="BL263" s="124"/>
    </row>
    <row r="264" spans="1:64" s="150" customForma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3"/>
      <c r="L264" s="13"/>
      <c r="M264" s="124"/>
      <c r="N264" s="124"/>
      <c r="O264" s="13"/>
      <c r="P264" s="13"/>
      <c r="Q264" s="13"/>
      <c r="R264" s="13"/>
      <c r="S264" s="124"/>
      <c r="T264" s="124"/>
      <c r="U264" s="13"/>
      <c r="V264" s="13"/>
      <c r="W264" s="13"/>
      <c r="X264" s="13"/>
      <c r="Y264" s="124"/>
      <c r="Z264" s="124"/>
      <c r="AA264" s="13"/>
      <c r="AB264" s="13"/>
      <c r="AC264" s="13"/>
      <c r="AD264" s="13"/>
      <c r="AE264" s="13"/>
      <c r="AF264" s="13"/>
      <c r="AG264" s="124"/>
      <c r="AH264" s="124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24"/>
      <c r="AV264" s="124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24"/>
      <c r="BH264" s="124"/>
      <c r="BI264" s="124"/>
      <c r="BJ264" s="124"/>
      <c r="BK264" s="124"/>
      <c r="BL264" s="124"/>
    </row>
    <row r="265" spans="1:64" s="150" customForma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3"/>
      <c r="L265" s="13"/>
      <c r="M265" s="124"/>
      <c r="N265" s="124"/>
      <c r="O265" s="13"/>
      <c r="P265" s="13"/>
      <c r="Q265" s="13"/>
      <c r="R265" s="13"/>
      <c r="S265" s="124"/>
      <c r="T265" s="124"/>
      <c r="U265" s="13"/>
      <c r="V265" s="13"/>
      <c r="W265" s="13"/>
      <c r="X265" s="13"/>
      <c r="Y265" s="124"/>
      <c r="Z265" s="124"/>
      <c r="AA265" s="13"/>
      <c r="AB265" s="13"/>
      <c r="AC265" s="13"/>
      <c r="AD265" s="13"/>
      <c r="AE265" s="13"/>
      <c r="AF265" s="13"/>
      <c r="AG265" s="124"/>
      <c r="AH265" s="124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24"/>
      <c r="AV265" s="124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24"/>
      <c r="BH265" s="124"/>
      <c r="BI265" s="124"/>
      <c r="BJ265" s="124"/>
      <c r="BK265" s="124"/>
      <c r="BL265" s="124"/>
    </row>
    <row r="266" spans="1:64" s="150" customForma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3"/>
      <c r="L266" s="13"/>
      <c r="M266" s="124"/>
      <c r="N266" s="124"/>
      <c r="O266" s="13"/>
      <c r="P266" s="13"/>
      <c r="Q266" s="13"/>
      <c r="R266" s="13"/>
      <c r="S266" s="124"/>
      <c r="T266" s="124"/>
      <c r="U266" s="13"/>
      <c r="V266" s="13"/>
      <c r="W266" s="13"/>
      <c r="X266" s="13"/>
      <c r="Y266" s="124"/>
      <c r="Z266" s="124"/>
      <c r="AA266" s="13"/>
      <c r="AB266" s="13"/>
      <c r="AC266" s="13"/>
      <c r="AD266" s="13"/>
      <c r="AE266" s="13"/>
      <c r="AF266" s="13"/>
      <c r="AG266" s="124"/>
      <c r="AH266" s="124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24"/>
      <c r="AV266" s="124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24"/>
      <c r="BH266" s="124"/>
      <c r="BI266" s="124"/>
      <c r="BJ266" s="124"/>
      <c r="BK266" s="124"/>
      <c r="BL266" s="124"/>
    </row>
    <row r="267" spans="1:64" s="150" customForma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3"/>
      <c r="L267" s="13"/>
      <c r="M267" s="124"/>
      <c r="N267" s="124"/>
      <c r="O267" s="13"/>
      <c r="P267" s="13"/>
      <c r="Q267" s="13"/>
      <c r="R267" s="13"/>
      <c r="S267" s="124"/>
      <c r="T267" s="124"/>
      <c r="U267" s="13"/>
      <c r="V267" s="13"/>
      <c r="W267" s="13"/>
      <c r="X267" s="13"/>
      <c r="Y267" s="124"/>
      <c r="Z267" s="124"/>
      <c r="AA267" s="13"/>
      <c r="AB267" s="13"/>
      <c r="AC267" s="13"/>
      <c r="AD267" s="13"/>
      <c r="AE267" s="13"/>
      <c r="AF267" s="13"/>
      <c r="AG267" s="124"/>
      <c r="AH267" s="124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24"/>
      <c r="AV267" s="124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24"/>
      <c r="BH267" s="124"/>
      <c r="BI267" s="124"/>
      <c r="BJ267" s="124"/>
      <c r="BK267" s="124"/>
      <c r="BL267" s="124"/>
    </row>
    <row r="268" spans="1:64" s="150" customForma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3"/>
      <c r="L268" s="13"/>
      <c r="M268" s="124"/>
      <c r="N268" s="124"/>
      <c r="O268" s="13"/>
      <c r="P268" s="13"/>
      <c r="Q268" s="13"/>
      <c r="R268" s="13"/>
      <c r="S268" s="124"/>
      <c r="T268" s="124"/>
      <c r="U268" s="13"/>
      <c r="V268" s="13"/>
      <c r="W268" s="13"/>
      <c r="X268" s="13"/>
      <c r="Y268" s="124"/>
      <c r="Z268" s="124"/>
      <c r="AA268" s="13"/>
      <c r="AB268" s="13"/>
      <c r="AC268" s="13"/>
      <c r="AD268" s="13"/>
      <c r="AE268" s="13"/>
      <c r="AF268" s="13"/>
      <c r="AG268" s="124"/>
      <c r="AH268" s="124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24"/>
      <c r="AV268" s="124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24"/>
      <c r="BH268" s="124"/>
      <c r="BI268" s="124"/>
      <c r="BJ268" s="124"/>
      <c r="BK268" s="124"/>
      <c r="BL268" s="124"/>
    </row>
    <row r="269" spans="1:64" s="150" customForma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3"/>
      <c r="L269" s="13"/>
      <c r="M269" s="124"/>
      <c r="N269" s="124"/>
      <c r="O269" s="13"/>
      <c r="P269" s="13"/>
      <c r="Q269" s="13"/>
      <c r="R269" s="13"/>
      <c r="S269" s="124"/>
      <c r="T269" s="124"/>
      <c r="U269" s="13"/>
      <c r="V269" s="13"/>
      <c r="W269" s="13"/>
      <c r="X269" s="13"/>
      <c r="Y269" s="124"/>
      <c r="Z269" s="124"/>
      <c r="AA269" s="13"/>
      <c r="AB269" s="13"/>
      <c r="AC269" s="13"/>
      <c r="AD269" s="13"/>
      <c r="AE269" s="13"/>
      <c r="AF269" s="13"/>
      <c r="AG269" s="124"/>
      <c r="AH269" s="124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24"/>
      <c r="AV269" s="124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24"/>
      <c r="BH269" s="124"/>
      <c r="BI269" s="124"/>
      <c r="BJ269" s="124"/>
      <c r="BK269" s="124"/>
      <c r="BL269" s="124"/>
    </row>
    <row r="270" spans="1:64" s="150" customForma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3"/>
      <c r="L270" s="13"/>
      <c r="M270" s="124"/>
      <c r="N270" s="124"/>
      <c r="O270" s="13"/>
      <c r="P270" s="13"/>
      <c r="Q270" s="13"/>
      <c r="R270" s="13"/>
      <c r="S270" s="124"/>
      <c r="T270" s="124"/>
      <c r="U270" s="13"/>
      <c r="V270" s="13"/>
      <c r="W270" s="13"/>
      <c r="X270" s="13"/>
      <c r="Y270" s="124"/>
      <c r="Z270" s="124"/>
      <c r="AA270" s="13"/>
      <c r="AB270" s="13"/>
      <c r="AC270" s="13"/>
      <c r="AD270" s="13"/>
      <c r="AE270" s="13"/>
      <c r="AF270" s="13"/>
      <c r="AG270" s="124"/>
      <c r="AH270" s="124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24"/>
      <c r="AV270" s="12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24"/>
      <c r="BH270" s="124"/>
      <c r="BI270" s="124"/>
      <c r="BJ270" s="124"/>
      <c r="BK270" s="124"/>
      <c r="BL270" s="124"/>
    </row>
    <row r="271" spans="1:64" s="150" customForma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3"/>
      <c r="L271" s="13"/>
      <c r="M271" s="124"/>
      <c r="N271" s="124"/>
      <c r="O271" s="13"/>
      <c r="P271" s="13"/>
      <c r="Q271" s="13"/>
      <c r="R271" s="13"/>
      <c r="S271" s="124"/>
      <c r="T271" s="124"/>
      <c r="U271" s="13"/>
      <c r="V271" s="13"/>
      <c r="W271" s="13"/>
      <c r="X271" s="13"/>
      <c r="Y271" s="124"/>
      <c r="Z271" s="124"/>
      <c r="AA271" s="13"/>
      <c r="AB271" s="13"/>
      <c r="AC271" s="13"/>
      <c r="AD271" s="13"/>
      <c r="AE271" s="13"/>
      <c r="AF271" s="13"/>
      <c r="AG271" s="124"/>
      <c r="AH271" s="124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24"/>
      <c r="AV271" s="124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24"/>
      <c r="BH271" s="124"/>
      <c r="BI271" s="124"/>
      <c r="BJ271" s="124"/>
      <c r="BK271" s="124"/>
      <c r="BL271" s="124"/>
    </row>
    <row r="272" spans="1:64" s="150" customForma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3"/>
      <c r="L272" s="13"/>
      <c r="M272" s="124"/>
      <c r="N272" s="124"/>
      <c r="O272" s="13"/>
      <c r="P272" s="13"/>
      <c r="Q272" s="13"/>
      <c r="R272" s="13"/>
      <c r="S272" s="124"/>
      <c r="T272" s="124"/>
      <c r="U272" s="13"/>
      <c r="V272" s="13"/>
      <c r="W272" s="13"/>
      <c r="X272" s="13"/>
      <c r="Y272" s="124"/>
      <c r="Z272" s="124"/>
      <c r="AA272" s="13"/>
      <c r="AB272" s="13"/>
      <c r="AC272" s="13"/>
      <c r="AD272" s="13"/>
      <c r="AE272" s="13"/>
      <c r="AF272" s="13"/>
      <c r="AG272" s="124"/>
      <c r="AH272" s="124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24"/>
      <c r="AV272" s="124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24"/>
      <c r="BH272" s="124"/>
      <c r="BI272" s="124"/>
      <c r="BJ272" s="124"/>
      <c r="BK272" s="124"/>
      <c r="BL272" s="124"/>
    </row>
    <row r="273" spans="1:64" s="150" customForma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3"/>
      <c r="L273" s="13"/>
      <c r="M273" s="124"/>
      <c r="N273" s="124"/>
      <c r="O273" s="13"/>
      <c r="P273" s="13"/>
      <c r="Q273" s="13"/>
      <c r="R273" s="13"/>
      <c r="S273" s="124"/>
      <c r="T273" s="124"/>
      <c r="U273" s="13"/>
      <c r="V273" s="13"/>
      <c r="W273" s="13"/>
      <c r="X273" s="13"/>
      <c r="Y273" s="124"/>
      <c r="Z273" s="124"/>
      <c r="AA273" s="13"/>
      <c r="AB273" s="13"/>
      <c r="AC273" s="13"/>
      <c r="AD273" s="13"/>
      <c r="AE273" s="13"/>
      <c r="AF273" s="13"/>
      <c r="AG273" s="124"/>
      <c r="AH273" s="124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24"/>
      <c r="AV273" s="124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24"/>
      <c r="BH273" s="124"/>
      <c r="BI273" s="124"/>
      <c r="BJ273" s="124"/>
      <c r="BK273" s="124"/>
      <c r="BL273" s="124"/>
    </row>
    <row r="274" spans="1:64" s="150" customForma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3"/>
      <c r="L274" s="13"/>
      <c r="M274" s="124"/>
      <c r="N274" s="124"/>
      <c r="O274" s="13"/>
      <c r="P274" s="13"/>
      <c r="Q274" s="13"/>
      <c r="R274" s="13"/>
      <c r="S274" s="124"/>
      <c r="T274" s="124"/>
      <c r="U274" s="13"/>
      <c r="V274" s="13"/>
      <c r="W274" s="13"/>
      <c r="X274" s="13"/>
      <c r="Y274" s="124"/>
      <c r="Z274" s="124"/>
      <c r="AA274" s="13"/>
      <c r="AB274" s="13"/>
      <c r="AC274" s="13"/>
      <c r="AD274" s="13"/>
      <c r="AE274" s="13"/>
      <c r="AF274" s="13"/>
      <c r="AG274" s="124"/>
      <c r="AH274" s="124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24"/>
      <c r="AV274" s="124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24"/>
      <c r="BH274" s="124"/>
      <c r="BI274" s="124"/>
      <c r="BJ274" s="124"/>
      <c r="BK274" s="124"/>
      <c r="BL274" s="124"/>
    </row>
    <row r="275" spans="1:64" s="150" customForma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3"/>
      <c r="L275" s="13"/>
      <c r="M275" s="124"/>
      <c r="N275" s="124"/>
      <c r="O275" s="13"/>
      <c r="P275" s="13"/>
      <c r="Q275" s="13"/>
      <c r="R275" s="13"/>
      <c r="S275" s="124"/>
      <c r="T275" s="124"/>
      <c r="U275" s="13"/>
      <c r="V275" s="13"/>
      <c r="W275" s="13"/>
      <c r="X275" s="13"/>
      <c r="Y275" s="124"/>
      <c r="Z275" s="124"/>
      <c r="AA275" s="13"/>
      <c r="AB275" s="13"/>
      <c r="AC275" s="13"/>
      <c r="AD275" s="13"/>
      <c r="AE275" s="13"/>
      <c r="AF275" s="13"/>
      <c r="AG275" s="124"/>
      <c r="AH275" s="124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24"/>
      <c r="AV275" s="124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24"/>
      <c r="BH275" s="124"/>
      <c r="BI275" s="124"/>
      <c r="BJ275" s="124"/>
      <c r="BK275" s="124"/>
      <c r="BL275" s="124"/>
    </row>
    <row r="276" spans="1:64" s="150" customForma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3"/>
      <c r="L276" s="13"/>
      <c r="M276" s="124"/>
      <c r="N276" s="124"/>
      <c r="O276" s="13"/>
      <c r="P276" s="13"/>
      <c r="Q276" s="13"/>
      <c r="R276" s="13"/>
      <c r="S276" s="124"/>
      <c r="T276" s="124"/>
      <c r="U276" s="13"/>
      <c r="V276" s="13"/>
      <c r="W276" s="13"/>
      <c r="X276" s="13"/>
      <c r="Y276" s="124"/>
      <c r="Z276" s="124"/>
      <c r="AA276" s="13"/>
      <c r="AB276" s="13"/>
      <c r="AC276" s="13"/>
      <c r="AD276" s="13"/>
      <c r="AE276" s="13"/>
      <c r="AF276" s="13"/>
      <c r="AG276" s="124"/>
      <c r="AH276" s="124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24"/>
      <c r="AV276" s="124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24"/>
      <c r="BH276" s="124"/>
      <c r="BI276" s="124"/>
      <c r="BJ276" s="124"/>
      <c r="BK276" s="124"/>
      <c r="BL276" s="124"/>
    </row>
    <row r="277" spans="1:64" s="150" customForma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3"/>
      <c r="L277" s="13"/>
      <c r="M277" s="124"/>
      <c r="N277" s="124"/>
      <c r="O277" s="13"/>
      <c r="P277" s="13"/>
      <c r="Q277" s="13"/>
      <c r="R277" s="13"/>
      <c r="S277" s="124"/>
      <c r="T277" s="124"/>
      <c r="U277" s="13"/>
      <c r="V277" s="13"/>
      <c r="W277" s="13"/>
      <c r="X277" s="13"/>
      <c r="Y277" s="124"/>
      <c r="Z277" s="124"/>
      <c r="AA277" s="13"/>
      <c r="AB277" s="13"/>
      <c r="AC277" s="13"/>
      <c r="AD277" s="13"/>
      <c r="AE277" s="13"/>
      <c r="AF277" s="13"/>
      <c r="AG277" s="124"/>
      <c r="AH277" s="124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24"/>
      <c r="AV277" s="124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24"/>
      <c r="BH277" s="124"/>
      <c r="BI277" s="124"/>
      <c r="BJ277" s="124"/>
      <c r="BK277" s="124"/>
      <c r="BL277" s="124"/>
    </row>
    <row r="278" spans="1:64" s="150" customForma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3"/>
      <c r="L278" s="13"/>
      <c r="M278" s="124"/>
      <c r="N278" s="124"/>
      <c r="O278" s="13"/>
      <c r="P278" s="13"/>
      <c r="Q278" s="13"/>
      <c r="R278" s="13"/>
      <c r="S278" s="124"/>
      <c r="T278" s="124"/>
      <c r="U278" s="13"/>
      <c r="V278" s="13"/>
      <c r="W278" s="13"/>
      <c r="X278" s="13"/>
      <c r="Y278" s="124"/>
      <c r="Z278" s="124"/>
      <c r="AA278" s="13"/>
      <c r="AB278" s="13"/>
      <c r="AC278" s="13"/>
      <c r="AD278" s="13"/>
      <c r="AE278" s="13"/>
      <c r="AF278" s="13"/>
      <c r="AG278" s="124"/>
      <c r="AH278" s="124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24"/>
      <c r="AV278" s="124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24"/>
      <c r="BH278" s="124"/>
      <c r="BI278" s="124"/>
      <c r="BJ278" s="124"/>
      <c r="BK278" s="124"/>
      <c r="BL278" s="124"/>
    </row>
    <row r="279" spans="1:64" s="150" customForma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3"/>
      <c r="L279" s="13"/>
      <c r="M279" s="124"/>
      <c r="N279" s="124"/>
      <c r="O279" s="13"/>
      <c r="P279" s="13"/>
      <c r="Q279" s="13"/>
      <c r="R279" s="13"/>
      <c r="S279" s="124"/>
      <c r="T279" s="124"/>
      <c r="U279" s="13"/>
      <c r="V279" s="13"/>
      <c r="W279" s="13"/>
      <c r="X279" s="13"/>
      <c r="Y279" s="124"/>
      <c r="Z279" s="124"/>
      <c r="AA279" s="13"/>
      <c r="AB279" s="13"/>
      <c r="AC279" s="13"/>
      <c r="AD279" s="13"/>
      <c r="AE279" s="13"/>
      <c r="AF279" s="13"/>
      <c r="AG279" s="124"/>
      <c r="AH279" s="124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24"/>
      <c r="AV279" s="124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24"/>
      <c r="BH279" s="124"/>
      <c r="BI279" s="124"/>
      <c r="BJ279" s="124"/>
      <c r="BK279" s="124"/>
      <c r="BL279" s="124"/>
    </row>
    <row r="280" spans="1:64" s="150" customForma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3"/>
      <c r="L280" s="13"/>
      <c r="M280" s="124"/>
      <c r="N280" s="124"/>
      <c r="O280" s="13"/>
      <c r="P280" s="13"/>
      <c r="Q280" s="13"/>
      <c r="R280" s="13"/>
      <c r="S280" s="124"/>
      <c r="T280" s="124"/>
      <c r="U280" s="13"/>
      <c r="V280" s="13"/>
      <c r="W280" s="13"/>
      <c r="X280" s="13"/>
      <c r="Y280" s="124"/>
      <c r="Z280" s="124"/>
      <c r="AA280" s="13"/>
      <c r="AB280" s="13"/>
      <c r="AC280" s="13"/>
      <c r="AD280" s="13"/>
      <c r="AE280" s="13"/>
      <c r="AF280" s="13"/>
      <c r="AG280" s="124"/>
      <c r="AH280" s="124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24"/>
      <c r="AV280" s="124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24"/>
      <c r="BH280" s="124"/>
      <c r="BI280" s="124"/>
      <c r="BJ280" s="124"/>
      <c r="BK280" s="124"/>
      <c r="BL280" s="124"/>
    </row>
    <row r="281" spans="1:64" s="150" customForma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3"/>
      <c r="L281" s="13"/>
      <c r="M281" s="124"/>
      <c r="N281" s="124"/>
      <c r="O281" s="13"/>
      <c r="P281" s="13"/>
      <c r="Q281" s="13"/>
      <c r="R281" s="13"/>
      <c r="S281" s="124"/>
      <c r="T281" s="124"/>
      <c r="U281" s="13"/>
      <c r="V281" s="13"/>
      <c r="W281" s="13"/>
      <c r="X281" s="13"/>
      <c r="Y281" s="124"/>
      <c r="Z281" s="124"/>
      <c r="AA281" s="13"/>
      <c r="AB281" s="13"/>
      <c r="AC281" s="13"/>
      <c r="AD281" s="13"/>
      <c r="AE281" s="13"/>
      <c r="AF281" s="13"/>
      <c r="AG281" s="124"/>
      <c r="AH281" s="124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24"/>
      <c r="AV281" s="124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24"/>
      <c r="BH281" s="124"/>
      <c r="BI281" s="124"/>
      <c r="BJ281" s="124"/>
      <c r="BK281" s="124"/>
      <c r="BL281" s="124"/>
    </row>
    <row r="282" spans="1:64" s="150" customForma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3"/>
      <c r="L282" s="13"/>
      <c r="M282" s="124"/>
      <c r="N282" s="124"/>
      <c r="O282" s="13"/>
      <c r="P282" s="13"/>
      <c r="Q282" s="13"/>
      <c r="R282" s="13"/>
      <c r="S282" s="124"/>
      <c r="T282" s="124"/>
      <c r="U282" s="13"/>
      <c r="V282" s="13"/>
      <c r="W282" s="13"/>
      <c r="X282" s="13"/>
      <c r="Y282" s="124"/>
      <c r="Z282" s="124"/>
      <c r="AA282" s="13"/>
      <c r="AB282" s="13"/>
      <c r="AC282" s="13"/>
      <c r="AD282" s="13"/>
      <c r="AE282" s="13"/>
      <c r="AF282" s="13"/>
      <c r="AG282" s="124"/>
      <c r="AH282" s="124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24"/>
      <c r="AV282" s="124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24"/>
      <c r="BH282" s="124"/>
      <c r="BI282" s="124"/>
      <c r="BJ282" s="124"/>
      <c r="BK282" s="124"/>
      <c r="BL282" s="124"/>
    </row>
    <row r="283" spans="1:64" s="150" customForma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3"/>
      <c r="L283" s="13"/>
      <c r="M283" s="124"/>
      <c r="N283" s="124"/>
      <c r="O283" s="13"/>
      <c r="P283" s="13"/>
      <c r="Q283" s="13"/>
      <c r="R283" s="13"/>
      <c r="S283" s="124"/>
      <c r="T283" s="124"/>
      <c r="U283" s="13"/>
      <c r="V283" s="13"/>
      <c r="W283" s="13"/>
      <c r="X283" s="13"/>
      <c r="Y283" s="124"/>
      <c r="Z283" s="124"/>
      <c r="AA283" s="13"/>
      <c r="AB283" s="13"/>
      <c r="AC283" s="13"/>
      <c r="AD283" s="13"/>
      <c r="AE283" s="13"/>
      <c r="AF283" s="13"/>
      <c r="AG283" s="124"/>
      <c r="AH283" s="124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24"/>
      <c r="AV283" s="124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24"/>
      <c r="BH283" s="124"/>
      <c r="BI283" s="124"/>
      <c r="BJ283" s="124"/>
      <c r="BK283" s="124"/>
      <c r="BL283" s="124"/>
    </row>
    <row r="284" spans="1:64" s="150" customForma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3"/>
      <c r="L284" s="13"/>
      <c r="M284" s="124"/>
      <c r="N284" s="124"/>
      <c r="O284" s="13"/>
      <c r="P284" s="13"/>
      <c r="Q284" s="13"/>
      <c r="R284" s="13"/>
      <c r="S284" s="124"/>
      <c r="T284" s="124"/>
      <c r="U284" s="13"/>
      <c r="V284" s="13"/>
      <c r="W284" s="13"/>
      <c r="X284" s="13"/>
      <c r="Y284" s="124"/>
      <c r="Z284" s="124"/>
      <c r="AA284" s="13"/>
      <c r="AB284" s="13"/>
      <c r="AC284" s="13"/>
      <c r="AD284" s="13"/>
      <c r="AE284" s="13"/>
      <c r="AF284" s="13"/>
      <c r="AG284" s="124"/>
      <c r="AH284" s="124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24"/>
      <c r="AV284" s="124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24"/>
      <c r="BH284" s="124"/>
      <c r="BI284" s="124"/>
      <c r="BJ284" s="124"/>
      <c r="BK284" s="124"/>
      <c r="BL284" s="124"/>
    </row>
    <row r="285" spans="1:64" s="150" customForma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3"/>
      <c r="L285" s="13"/>
      <c r="M285" s="124"/>
      <c r="N285" s="124"/>
      <c r="O285" s="13"/>
      <c r="P285" s="13"/>
      <c r="Q285" s="13"/>
      <c r="R285" s="13"/>
      <c r="S285" s="124"/>
      <c r="T285" s="124"/>
      <c r="U285" s="13"/>
      <c r="V285" s="13"/>
      <c r="W285" s="13"/>
      <c r="X285" s="13"/>
      <c r="Y285" s="124"/>
      <c r="Z285" s="124"/>
      <c r="AA285" s="13"/>
      <c r="AB285" s="13"/>
      <c r="AC285" s="13"/>
      <c r="AD285" s="13"/>
      <c r="AE285" s="13"/>
      <c r="AF285" s="13"/>
      <c r="AG285" s="124"/>
      <c r="AH285" s="124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24"/>
      <c r="AV285" s="124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24"/>
      <c r="BH285" s="124"/>
      <c r="BI285" s="124"/>
      <c r="BJ285" s="124"/>
      <c r="BK285" s="124"/>
      <c r="BL285" s="124"/>
    </row>
    <row r="286" spans="1:64" s="150" customForma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3"/>
      <c r="L286" s="13"/>
      <c r="M286" s="124"/>
      <c r="N286" s="124"/>
      <c r="O286" s="13"/>
      <c r="P286" s="13"/>
      <c r="Q286" s="13"/>
      <c r="R286" s="13"/>
      <c r="S286" s="124"/>
      <c r="T286" s="124"/>
      <c r="U286" s="13"/>
      <c r="V286" s="13"/>
      <c r="W286" s="13"/>
      <c r="X286" s="13"/>
      <c r="Y286" s="124"/>
      <c r="Z286" s="124"/>
      <c r="AA286" s="13"/>
      <c r="AB286" s="13"/>
      <c r="AC286" s="13"/>
      <c r="AD286" s="13"/>
      <c r="AE286" s="13"/>
      <c r="AF286" s="13"/>
      <c r="AG286" s="124"/>
      <c r="AH286" s="124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24"/>
      <c r="AV286" s="124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24"/>
      <c r="BH286" s="124"/>
      <c r="BI286" s="124"/>
      <c r="BJ286" s="124"/>
      <c r="BK286" s="124"/>
      <c r="BL286" s="124"/>
    </row>
    <row r="287" spans="1:64" s="150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3"/>
      <c r="L287" s="13"/>
      <c r="M287" s="124"/>
      <c r="N287" s="124"/>
      <c r="O287" s="13"/>
      <c r="P287" s="13"/>
      <c r="Q287" s="13"/>
      <c r="R287" s="13"/>
      <c r="S287" s="124"/>
      <c r="T287" s="124"/>
      <c r="U287" s="13"/>
      <c r="V287" s="13"/>
      <c r="W287" s="13"/>
      <c r="X287" s="13"/>
      <c r="Y287" s="124"/>
      <c r="Z287" s="124"/>
      <c r="AA287" s="13"/>
      <c r="AB287" s="13"/>
      <c r="AC287" s="13"/>
      <c r="AD287" s="13"/>
      <c r="AE287" s="13"/>
      <c r="AF287" s="13"/>
      <c r="AG287" s="124"/>
      <c r="AH287" s="124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24"/>
      <c r="AV287" s="124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24"/>
      <c r="BH287" s="124"/>
      <c r="BI287" s="124"/>
      <c r="BJ287" s="124"/>
      <c r="BK287" s="124"/>
      <c r="BL287" s="124"/>
    </row>
    <row r="288" spans="1:64" s="150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3"/>
      <c r="L288" s="13"/>
      <c r="M288" s="124"/>
      <c r="N288" s="124"/>
      <c r="O288" s="13"/>
      <c r="P288" s="13"/>
      <c r="Q288" s="13"/>
      <c r="R288" s="13"/>
      <c r="S288" s="124"/>
      <c r="T288" s="124"/>
      <c r="U288" s="13"/>
      <c r="V288" s="13"/>
      <c r="W288" s="13"/>
      <c r="X288" s="13"/>
      <c r="Y288" s="124"/>
      <c r="Z288" s="124"/>
      <c r="AA288" s="13"/>
      <c r="AB288" s="13"/>
      <c r="AC288" s="13"/>
      <c r="AD288" s="13"/>
      <c r="AE288" s="13"/>
      <c r="AF288" s="13"/>
      <c r="AG288" s="124"/>
      <c r="AH288" s="124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24"/>
      <c r="AV288" s="124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24"/>
      <c r="BH288" s="124"/>
      <c r="BI288" s="124"/>
      <c r="BJ288" s="124"/>
      <c r="BK288" s="124"/>
      <c r="BL288" s="124"/>
    </row>
    <row r="289" spans="1:64" s="150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3"/>
      <c r="L289" s="13"/>
      <c r="M289" s="124"/>
      <c r="N289" s="124"/>
      <c r="O289" s="13"/>
      <c r="P289" s="13"/>
      <c r="Q289" s="13"/>
      <c r="R289" s="13"/>
      <c r="S289" s="124"/>
      <c r="T289" s="124"/>
      <c r="U289" s="13"/>
      <c r="V289" s="13"/>
      <c r="W289" s="13"/>
      <c r="X289" s="13"/>
      <c r="Y289" s="124"/>
      <c r="Z289" s="124"/>
      <c r="AA289" s="13"/>
      <c r="AB289" s="13"/>
      <c r="AC289" s="13"/>
      <c r="AD289" s="13"/>
      <c r="AE289" s="13"/>
      <c r="AF289" s="13"/>
      <c r="AG289" s="124"/>
      <c r="AH289" s="124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24"/>
      <c r="AV289" s="124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24"/>
      <c r="BH289" s="124"/>
      <c r="BI289" s="124"/>
      <c r="BJ289" s="124"/>
      <c r="BK289" s="124"/>
      <c r="BL289" s="124"/>
    </row>
    <row r="290" spans="1:64" s="150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3"/>
      <c r="L290" s="13"/>
      <c r="M290" s="124"/>
      <c r="N290" s="124"/>
      <c r="O290" s="13"/>
      <c r="P290" s="13"/>
      <c r="Q290" s="13"/>
      <c r="R290" s="13"/>
      <c r="S290" s="124"/>
      <c r="T290" s="124"/>
      <c r="U290" s="13"/>
      <c r="V290" s="13"/>
      <c r="W290" s="13"/>
      <c r="X290" s="13"/>
      <c r="Y290" s="124"/>
      <c r="Z290" s="124"/>
      <c r="AA290" s="13"/>
      <c r="AB290" s="13"/>
      <c r="AC290" s="13"/>
      <c r="AD290" s="13"/>
      <c r="AE290" s="13"/>
      <c r="AF290" s="13"/>
      <c r="AG290" s="124"/>
      <c r="AH290" s="124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24"/>
      <c r="AV290" s="124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24"/>
      <c r="BH290" s="124"/>
      <c r="BI290" s="124"/>
      <c r="BJ290" s="124"/>
      <c r="BK290" s="124"/>
      <c r="BL290" s="124"/>
    </row>
    <row r="291" spans="1:64" s="150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3"/>
      <c r="L291" s="13"/>
      <c r="M291" s="124"/>
      <c r="N291" s="124"/>
      <c r="O291" s="13"/>
      <c r="P291" s="13"/>
      <c r="Q291" s="13"/>
      <c r="R291" s="13"/>
      <c r="S291" s="124"/>
      <c r="T291" s="124"/>
      <c r="U291" s="13"/>
      <c r="V291" s="13"/>
      <c r="W291" s="13"/>
      <c r="X291" s="13"/>
      <c r="Y291" s="124"/>
      <c r="Z291" s="124"/>
      <c r="AA291" s="13"/>
      <c r="AB291" s="13"/>
      <c r="AC291" s="13"/>
      <c r="AD291" s="13"/>
      <c r="AE291" s="13"/>
      <c r="AF291" s="13"/>
      <c r="AG291" s="124"/>
      <c r="AH291" s="124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24"/>
      <c r="AV291" s="124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24"/>
      <c r="BH291" s="124"/>
      <c r="BI291" s="124"/>
      <c r="BJ291" s="124"/>
      <c r="BK291" s="124"/>
      <c r="BL291" s="124"/>
    </row>
    <row r="292" spans="1:64" s="150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3"/>
      <c r="L292" s="13"/>
      <c r="M292" s="124"/>
      <c r="N292" s="124"/>
      <c r="O292" s="13"/>
      <c r="P292" s="13"/>
      <c r="Q292" s="13"/>
      <c r="R292" s="13"/>
      <c r="S292" s="124"/>
      <c r="T292" s="124"/>
      <c r="U292" s="13"/>
      <c r="V292" s="13"/>
      <c r="W292" s="13"/>
      <c r="X292" s="13"/>
      <c r="Y292" s="124"/>
      <c r="Z292" s="124"/>
      <c r="AA292" s="13"/>
      <c r="AB292" s="13"/>
      <c r="AC292" s="13"/>
      <c r="AD292" s="13"/>
      <c r="AE292" s="13"/>
      <c r="AF292" s="13"/>
      <c r="AG292" s="124"/>
      <c r="AH292" s="124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24"/>
      <c r="AV292" s="124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24"/>
      <c r="BH292" s="124"/>
      <c r="BI292" s="124"/>
      <c r="BJ292" s="124"/>
      <c r="BK292" s="124"/>
      <c r="BL292" s="124"/>
    </row>
    <row r="293" spans="1:64" s="150" customForma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3"/>
      <c r="L293" s="13"/>
      <c r="M293" s="124"/>
      <c r="N293" s="124"/>
      <c r="O293" s="13"/>
      <c r="P293" s="13"/>
      <c r="Q293" s="13"/>
      <c r="R293" s="13"/>
      <c r="S293" s="124"/>
      <c r="T293" s="124"/>
      <c r="U293" s="13"/>
      <c r="V293" s="13"/>
      <c r="W293" s="13"/>
      <c r="X293" s="13"/>
      <c r="Y293" s="124"/>
      <c r="Z293" s="124"/>
      <c r="AA293" s="13"/>
      <c r="AB293" s="13"/>
      <c r="AC293" s="13"/>
      <c r="AD293" s="13"/>
      <c r="AE293" s="13"/>
      <c r="AF293" s="13"/>
      <c r="AG293" s="124"/>
      <c r="AH293" s="124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24"/>
      <c r="AV293" s="124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24"/>
      <c r="BH293" s="124"/>
      <c r="BI293" s="124"/>
      <c r="BJ293" s="124"/>
      <c r="BK293" s="124"/>
      <c r="BL293" s="124"/>
    </row>
    <row r="294" spans="1:64" s="150" customForma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3"/>
      <c r="L294" s="13"/>
      <c r="M294" s="124"/>
      <c r="N294" s="124"/>
      <c r="O294" s="13"/>
      <c r="P294" s="13"/>
      <c r="Q294" s="13"/>
      <c r="R294" s="13"/>
      <c r="S294" s="124"/>
      <c r="T294" s="124"/>
      <c r="U294" s="13"/>
      <c r="V294" s="13"/>
      <c r="W294" s="13"/>
      <c r="X294" s="13"/>
      <c r="Y294" s="124"/>
      <c r="Z294" s="124"/>
      <c r="AA294" s="13"/>
      <c r="AB294" s="13"/>
      <c r="AC294" s="13"/>
      <c r="AD294" s="13"/>
      <c r="AE294" s="13"/>
      <c r="AF294" s="13"/>
      <c r="AG294" s="124"/>
      <c r="AH294" s="124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24"/>
      <c r="AV294" s="124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24"/>
      <c r="BH294" s="124"/>
      <c r="BI294" s="124"/>
      <c r="BJ294" s="124"/>
      <c r="BK294" s="124"/>
      <c r="BL294" s="124"/>
    </row>
    <row r="295" spans="1:64" s="150" customForma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3"/>
      <c r="L295" s="13"/>
      <c r="M295" s="124"/>
      <c r="N295" s="124"/>
      <c r="O295" s="13"/>
      <c r="P295" s="13"/>
      <c r="Q295" s="13"/>
      <c r="R295" s="13"/>
      <c r="S295" s="124"/>
      <c r="T295" s="124"/>
      <c r="U295" s="13"/>
      <c r="V295" s="13"/>
      <c r="W295" s="13"/>
      <c r="X295" s="13"/>
      <c r="Y295" s="124"/>
      <c r="Z295" s="124"/>
      <c r="AA295" s="13"/>
      <c r="AB295" s="13"/>
      <c r="AC295" s="13"/>
      <c r="AD295" s="13"/>
      <c r="AE295" s="13"/>
      <c r="AF295" s="13"/>
      <c r="AG295" s="124"/>
      <c r="AH295" s="124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24"/>
      <c r="AV295" s="124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24"/>
      <c r="BH295" s="124"/>
      <c r="BI295" s="124"/>
      <c r="BJ295" s="124"/>
      <c r="BK295" s="124"/>
      <c r="BL295" s="124"/>
    </row>
    <row r="296" spans="1:64" s="150" customForma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3"/>
      <c r="L296" s="13"/>
      <c r="M296" s="124"/>
      <c r="N296" s="124"/>
      <c r="O296" s="13"/>
      <c r="P296" s="13"/>
      <c r="Q296" s="13"/>
      <c r="R296" s="13"/>
      <c r="S296" s="124"/>
      <c r="T296" s="124"/>
      <c r="U296" s="13"/>
      <c r="V296" s="13"/>
      <c r="W296" s="13"/>
      <c r="X296" s="13"/>
      <c r="Y296" s="124"/>
      <c r="Z296" s="124"/>
      <c r="AA296" s="13"/>
      <c r="AB296" s="13"/>
      <c r="AC296" s="13"/>
      <c r="AD296" s="13"/>
      <c r="AE296" s="13"/>
      <c r="AF296" s="13"/>
      <c r="AG296" s="124"/>
      <c r="AH296" s="124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24"/>
      <c r="AV296" s="124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24"/>
      <c r="BH296" s="124"/>
      <c r="BI296" s="124"/>
      <c r="BJ296" s="124"/>
      <c r="BK296" s="124"/>
      <c r="BL296" s="124"/>
    </row>
    <row r="297" spans="1:64" s="150" customForma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3"/>
      <c r="L297" s="13"/>
      <c r="M297" s="124"/>
      <c r="N297" s="124"/>
      <c r="O297" s="13"/>
      <c r="P297" s="13"/>
      <c r="Q297" s="13"/>
      <c r="R297" s="13"/>
      <c r="S297" s="124"/>
      <c r="T297" s="124"/>
      <c r="U297" s="13"/>
      <c r="V297" s="13"/>
      <c r="W297" s="13"/>
      <c r="X297" s="13"/>
      <c r="Y297" s="124"/>
      <c r="Z297" s="124"/>
      <c r="AA297" s="13"/>
      <c r="AB297" s="13"/>
      <c r="AC297" s="13"/>
      <c r="AD297" s="13"/>
      <c r="AE297" s="13"/>
      <c r="AF297" s="13"/>
      <c r="AG297" s="124"/>
      <c r="AH297" s="124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24"/>
      <c r="AV297" s="124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24"/>
      <c r="BH297" s="124"/>
      <c r="BI297" s="124"/>
      <c r="BJ297" s="124"/>
      <c r="BK297" s="124"/>
      <c r="BL297" s="124"/>
    </row>
    <row r="298" spans="1:64" s="150" customForma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3"/>
      <c r="L298" s="13"/>
      <c r="M298" s="124"/>
      <c r="N298" s="124"/>
      <c r="O298" s="13"/>
      <c r="P298" s="13"/>
      <c r="Q298" s="13"/>
      <c r="R298" s="13"/>
      <c r="S298" s="124"/>
      <c r="T298" s="124"/>
      <c r="U298" s="13"/>
      <c r="V298" s="13"/>
      <c r="W298" s="13"/>
      <c r="X298" s="13"/>
      <c r="Y298" s="124"/>
      <c r="Z298" s="124"/>
      <c r="AA298" s="13"/>
      <c r="AB298" s="13"/>
      <c r="AC298" s="13"/>
      <c r="AD298" s="13"/>
      <c r="AE298" s="13"/>
      <c r="AF298" s="13"/>
      <c r="AG298" s="124"/>
      <c r="AH298" s="124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24"/>
      <c r="AV298" s="124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24"/>
      <c r="BH298" s="124"/>
      <c r="BI298" s="124"/>
      <c r="BJ298" s="124"/>
      <c r="BK298" s="124"/>
      <c r="BL298" s="124"/>
    </row>
    <row r="299" spans="1:64" s="150" customForma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3"/>
      <c r="L299" s="13"/>
      <c r="M299" s="124"/>
      <c r="N299" s="124"/>
      <c r="O299" s="13"/>
      <c r="P299" s="13"/>
      <c r="Q299" s="13"/>
      <c r="R299" s="13"/>
      <c r="S299" s="124"/>
      <c r="T299" s="124"/>
      <c r="U299" s="13"/>
      <c r="V299" s="13"/>
      <c r="W299" s="13"/>
      <c r="X299" s="13"/>
      <c r="Y299" s="124"/>
      <c r="Z299" s="124"/>
      <c r="AA299" s="13"/>
      <c r="AB299" s="13"/>
      <c r="AC299" s="13"/>
      <c r="AD299" s="13"/>
      <c r="AE299" s="13"/>
      <c r="AF299" s="13"/>
      <c r="AG299" s="124"/>
      <c r="AH299" s="124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24"/>
      <c r="AV299" s="124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24"/>
      <c r="BH299" s="124"/>
      <c r="BI299" s="124"/>
      <c r="BJ299" s="124"/>
      <c r="BK299" s="124"/>
      <c r="BL299" s="124"/>
    </row>
    <row r="300" spans="1:64" s="150" customForma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3"/>
      <c r="L300" s="13"/>
      <c r="M300" s="124"/>
      <c r="N300" s="124"/>
      <c r="O300" s="13"/>
      <c r="P300" s="13"/>
      <c r="Q300" s="13"/>
      <c r="R300" s="13"/>
      <c r="S300" s="124"/>
      <c r="T300" s="124"/>
      <c r="U300" s="13"/>
      <c r="V300" s="13"/>
      <c r="W300" s="13"/>
      <c r="X300" s="13"/>
      <c r="Y300" s="124"/>
      <c r="Z300" s="124"/>
      <c r="AA300" s="13"/>
      <c r="AB300" s="13"/>
      <c r="AC300" s="13"/>
      <c r="AD300" s="13"/>
      <c r="AE300" s="13"/>
      <c r="AF300" s="13"/>
      <c r="AG300" s="124"/>
      <c r="AH300" s="124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24"/>
      <c r="AV300" s="124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24"/>
      <c r="BH300" s="124"/>
      <c r="BI300" s="124"/>
      <c r="BJ300" s="124"/>
      <c r="BK300" s="124"/>
      <c r="BL300" s="124"/>
    </row>
    <row r="301" spans="1:64" s="150" customForma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3"/>
      <c r="L301" s="13"/>
      <c r="M301" s="124"/>
      <c r="N301" s="124"/>
      <c r="O301" s="13"/>
      <c r="P301" s="13"/>
      <c r="Q301" s="13"/>
      <c r="R301" s="13"/>
      <c r="S301" s="124"/>
      <c r="T301" s="124"/>
      <c r="U301" s="13"/>
      <c r="V301" s="13"/>
      <c r="W301" s="13"/>
      <c r="X301" s="13"/>
      <c r="Y301" s="124"/>
      <c r="Z301" s="124"/>
      <c r="AA301" s="13"/>
      <c r="AB301" s="13"/>
      <c r="AC301" s="13"/>
      <c r="AD301" s="13"/>
      <c r="AE301" s="13"/>
      <c r="AF301" s="13"/>
      <c r="AG301" s="124"/>
      <c r="AH301" s="124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24"/>
      <c r="AV301" s="124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24"/>
      <c r="BH301" s="124"/>
      <c r="BI301" s="124"/>
      <c r="BJ301" s="124"/>
      <c r="BK301" s="124"/>
      <c r="BL301" s="124"/>
    </row>
    <row r="302" spans="1:64" s="150" customForma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3"/>
      <c r="L302" s="13"/>
      <c r="M302" s="124"/>
      <c r="N302" s="124"/>
      <c r="O302" s="13"/>
      <c r="P302" s="13"/>
      <c r="Q302" s="13"/>
      <c r="R302" s="13"/>
      <c r="S302" s="124"/>
      <c r="T302" s="124"/>
      <c r="U302" s="13"/>
      <c r="V302" s="13"/>
      <c r="W302" s="13"/>
      <c r="X302" s="13"/>
      <c r="Y302" s="124"/>
      <c r="Z302" s="124"/>
      <c r="AA302" s="13"/>
      <c r="AB302" s="13"/>
      <c r="AC302" s="13"/>
      <c r="AD302" s="13"/>
      <c r="AE302" s="13"/>
      <c r="AF302" s="13"/>
      <c r="AG302" s="124"/>
      <c r="AH302" s="124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24"/>
      <c r="AV302" s="124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24"/>
      <c r="BH302" s="124"/>
      <c r="BI302" s="124"/>
      <c r="BJ302" s="124"/>
      <c r="BK302" s="124"/>
      <c r="BL302" s="124"/>
    </row>
    <row r="303" spans="1:64" s="150" customForma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3"/>
      <c r="L303" s="13"/>
      <c r="M303" s="124"/>
      <c r="N303" s="124"/>
      <c r="O303" s="13"/>
      <c r="P303" s="13"/>
      <c r="Q303" s="13"/>
      <c r="R303" s="13"/>
      <c r="S303" s="124"/>
      <c r="T303" s="124"/>
      <c r="U303" s="13"/>
      <c r="V303" s="13"/>
      <c r="W303" s="13"/>
      <c r="X303" s="13"/>
      <c r="Y303" s="124"/>
      <c r="Z303" s="124"/>
      <c r="AA303" s="13"/>
      <c r="AB303" s="13"/>
      <c r="AC303" s="13"/>
      <c r="AD303" s="13"/>
      <c r="AE303" s="13"/>
      <c r="AF303" s="13"/>
      <c r="AG303" s="124"/>
      <c r="AH303" s="124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24"/>
      <c r="AV303" s="124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24"/>
      <c r="BH303" s="124"/>
      <c r="BI303" s="124"/>
      <c r="BJ303" s="124"/>
      <c r="BK303" s="124"/>
      <c r="BL303" s="124"/>
    </row>
    <row r="304" spans="1:64" s="150" customForma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3"/>
      <c r="L304" s="13"/>
      <c r="M304" s="124"/>
      <c r="N304" s="124"/>
      <c r="O304" s="13"/>
      <c r="P304" s="13"/>
      <c r="Q304" s="13"/>
      <c r="R304" s="13"/>
      <c r="S304" s="124"/>
      <c r="T304" s="124"/>
      <c r="U304" s="13"/>
      <c r="V304" s="13"/>
      <c r="W304" s="13"/>
      <c r="X304" s="13"/>
      <c r="Y304" s="124"/>
      <c r="Z304" s="124"/>
      <c r="AA304" s="13"/>
      <c r="AB304" s="13"/>
      <c r="AC304" s="13"/>
      <c r="AD304" s="13"/>
      <c r="AE304" s="13"/>
      <c r="AF304" s="13"/>
      <c r="AG304" s="124"/>
      <c r="AH304" s="124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24"/>
      <c r="AV304" s="124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24"/>
      <c r="BH304" s="124"/>
      <c r="BI304" s="124"/>
      <c r="BJ304" s="124"/>
      <c r="BK304" s="124"/>
      <c r="BL304" s="124"/>
    </row>
    <row r="305" spans="1:64" s="150" customForma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3"/>
      <c r="L305" s="13"/>
      <c r="M305" s="124"/>
      <c r="N305" s="124"/>
      <c r="O305" s="13"/>
      <c r="P305" s="13"/>
      <c r="Q305" s="13"/>
      <c r="R305" s="13"/>
      <c r="S305" s="124"/>
      <c r="T305" s="124"/>
      <c r="U305" s="13"/>
      <c r="V305" s="13"/>
      <c r="W305" s="13"/>
      <c r="X305" s="13"/>
      <c r="Y305" s="124"/>
      <c r="Z305" s="124"/>
      <c r="AA305" s="13"/>
      <c r="AB305" s="13"/>
      <c r="AC305" s="13"/>
      <c r="AD305" s="13"/>
      <c r="AE305" s="13"/>
      <c r="AF305" s="13"/>
      <c r="AG305" s="124"/>
      <c r="AH305" s="124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24"/>
      <c r="AV305" s="124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24"/>
      <c r="BH305" s="124"/>
      <c r="BI305" s="124"/>
      <c r="BJ305" s="124"/>
      <c r="BK305" s="124"/>
      <c r="BL305" s="124"/>
    </row>
    <row r="306" spans="1:64" s="150" customForma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3"/>
      <c r="L306" s="13"/>
      <c r="M306" s="124"/>
      <c r="N306" s="124"/>
      <c r="O306" s="13"/>
      <c r="P306" s="13"/>
      <c r="Q306" s="13"/>
      <c r="R306" s="13"/>
      <c r="S306" s="124"/>
      <c r="T306" s="124"/>
      <c r="U306" s="13"/>
      <c r="V306" s="13"/>
      <c r="W306" s="13"/>
      <c r="X306" s="13"/>
      <c r="Y306" s="124"/>
      <c r="Z306" s="124"/>
      <c r="AA306" s="13"/>
      <c r="AB306" s="13"/>
      <c r="AC306" s="13"/>
      <c r="AD306" s="13"/>
      <c r="AE306" s="13"/>
      <c r="AF306" s="13"/>
      <c r="AG306" s="124"/>
      <c r="AH306" s="124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24"/>
      <c r="AV306" s="124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24"/>
      <c r="BH306" s="124"/>
      <c r="BI306" s="124"/>
      <c r="BJ306" s="124"/>
      <c r="BK306" s="124"/>
      <c r="BL306" s="124"/>
    </row>
    <row r="307" spans="1:64" s="150" customForma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3"/>
      <c r="L307" s="13"/>
      <c r="M307" s="124"/>
      <c r="N307" s="124"/>
      <c r="O307" s="13"/>
      <c r="P307" s="13"/>
      <c r="Q307" s="13"/>
      <c r="R307" s="13"/>
      <c r="S307" s="124"/>
      <c r="T307" s="124"/>
      <c r="U307" s="13"/>
      <c r="V307" s="13"/>
      <c r="W307" s="13"/>
      <c r="X307" s="13"/>
      <c r="Y307" s="124"/>
      <c r="Z307" s="124"/>
      <c r="AA307" s="13"/>
      <c r="AB307" s="13"/>
      <c r="AC307" s="13"/>
      <c r="AD307" s="13"/>
      <c r="AE307" s="13"/>
      <c r="AF307" s="13"/>
      <c r="AG307" s="124"/>
      <c r="AH307" s="124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24"/>
      <c r="AV307" s="124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24"/>
      <c r="BH307" s="124"/>
      <c r="BI307" s="124"/>
      <c r="BJ307" s="124"/>
      <c r="BK307" s="124"/>
      <c r="BL307" s="124"/>
    </row>
    <row r="308" spans="1:64" s="150" customForma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3"/>
      <c r="L308" s="13"/>
      <c r="M308" s="124"/>
      <c r="N308" s="124"/>
      <c r="O308" s="13"/>
      <c r="P308" s="13"/>
      <c r="Q308" s="13"/>
      <c r="R308" s="13"/>
      <c r="S308" s="124"/>
      <c r="T308" s="124"/>
      <c r="U308" s="13"/>
      <c r="V308" s="13"/>
      <c r="W308" s="13"/>
      <c r="X308" s="13"/>
      <c r="Y308" s="124"/>
      <c r="Z308" s="124"/>
      <c r="AA308" s="13"/>
      <c r="AB308" s="13"/>
      <c r="AC308" s="13"/>
      <c r="AD308" s="13"/>
      <c r="AE308" s="13"/>
      <c r="AF308" s="13"/>
      <c r="AG308" s="124"/>
      <c r="AH308" s="124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24"/>
      <c r="AV308" s="124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24"/>
      <c r="BH308" s="124"/>
      <c r="BI308" s="124"/>
      <c r="BJ308" s="124"/>
      <c r="BK308" s="124"/>
      <c r="BL308" s="124"/>
    </row>
    <row r="309" spans="1:64" s="150" customForma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3"/>
      <c r="L309" s="13"/>
      <c r="M309" s="124"/>
      <c r="N309" s="124"/>
      <c r="O309" s="13"/>
      <c r="P309" s="13"/>
      <c r="Q309" s="13"/>
      <c r="R309" s="13"/>
      <c r="S309" s="124"/>
      <c r="T309" s="124"/>
      <c r="U309" s="13"/>
      <c r="V309" s="13"/>
      <c r="W309" s="13"/>
      <c r="X309" s="13"/>
      <c r="Y309" s="124"/>
      <c r="Z309" s="124"/>
      <c r="AA309" s="13"/>
      <c r="AB309" s="13"/>
      <c r="AC309" s="13"/>
      <c r="AD309" s="13"/>
      <c r="AE309" s="13"/>
      <c r="AF309" s="13"/>
      <c r="AG309" s="124"/>
      <c r="AH309" s="124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24"/>
      <c r="AV309" s="124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24"/>
      <c r="BH309" s="124"/>
      <c r="BI309" s="124"/>
      <c r="BJ309" s="124"/>
      <c r="BK309" s="124"/>
      <c r="BL309" s="124"/>
    </row>
    <row r="310" spans="1:64" s="150" customForma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3"/>
      <c r="L310" s="13"/>
      <c r="M310" s="124"/>
      <c r="N310" s="124"/>
      <c r="O310" s="13"/>
      <c r="P310" s="13"/>
      <c r="Q310" s="13"/>
      <c r="R310" s="13"/>
      <c r="S310" s="124"/>
      <c r="T310" s="124"/>
      <c r="U310" s="13"/>
      <c r="V310" s="13"/>
      <c r="W310" s="13"/>
      <c r="X310" s="13"/>
      <c r="Y310" s="124"/>
      <c r="Z310" s="124"/>
      <c r="AA310" s="13"/>
      <c r="AB310" s="13"/>
      <c r="AC310" s="13"/>
      <c r="AD310" s="13"/>
      <c r="AE310" s="13"/>
      <c r="AF310" s="13"/>
      <c r="AG310" s="124"/>
      <c r="AH310" s="124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24"/>
      <c r="AV310" s="124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24"/>
      <c r="BH310" s="124"/>
      <c r="BI310" s="124"/>
      <c r="BJ310" s="124"/>
      <c r="BK310" s="124"/>
      <c r="BL310" s="124"/>
    </row>
    <row r="311" spans="1:64" s="150" customForma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3"/>
      <c r="L311" s="13"/>
      <c r="M311" s="124"/>
      <c r="N311" s="124"/>
      <c r="O311" s="13"/>
      <c r="P311" s="13"/>
      <c r="Q311" s="13"/>
      <c r="R311" s="13"/>
      <c r="S311" s="124"/>
      <c r="T311" s="124"/>
      <c r="U311" s="13"/>
      <c r="V311" s="13"/>
      <c r="W311" s="13"/>
      <c r="X311" s="13"/>
      <c r="Y311" s="124"/>
      <c r="Z311" s="124"/>
      <c r="AA311" s="13"/>
      <c r="AB311" s="13"/>
      <c r="AC311" s="13"/>
      <c r="AD311" s="13"/>
      <c r="AE311" s="13"/>
      <c r="AF311" s="13"/>
      <c r="AG311" s="124"/>
      <c r="AH311" s="124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24"/>
      <c r="AV311" s="124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24"/>
      <c r="BH311" s="124"/>
      <c r="BI311" s="124"/>
      <c r="BJ311" s="124"/>
      <c r="BK311" s="124"/>
      <c r="BL311" s="124"/>
    </row>
    <row r="312" spans="1:64" s="150" customForma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3"/>
      <c r="L312" s="13"/>
      <c r="M312" s="124"/>
      <c r="N312" s="124"/>
      <c r="O312" s="13"/>
      <c r="P312" s="13"/>
      <c r="Q312" s="13"/>
      <c r="R312" s="13"/>
      <c r="S312" s="124"/>
      <c r="T312" s="124"/>
      <c r="U312" s="13"/>
      <c r="V312" s="13"/>
      <c r="W312" s="13"/>
      <c r="X312" s="13"/>
      <c r="Y312" s="124"/>
      <c r="Z312" s="124"/>
      <c r="AA312" s="13"/>
      <c r="AB312" s="13"/>
      <c r="AC312" s="13"/>
      <c r="AD312" s="13"/>
      <c r="AE312" s="13"/>
      <c r="AF312" s="13"/>
      <c r="AG312" s="124"/>
      <c r="AH312" s="124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24"/>
      <c r="AV312" s="124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24"/>
      <c r="BH312" s="124"/>
      <c r="BI312" s="124"/>
      <c r="BJ312" s="124"/>
      <c r="BK312" s="124"/>
      <c r="BL312" s="124"/>
    </row>
    <row r="313" spans="1:64" s="150" customForma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3"/>
      <c r="L313" s="13"/>
      <c r="M313" s="124"/>
      <c r="N313" s="124"/>
      <c r="O313" s="13"/>
      <c r="P313" s="13"/>
      <c r="Q313" s="13"/>
      <c r="R313" s="13"/>
      <c r="S313" s="124"/>
      <c r="T313" s="124"/>
      <c r="U313" s="13"/>
      <c r="V313" s="13"/>
      <c r="W313" s="13"/>
      <c r="X313" s="13"/>
      <c r="Y313" s="124"/>
      <c r="Z313" s="124"/>
      <c r="AA313" s="13"/>
      <c r="AB313" s="13"/>
      <c r="AC313" s="13"/>
      <c r="AD313" s="13"/>
      <c r="AE313" s="13"/>
      <c r="AF313" s="13"/>
      <c r="AG313" s="124"/>
      <c r="AH313" s="124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24"/>
      <c r="AV313" s="124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24"/>
      <c r="BH313" s="124"/>
      <c r="BI313" s="124"/>
      <c r="BJ313" s="124"/>
      <c r="BK313" s="124"/>
      <c r="BL313" s="124"/>
    </row>
    <row r="314" spans="1:64" s="150" customForma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3"/>
      <c r="L314" s="13"/>
      <c r="M314" s="124"/>
      <c r="N314" s="124"/>
      <c r="O314" s="13"/>
      <c r="P314" s="13"/>
      <c r="Q314" s="13"/>
      <c r="R314" s="13"/>
      <c r="S314" s="124"/>
      <c r="T314" s="124"/>
      <c r="U314" s="13"/>
      <c r="V314" s="13"/>
      <c r="W314" s="13"/>
      <c r="X314" s="13"/>
      <c r="Y314" s="124"/>
      <c r="Z314" s="124"/>
      <c r="AA314" s="13"/>
      <c r="AB314" s="13"/>
      <c r="AC314" s="13"/>
      <c r="AD314" s="13"/>
      <c r="AE314" s="13"/>
      <c r="AF314" s="13"/>
      <c r="AG314" s="124"/>
      <c r="AH314" s="124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24"/>
      <c r="AV314" s="124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24"/>
      <c r="BH314" s="124"/>
      <c r="BI314" s="124"/>
      <c r="BJ314" s="124"/>
      <c r="BK314" s="124"/>
      <c r="BL314" s="124"/>
    </row>
    <row r="315" spans="1:64" s="150" customForma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3"/>
      <c r="L315" s="13"/>
      <c r="M315" s="124"/>
      <c r="N315" s="124"/>
      <c r="O315" s="13"/>
      <c r="P315" s="13"/>
      <c r="Q315" s="13"/>
      <c r="R315" s="13"/>
      <c r="S315" s="124"/>
      <c r="T315" s="124"/>
      <c r="U315" s="13"/>
      <c r="V315" s="13"/>
      <c r="W315" s="13"/>
      <c r="X315" s="13"/>
      <c r="Y315" s="124"/>
      <c r="Z315" s="124"/>
      <c r="AA315" s="13"/>
      <c r="AB315" s="13"/>
      <c r="AC315" s="13"/>
      <c r="AD315" s="13"/>
      <c r="AE315" s="13"/>
      <c r="AF315" s="13"/>
      <c r="AG315" s="124"/>
      <c r="AH315" s="124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24"/>
      <c r="AV315" s="124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24"/>
      <c r="BH315" s="124"/>
      <c r="BI315" s="124"/>
      <c r="BJ315" s="124"/>
      <c r="BK315" s="124"/>
      <c r="BL315" s="124"/>
    </row>
    <row r="316" spans="1:64" s="150" customForma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3"/>
      <c r="L316" s="13"/>
      <c r="M316" s="124"/>
      <c r="N316" s="124"/>
      <c r="O316" s="13"/>
      <c r="P316" s="13"/>
      <c r="Q316" s="13"/>
      <c r="R316" s="13"/>
      <c r="S316" s="124"/>
      <c r="T316" s="124"/>
      <c r="U316" s="13"/>
      <c r="V316" s="13"/>
      <c r="W316" s="13"/>
      <c r="X316" s="13"/>
      <c r="Y316" s="124"/>
      <c r="Z316" s="124"/>
      <c r="AA316" s="13"/>
      <c r="AB316" s="13"/>
      <c r="AC316" s="13"/>
      <c r="AD316" s="13"/>
      <c r="AE316" s="13"/>
      <c r="AF316" s="13"/>
      <c r="AG316" s="124"/>
      <c r="AH316" s="124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24"/>
      <c r="AV316" s="124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24"/>
      <c r="BH316" s="124"/>
      <c r="BI316" s="124"/>
      <c r="BJ316" s="124"/>
      <c r="BK316" s="124"/>
      <c r="BL316" s="124"/>
    </row>
    <row r="317" spans="1:64" s="150" customForma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3"/>
      <c r="L317" s="13"/>
      <c r="M317" s="124"/>
      <c r="N317" s="124"/>
      <c r="O317" s="13"/>
      <c r="P317" s="13"/>
      <c r="Q317" s="13"/>
      <c r="R317" s="13"/>
      <c r="S317" s="124"/>
      <c r="T317" s="124"/>
      <c r="U317" s="13"/>
      <c r="V317" s="13"/>
      <c r="W317" s="13"/>
      <c r="X317" s="13"/>
      <c r="Y317" s="124"/>
      <c r="Z317" s="124"/>
      <c r="AA317" s="13"/>
      <c r="AB317" s="13"/>
      <c r="AC317" s="13"/>
      <c r="AD317" s="13"/>
      <c r="AE317" s="13"/>
      <c r="AF317" s="13"/>
      <c r="AG317" s="124"/>
      <c r="AH317" s="124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24"/>
      <c r="AV317" s="124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24"/>
      <c r="BH317" s="124"/>
      <c r="BI317" s="124"/>
      <c r="BJ317" s="124"/>
      <c r="BK317" s="124"/>
      <c r="BL317" s="124"/>
    </row>
    <row r="318" spans="1:64" s="150" customForma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3"/>
      <c r="L318" s="13"/>
      <c r="M318" s="124"/>
      <c r="N318" s="124"/>
      <c r="O318" s="13"/>
      <c r="P318" s="13"/>
      <c r="Q318" s="13"/>
      <c r="R318" s="13"/>
      <c r="S318" s="124"/>
      <c r="T318" s="124"/>
      <c r="U318" s="13"/>
      <c r="V318" s="13"/>
      <c r="W318" s="13"/>
      <c r="X318" s="13"/>
      <c r="Y318" s="124"/>
      <c r="Z318" s="124"/>
      <c r="AA318" s="13"/>
      <c r="AB318" s="13"/>
      <c r="AC318" s="13"/>
      <c r="AD318" s="13"/>
      <c r="AE318" s="13"/>
      <c r="AF318" s="13"/>
      <c r="AG318" s="124"/>
      <c r="AH318" s="124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24"/>
      <c r="AV318" s="124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24"/>
      <c r="BH318" s="124"/>
      <c r="BI318" s="124"/>
      <c r="BJ318" s="124"/>
      <c r="BK318" s="124"/>
      <c r="BL318" s="124"/>
    </row>
    <row r="319" spans="1:64" s="150" customForma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3"/>
      <c r="L319" s="13"/>
      <c r="M319" s="124"/>
      <c r="N319" s="124"/>
      <c r="O319" s="13"/>
      <c r="P319" s="13"/>
      <c r="Q319" s="13"/>
      <c r="R319" s="13"/>
      <c r="S319" s="124"/>
      <c r="T319" s="124"/>
      <c r="U319" s="13"/>
      <c r="V319" s="13"/>
      <c r="W319" s="13"/>
      <c r="X319" s="13"/>
      <c r="Y319" s="124"/>
      <c r="Z319" s="124"/>
      <c r="AA319" s="13"/>
      <c r="AB319" s="13"/>
      <c r="AC319" s="13"/>
      <c r="AD319" s="13"/>
      <c r="AE319" s="13"/>
      <c r="AF319" s="13"/>
      <c r="AG319" s="124"/>
      <c r="AH319" s="124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24"/>
      <c r="AV319" s="124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24"/>
      <c r="BH319" s="124"/>
      <c r="BI319" s="124"/>
      <c r="BJ319" s="124"/>
      <c r="BK319" s="124"/>
      <c r="BL319" s="124"/>
    </row>
    <row r="320" spans="1:64" s="150" customForma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3"/>
      <c r="L320" s="13"/>
      <c r="M320" s="124"/>
      <c r="N320" s="124"/>
      <c r="O320" s="13"/>
      <c r="P320" s="13"/>
      <c r="Q320" s="13"/>
      <c r="R320" s="13"/>
      <c r="S320" s="124"/>
      <c r="T320" s="124"/>
      <c r="U320" s="13"/>
      <c r="V320" s="13"/>
      <c r="W320" s="13"/>
      <c r="X320" s="13"/>
      <c r="Y320" s="124"/>
      <c r="Z320" s="124"/>
      <c r="AA320" s="13"/>
      <c r="AB320" s="13"/>
      <c r="AC320" s="13"/>
      <c r="AD320" s="13"/>
      <c r="AE320" s="13"/>
      <c r="AF320" s="13"/>
      <c r="AG320" s="124"/>
      <c r="AH320" s="124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24"/>
      <c r="AV320" s="124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24"/>
      <c r="BH320" s="124"/>
      <c r="BI320" s="124"/>
      <c r="BJ320" s="124"/>
      <c r="BK320" s="124"/>
      <c r="BL320" s="124"/>
    </row>
    <row r="321" spans="1:64" s="150" customForma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3"/>
      <c r="L321" s="13"/>
      <c r="M321" s="124"/>
      <c r="N321" s="124"/>
      <c r="O321" s="13"/>
      <c r="P321" s="13"/>
      <c r="Q321" s="13"/>
      <c r="R321" s="13"/>
      <c r="S321" s="124"/>
      <c r="T321" s="124"/>
      <c r="U321" s="13"/>
      <c r="V321" s="13"/>
      <c r="W321" s="13"/>
      <c r="X321" s="13"/>
      <c r="Y321" s="124"/>
      <c r="Z321" s="124"/>
      <c r="AA321" s="13"/>
      <c r="AB321" s="13"/>
      <c r="AC321" s="13"/>
      <c r="AD321" s="13"/>
      <c r="AE321" s="13"/>
      <c r="AF321" s="13"/>
      <c r="AG321" s="124"/>
      <c r="AH321" s="124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24"/>
      <c r="AV321" s="124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24"/>
      <c r="BH321" s="124"/>
      <c r="BI321" s="124"/>
      <c r="BJ321" s="124"/>
      <c r="BK321" s="124"/>
      <c r="BL321" s="124"/>
    </row>
    <row r="322" spans="1:64" s="150" customForma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3"/>
      <c r="L322" s="13"/>
      <c r="M322" s="124"/>
      <c r="N322" s="124"/>
      <c r="O322" s="13"/>
      <c r="P322" s="13"/>
      <c r="Q322" s="13"/>
      <c r="R322" s="13"/>
      <c r="S322" s="124"/>
      <c r="T322" s="124"/>
      <c r="U322" s="13"/>
      <c r="V322" s="13"/>
      <c r="W322" s="13"/>
      <c r="X322" s="13"/>
      <c r="Y322" s="124"/>
      <c r="Z322" s="124"/>
      <c r="AA322" s="13"/>
      <c r="AB322" s="13"/>
      <c r="AC322" s="13"/>
      <c r="AD322" s="13"/>
      <c r="AE322" s="13"/>
      <c r="AF322" s="13"/>
      <c r="AG322" s="124"/>
      <c r="AH322" s="124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24"/>
      <c r="AV322" s="124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24"/>
      <c r="BH322" s="124"/>
      <c r="BI322" s="124"/>
      <c r="BJ322" s="124"/>
      <c r="BK322" s="124"/>
      <c r="BL322" s="124"/>
    </row>
    <row r="323" spans="1:64" s="150" customForma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3"/>
      <c r="L323" s="13"/>
      <c r="M323" s="124"/>
      <c r="N323" s="124"/>
      <c r="O323" s="13"/>
      <c r="P323" s="13"/>
      <c r="Q323" s="13"/>
      <c r="R323" s="13"/>
      <c r="S323" s="124"/>
      <c r="T323" s="124"/>
      <c r="U323" s="13"/>
      <c r="V323" s="13"/>
      <c r="W323" s="13"/>
      <c r="X323" s="13"/>
      <c r="Y323" s="124"/>
      <c r="Z323" s="124"/>
      <c r="AA323" s="13"/>
      <c r="AB323" s="13"/>
      <c r="AC323" s="13"/>
      <c r="AD323" s="13"/>
      <c r="AE323" s="13"/>
      <c r="AF323" s="13"/>
      <c r="AG323" s="124"/>
      <c r="AH323" s="124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24"/>
      <c r="AV323" s="124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24"/>
      <c r="BH323" s="124"/>
      <c r="BI323" s="124"/>
      <c r="BJ323" s="124"/>
      <c r="BK323" s="124"/>
      <c r="BL323" s="124"/>
    </row>
    <row r="324" spans="1:64" s="150" customForma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3"/>
      <c r="L324" s="13"/>
      <c r="M324" s="124"/>
      <c r="N324" s="124"/>
      <c r="O324" s="13"/>
      <c r="P324" s="13"/>
      <c r="Q324" s="13"/>
      <c r="R324" s="13"/>
      <c r="S324" s="124"/>
      <c r="T324" s="124"/>
      <c r="U324" s="13"/>
      <c r="V324" s="13"/>
      <c r="W324" s="13"/>
      <c r="X324" s="13"/>
      <c r="Y324" s="124"/>
      <c r="Z324" s="124"/>
      <c r="AA324" s="13"/>
      <c r="AB324" s="13"/>
      <c r="AC324" s="13"/>
      <c r="AD324" s="13"/>
      <c r="AE324" s="13"/>
      <c r="AF324" s="13"/>
      <c r="AG324" s="124"/>
      <c r="AH324" s="124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24"/>
      <c r="AV324" s="124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24"/>
      <c r="BH324" s="124"/>
      <c r="BI324" s="124"/>
      <c r="BJ324" s="124"/>
      <c r="BK324" s="124"/>
      <c r="BL324" s="124"/>
    </row>
    <row r="325" spans="1:64" s="150" customForma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3"/>
      <c r="L325" s="13"/>
      <c r="M325" s="124"/>
      <c r="N325" s="124"/>
      <c r="O325" s="13"/>
      <c r="P325" s="13"/>
      <c r="Q325" s="13"/>
      <c r="R325" s="13"/>
      <c r="S325" s="124"/>
      <c r="T325" s="124"/>
      <c r="U325" s="13"/>
      <c r="V325" s="13"/>
      <c r="W325" s="13"/>
      <c r="X325" s="13"/>
      <c r="Y325" s="124"/>
      <c r="Z325" s="124"/>
      <c r="AA325" s="13"/>
      <c r="AB325" s="13"/>
      <c r="AC325" s="13"/>
      <c r="AD325" s="13"/>
      <c r="AE325" s="13"/>
      <c r="AF325" s="13"/>
      <c r="AG325" s="124"/>
      <c r="AH325" s="124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24"/>
      <c r="AV325" s="124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24"/>
      <c r="BH325" s="124"/>
      <c r="BI325" s="124"/>
      <c r="BJ325" s="124"/>
      <c r="BK325" s="124"/>
      <c r="BL325" s="124"/>
    </row>
    <row r="326" spans="1:64" s="150" customForma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3"/>
      <c r="L326" s="13"/>
      <c r="M326" s="124"/>
      <c r="N326" s="124"/>
      <c r="O326" s="13"/>
      <c r="P326" s="13"/>
      <c r="Q326" s="13"/>
      <c r="R326" s="13"/>
      <c r="S326" s="124"/>
      <c r="T326" s="124"/>
      <c r="U326" s="13"/>
      <c r="V326" s="13"/>
      <c r="W326" s="13"/>
      <c r="X326" s="13"/>
      <c r="Y326" s="124"/>
      <c r="Z326" s="124"/>
      <c r="AA326" s="13"/>
      <c r="AB326" s="13"/>
      <c r="AC326" s="13"/>
      <c r="AD326" s="13"/>
      <c r="AE326" s="13"/>
      <c r="AF326" s="13"/>
      <c r="AG326" s="124"/>
      <c r="AH326" s="124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24"/>
      <c r="AV326" s="124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24"/>
      <c r="BH326" s="124"/>
      <c r="BI326" s="124"/>
      <c r="BJ326" s="124"/>
      <c r="BK326" s="124"/>
      <c r="BL326" s="124"/>
    </row>
    <row r="327" spans="1:64" s="150" customForma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3"/>
      <c r="L327" s="13"/>
      <c r="M327" s="124"/>
      <c r="N327" s="124"/>
      <c r="O327" s="13"/>
      <c r="P327" s="13"/>
      <c r="Q327" s="13"/>
      <c r="R327" s="13"/>
      <c r="S327" s="124"/>
      <c r="T327" s="124"/>
      <c r="U327" s="13"/>
      <c r="V327" s="13"/>
      <c r="W327" s="13"/>
      <c r="X327" s="13"/>
      <c r="Y327" s="124"/>
      <c r="Z327" s="124"/>
      <c r="AA327" s="13"/>
      <c r="AB327" s="13"/>
      <c r="AC327" s="13"/>
      <c r="AD327" s="13"/>
      <c r="AE327" s="13"/>
      <c r="AF327" s="13"/>
      <c r="AG327" s="124"/>
      <c r="AH327" s="124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24"/>
      <c r="AV327" s="124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24"/>
      <c r="BH327" s="124"/>
      <c r="BI327" s="124"/>
      <c r="BJ327" s="124"/>
      <c r="BK327" s="124"/>
      <c r="BL327" s="124"/>
    </row>
    <row r="328" spans="1:64" s="150" customForma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3"/>
      <c r="L328" s="13"/>
      <c r="M328" s="124"/>
      <c r="N328" s="124"/>
      <c r="O328" s="13"/>
      <c r="P328" s="13"/>
      <c r="Q328" s="13"/>
      <c r="R328" s="13"/>
      <c r="S328" s="124"/>
      <c r="T328" s="124"/>
      <c r="U328" s="13"/>
      <c r="V328" s="13"/>
      <c r="W328" s="13"/>
      <c r="X328" s="13"/>
      <c r="Y328" s="124"/>
      <c r="Z328" s="124"/>
      <c r="AA328" s="13"/>
      <c r="AB328" s="13"/>
      <c r="AC328" s="13"/>
      <c r="AD328" s="13"/>
      <c r="AE328" s="13"/>
      <c r="AF328" s="13"/>
      <c r="AG328" s="124"/>
      <c r="AH328" s="124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24"/>
      <c r="AV328" s="124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24"/>
      <c r="BH328" s="124"/>
      <c r="BI328" s="124"/>
      <c r="BJ328" s="124"/>
      <c r="BK328" s="124"/>
      <c r="BL328" s="124"/>
    </row>
    <row r="329" spans="1:64" s="150" customForma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3"/>
      <c r="L329" s="13"/>
      <c r="M329" s="124"/>
      <c r="N329" s="124"/>
      <c r="O329" s="13"/>
      <c r="P329" s="13"/>
      <c r="Q329" s="13"/>
      <c r="R329" s="13"/>
      <c r="S329" s="124"/>
      <c r="T329" s="124"/>
      <c r="U329" s="13"/>
      <c r="V329" s="13"/>
      <c r="W329" s="13"/>
      <c r="X329" s="13"/>
      <c r="Y329" s="124"/>
      <c r="Z329" s="124"/>
      <c r="AA329" s="13"/>
      <c r="AB329" s="13"/>
      <c r="AC329" s="13"/>
      <c r="AD329" s="13"/>
      <c r="AE329" s="13"/>
      <c r="AF329" s="13"/>
      <c r="AG329" s="124"/>
      <c r="AH329" s="124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24"/>
      <c r="AV329" s="124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24"/>
      <c r="BH329" s="124"/>
      <c r="BI329" s="124"/>
      <c r="BJ329" s="124"/>
      <c r="BK329" s="124"/>
      <c r="BL329" s="124"/>
    </row>
    <row r="330" spans="1:64" s="150" customForma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3"/>
      <c r="L330" s="13"/>
      <c r="M330" s="124"/>
      <c r="N330" s="124"/>
      <c r="O330" s="13"/>
      <c r="P330" s="13"/>
      <c r="Q330" s="13"/>
      <c r="R330" s="13"/>
      <c r="S330" s="124"/>
      <c r="T330" s="124"/>
      <c r="U330" s="13"/>
      <c r="V330" s="13"/>
      <c r="W330" s="13"/>
      <c r="X330" s="13"/>
      <c r="Y330" s="124"/>
      <c r="Z330" s="124"/>
      <c r="AA330" s="13"/>
      <c r="AB330" s="13"/>
      <c r="AC330" s="13"/>
      <c r="AD330" s="13"/>
      <c r="AE330" s="13"/>
      <c r="AF330" s="13"/>
      <c r="AG330" s="124"/>
      <c r="AH330" s="124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24"/>
      <c r="AV330" s="124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24"/>
      <c r="BH330" s="124"/>
      <c r="BI330" s="124"/>
      <c r="BJ330" s="124"/>
      <c r="BK330" s="124"/>
      <c r="BL330" s="124"/>
    </row>
    <row r="331" spans="1:64" s="150" customForma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3"/>
      <c r="L331" s="13"/>
      <c r="M331" s="124"/>
      <c r="N331" s="124"/>
      <c r="O331" s="13"/>
      <c r="P331" s="13"/>
      <c r="Q331" s="13"/>
      <c r="R331" s="13"/>
      <c r="S331" s="124"/>
      <c r="T331" s="124"/>
      <c r="U331" s="13"/>
      <c r="V331" s="13"/>
      <c r="W331" s="13"/>
      <c r="X331" s="13"/>
      <c r="Y331" s="124"/>
      <c r="Z331" s="124"/>
      <c r="AA331" s="13"/>
      <c r="AB331" s="13"/>
      <c r="AC331" s="13"/>
      <c r="AD331" s="13"/>
      <c r="AE331" s="13"/>
      <c r="AF331" s="13"/>
      <c r="AG331" s="124"/>
      <c r="AH331" s="124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24"/>
      <c r="AV331" s="124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24"/>
      <c r="BH331" s="124"/>
      <c r="BI331" s="124"/>
      <c r="BJ331" s="124"/>
      <c r="BK331" s="124"/>
      <c r="BL331" s="124"/>
    </row>
    <row r="332" spans="1:64" s="150" customForma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3"/>
      <c r="L332" s="13"/>
      <c r="M332" s="124"/>
      <c r="N332" s="124"/>
      <c r="O332" s="13"/>
      <c r="P332" s="13"/>
      <c r="Q332" s="13"/>
      <c r="R332" s="13"/>
      <c r="S332" s="124"/>
      <c r="T332" s="124"/>
      <c r="U332" s="13"/>
      <c r="V332" s="13"/>
      <c r="W332" s="13"/>
      <c r="X332" s="13"/>
      <c r="Y332" s="124"/>
      <c r="Z332" s="124"/>
      <c r="AA332" s="13"/>
      <c r="AB332" s="13"/>
      <c r="AC332" s="13"/>
      <c r="AD332" s="13"/>
      <c r="AE332" s="13"/>
      <c r="AF332" s="13"/>
      <c r="AG332" s="124"/>
      <c r="AH332" s="124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24"/>
      <c r="AV332" s="124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24"/>
      <c r="BH332" s="124"/>
      <c r="BI332" s="124"/>
      <c r="BJ332" s="124"/>
      <c r="BK332" s="124"/>
      <c r="BL332" s="124"/>
    </row>
    <row r="333" spans="1:64" s="150" customForma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3"/>
      <c r="L333" s="13"/>
      <c r="M333" s="124"/>
      <c r="N333" s="124"/>
      <c r="O333" s="13"/>
      <c r="P333" s="13"/>
      <c r="Q333" s="13"/>
      <c r="R333" s="13"/>
      <c r="S333" s="124"/>
      <c r="T333" s="124"/>
      <c r="U333" s="13"/>
      <c r="V333" s="13"/>
      <c r="W333" s="13"/>
      <c r="X333" s="13"/>
      <c r="Y333" s="124"/>
      <c r="Z333" s="124"/>
      <c r="AA333" s="13"/>
      <c r="AB333" s="13"/>
      <c r="AC333" s="13"/>
      <c r="AD333" s="13"/>
      <c r="AE333" s="13"/>
      <c r="AF333" s="13"/>
      <c r="AG333" s="124"/>
      <c r="AH333" s="124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24"/>
      <c r="AV333" s="124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24"/>
      <c r="BH333" s="124"/>
      <c r="BI333" s="124"/>
      <c r="BJ333" s="124"/>
      <c r="BK333" s="124"/>
      <c r="BL333" s="124"/>
    </row>
    <row r="334" spans="1:64" s="150" customForma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3"/>
      <c r="L334" s="13"/>
      <c r="M334" s="124"/>
      <c r="N334" s="124"/>
      <c r="O334" s="13"/>
      <c r="P334" s="13"/>
      <c r="Q334" s="13"/>
      <c r="R334" s="13"/>
      <c r="S334" s="124"/>
      <c r="T334" s="124"/>
      <c r="U334" s="13"/>
      <c r="V334" s="13"/>
      <c r="W334" s="13"/>
      <c r="X334" s="13"/>
      <c r="Y334" s="124"/>
      <c r="Z334" s="124"/>
      <c r="AA334" s="13"/>
      <c r="AB334" s="13"/>
      <c r="AC334" s="13"/>
      <c r="AD334" s="13"/>
      <c r="AE334" s="13"/>
      <c r="AF334" s="13"/>
      <c r="AG334" s="124"/>
      <c r="AH334" s="124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24"/>
      <c r="AV334" s="124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24"/>
      <c r="BH334" s="124"/>
      <c r="BI334" s="124"/>
      <c r="BJ334" s="124"/>
      <c r="BK334" s="124"/>
      <c r="BL334" s="124"/>
    </row>
    <row r="335" spans="1:64" s="150" customForma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3"/>
      <c r="L335" s="13"/>
      <c r="M335" s="124"/>
      <c r="N335" s="124"/>
      <c r="O335" s="13"/>
      <c r="P335" s="13"/>
      <c r="Q335" s="13"/>
      <c r="R335" s="13"/>
      <c r="S335" s="124"/>
      <c r="T335" s="124"/>
      <c r="U335" s="13"/>
      <c r="V335" s="13"/>
      <c r="W335" s="13"/>
      <c r="X335" s="13"/>
      <c r="Y335" s="124"/>
      <c r="Z335" s="124"/>
      <c r="AA335" s="13"/>
      <c r="AB335" s="13"/>
      <c r="AC335" s="13"/>
      <c r="AD335" s="13"/>
      <c r="AE335" s="13"/>
      <c r="AF335" s="13"/>
      <c r="AG335" s="124"/>
      <c r="AH335" s="124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24"/>
      <c r="AV335" s="124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24"/>
      <c r="BH335" s="124"/>
      <c r="BI335" s="124"/>
      <c r="BJ335" s="124"/>
      <c r="BK335" s="124"/>
      <c r="BL335" s="124"/>
    </row>
    <row r="336" spans="1:64" s="150" customForma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3"/>
      <c r="L336" s="13"/>
      <c r="M336" s="124"/>
      <c r="N336" s="124"/>
      <c r="O336" s="13"/>
      <c r="P336" s="13"/>
      <c r="Q336" s="13"/>
      <c r="R336" s="13"/>
      <c r="S336" s="124"/>
      <c r="T336" s="124"/>
      <c r="U336" s="13"/>
      <c r="V336" s="13"/>
      <c r="W336" s="13"/>
      <c r="X336" s="13"/>
      <c r="Y336" s="124"/>
      <c r="Z336" s="124"/>
      <c r="AA336" s="13"/>
      <c r="AB336" s="13"/>
      <c r="AC336" s="13"/>
      <c r="AD336" s="13"/>
      <c r="AE336" s="13"/>
      <c r="AF336" s="13"/>
      <c r="AG336" s="124"/>
      <c r="AH336" s="124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24"/>
      <c r="AV336" s="124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24"/>
      <c r="BH336" s="124"/>
      <c r="BI336" s="124"/>
      <c r="BJ336" s="124"/>
      <c r="BK336" s="124"/>
      <c r="BL336" s="124"/>
    </row>
    <row r="337" spans="1:64" s="150" customForma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3"/>
      <c r="L337" s="13"/>
      <c r="M337" s="124"/>
      <c r="N337" s="124"/>
      <c r="O337" s="13"/>
      <c r="P337" s="13"/>
      <c r="Q337" s="13"/>
      <c r="R337" s="13"/>
      <c r="S337" s="124"/>
      <c r="T337" s="124"/>
      <c r="U337" s="13"/>
      <c r="V337" s="13"/>
      <c r="W337" s="13"/>
      <c r="X337" s="13"/>
      <c r="Y337" s="124"/>
      <c r="Z337" s="124"/>
      <c r="AA337" s="13"/>
      <c r="AB337" s="13"/>
      <c r="AC337" s="13"/>
      <c r="AD337" s="13"/>
      <c r="AE337" s="13"/>
      <c r="AF337" s="13"/>
      <c r="AG337" s="124"/>
      <c r="AH337" s="124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24"/>
      <c r="AV337" s="124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24"/>
      <c r="BH337" s="124"/>
      <c r="BI337" s="124"/>
      <c r="BJ337" s="124"/>
      <c r="BK337" s="124"/>
      <c r="BL337" s="124"/>
    </row>
    <row r="338" spans="1:64" s="150" customForma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3"/>
      <c r="L338" s="13"/>
      <c r="M338" s="124"/>
      <c r="N338" s="124"/>
      <c r="O338" s="13"/>
      <c r="P338" s="13"/>
      <c r="Q338" s="13"/>
      <c r="R338" s="13"/>
      <c r="S338" s="124"/>
      <c r="T338" s="124"/>
      <c r="U338" s="13"/>
      <c r="V338" s="13"/>
      <c r="W338" s="13"/>
      <c r="X338" s="13"/>
      <c r="Y338" s="124"/>
      <c r="Z338" s="124"/>
      <c r="AA338" s="13"/>
      <c r="AB338" s="13"/>
      <c r="AC338" s="13"/>
      <c r="AD338" s="13"/>
      <c r="AE338" s="13"/>
      <c r="AF338" s="13"/>
      <c r="AG338" s="124"/>
      <c r="AH338" s="124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24"/>
      <c r="AV338" s="124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24"/>
      <c r="BH338" s="124"/>
      <c r="BI338" s="124"/>
      <c r="BJ338" s="124"/>
      <c r="BK338" s="124"/>
      <c r="BL338" s="124"/>
    </row>
    <row r="339" spans="1:64" s="150" customForma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3"/>
      <c r="L339" s="13"/>
      <c r="M339" s="124"/>
      <c r="N339" s="124"/>
      <c r="O339" s="13"/>
      <c r="P339" s="13"/>
      <c r="Q339" s="13"/>
      <c r="R339" s="13"/>
      <c r="S339" s="124"/>
      <c r="T339" s="124"/>
      <c r="U339" s="13"/>
      <c r="V339" s="13"/>
      <c r="W339" s="13"/>
      <c r="X339" s="13"/>
      <c r="Y339" s="124"/>
      <c r="Z339" s="124"/>
      <c r="AA339" s="13"/>
      <c r="AB339" s="13"/>
      <c r="AC339" s="13"/>
      <c r="AD339" s="13"/>
      <c r="AE339" s="13"/>
      <c r="AF339" s="13"/>
      <c r="AG339" s="124"/>
      <c r="AH339" s="124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24"/>
      <c r="AV339" s="124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24"/>
      <c r="BH339" s="124"/>
      <c r="BI339" s="124"/>
      <c r="BJ339" s="124"/>
      <c r="BK339" s="124"/>
      <c r="BL339" s="124"/>
    </row>
    <row r="340" spans="1:64" s="150" customForma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3"/>
      <c r="L340" s="13"/>
      <c r="M340" s="124"/>
      <c r="N340" s="124"/>
      <c r="O340" s="13"/>
      <c r="P340" s="13"/>
      <c r="Q340" s="13"/>
      <c r="R340" s="13"/>
      <c r="S340" s="124"/>
      <c r="T340" s="124"/>
      <c r="U340" s="13"/>
      <c r="V340" s="13"/>
      <c r="W340" s="13"/>
      <c r="X340" s="13"/>
      <c r="Y340" s="124"/>
      <c r="Z340" s="124"/>
      <c r="AA340" s="13"/>
      <c r="AB340" s="13"/>
      <c r="AC340" s="13"/>
      <c r="AD340" s="13"/>
      <c r="AE340" s="13"/>
      <c r="AF340" s="13"/>
      <c r="AG340" s="124"/>
      <c r="AH340" s="124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24"/>
      <c r="AV340" s="124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24"/>
      <c r="BH340" s="124"/>
      <c r="BI340" s="124"/>
      <c r="BJ340" s="124"/>
      <c r="BK340" s="124"/>
      <c r="BL340" s="124"/>
    </row>
    <row r="341" spans="1:64" s="150" customForma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3"/>
      <c r="L341" s="13"/>
      <c r="M341" s="124"/>
      <c r="N341" s="124"/>
      <c r="O341" s="13"/>
      <c r="P341" s="13"/>
      <c r="Q341" s="13"/>
      <c r="R341" s="13"/>
      <c r="S341" s="124"/>
      <c r="T341" s="124"/>
      <c r="U341" s="13"/>
      <c r="V341" s="13"/>
      <c r="W341" s="13"/>
      <c r="X341" s="13"/>
      <c r="Y341" s="124"/>
      <c r="Z341" s="124"/>
      <c r="AA341" s="13"/>
      <c r="AB341" s="13"/>
      <c r="AC341" s="13"/>
      <c r="AD341" s="13"/>
      <c r="AE341" s="13"/>
      <c r="AF341" s="13"/>
      <c r="AG341" s="124"/>
      <c r="AH341" s="124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24"/>
      <c r="AV341" s="124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24"/>
      <c r="BH341" s="124"/>
      <c r="BI341" s="124"/>
      <c r="BJ341" s="124"/>
      <c r="BK341" s="124"/>
      <c r="BL341" s="124"/>
    </row>
    <row r="342" spans="1:64" s="150" customForma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3"/>
      <c r="L342" s="13"/>
      <c r="M342" s="124"/>
      <c r="N342" s="124"/>
      <c r="O342" s="13"/>
      <c r="P342" s="13"/>
      <c r="Q342" s="13"/>
      <c r="R342" s="13"/>
      <c r="S342" s="124"/>
      <c r="T342" s="124"/>
      <c r="U342" s="13"/>
      <c r="V342" s="13"/>
      <c r="W342" s="13"/>
      <c r="X342" s="13"/>
      <c r="Y342" s="124"/>
      <c r="Z342" s="124"/>
      <c r="AA342" s="13"/>
      <c r="AB342" s="13"/>
      <c r="AC342" s="13"/>
      <c r="AD342" s="13"/>
      <c r="AE342" s="13"/>
      <c r="AF342" s="13"/>
      <c r="AG342" s="124"/>
      <c r="AH342" s="124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24"/>
      <c r="AV342" s="124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24"/>
      <c r="BH342" s="124"/>
      <c r="BI342" s="124"/>
      <c r="BJ342" s="124"/>
      <c r="BK342" s="124"/>
      <c r="BL342" s="124"/>
    </row>
    <row r="343" spans="1:64" s="150" customForma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3"/>
      <c r="L343" s="13"/>
      <c r="M343" s="124"/>
      <c r="N343" s="124"/>
      <c r="O343" s="13"/>
      <c r="P343" s="13"/>
      <c r="Q343" s="13"/>
      <c r="R343" s="13"/>
      <c r="S343" s="124"/>
      <c r="T343" s="124"/>
      <c r="U343" s="13"/>
      <c r="V343" s="13"/>
      <c r="W343" s="13"/>
      <c r="X343" s="13"/>
      <c r="Y343" s="124"/>
      <c r="Z343" s="124"/>
      <c r="AA343" s="13"/>
      <c r="AB343" s="13"/>
      <c r="AC343" s="13"/>
      <c r="AD343" s="13"/>
      <c r="AE343" s="13"/>
      <c r="AF343" s="13"/>
      <c r="AG343" s="124"/>
      <c r="AH343" s="124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24"/>
      <c r="AV343" s="124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24"/>
      <c r="BH343" s="124"/>
      <c r="BI343" s="124"/>
      <c r="BJ343" s="124"/>
      <c r="BK343" s="124"/>
      <c r="BL343" s="124"/>
    </row>
    <row r="344" spans="1:64" s="150" customForma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3"/>
      <c r="L344" s="13"/>
      <c r="M344" s="124"/>
      <c r="N344" s="124"/>
      <c r="O344" s="13"/>
      <c r="P344" s="13"/>
      <c r="Q344" s="13"/>
      <c r="R344" s="13"/>
      <c r="S344" s="124"/>
      <c r="T344" s="124"/>
      <c r="U344" s="13"/>
      <c r="V344" s="13"/>
      <c r="W344" s="13"/>
      <c r="X344" s="13"/>
      <c r="Y344" s="124"/>
      <c r="Z344" s="124"/>
      <c r="AA344" s="13"/>
      <c r="AB344" s="13"/>
      <c r="AC344" s="13"/>
      <c r="AD344" s="13"/>
      <c r="AE344" s="13"/>
      <c r="AF344" s="13"/>
      <c r="AG344" s="124"/>
      <c r="AH344" s="124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24"/>
      <c r="AV344" s="124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24"/>
      <c r="BH344" s="124"/>
      <c r="BI344" s="124"/>
      <c r="BJ344" s="124"/>
      <c r="BK344" s="124"/>
      <c r="BL344" s="124"/>
    </row>
    <row r="345" spans="1:64" s="150" customForma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3"/>
      <c r="L345" s="13"/>
      <c r="M345" s="124"/>
      <c r="N345" s="124"/>
      <c r="O345" s="13"/>
      <c r="P345" s="13"/>
      <c r="Q345" s="13"/>
      <c r="R345" s="13"/>
      <c r="S345" s="124"/>
      <c r="T345" s="124"/>
      <c r="U345" s="13"/>
      <c r="V345" s="13"/>
      <c r="W345" s="13"/>
      <c r="X345" s="13"/>
      <c r="Y345" s="124"/>
      <c r="Z345" s="124"/>
      <c r="AA345" s="13"/>
      <c r="AB345" s="13"/>
      <c r="AC345" s="13"/>
      <c r="AD345" s="13"/>
      <c r="AE345" s="13"/>
      <c r="AF345" s="13"/>
      <c r="AG345" s="124"/>
      <c r="AH345" s="124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24"/>
      <c r="AV345" s="124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24"/>
      <c r="BH345" s="124"/>
      <c r="BI345" s="124"/>
      <c r="BJ345" s="124"/>
      <c r="BK345" s="124"/>
      <c r="BL345" s="124"/>
    </row>
    <row r="346" spans="1:64" s="150" customForma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3"/>
      <c r="L346" s="13"/>
      <c r="M346" s="124"/>
      <c r="N346" s="124"/>
      <c r="O346" s="13"/>
      <c r="P346" s="13"/>
      <c r="Q346" s="13"/>
      <c r="R346" s="13"/>
      <c r="S346" s="124"/>
      <c r="T346" s="124"/>
      <c r="U346" s="13"/>
      <c r="V346" s="13"/>
      <c r="W346" s="13"/>
      <c r="X346" s="13"/>
      <c r="Y346" s="124"/>
      <c r="Z346" s="124"/>
      <c r="AA346" s="13"/>
      <c r="AB346" s="13"/>
      <c r="AC346" s="13"/>
      <c r="AD346" s="13"/>
      <c r="AE346" s="13"/>
      <c r="AF346" s="13"/>
      <c r="AG346" s="124"/>
      <c r="AH346" s="124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24"/>
      <c r="AV346" s="124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24"/>
      <c r="BH346" s="124"/>
      <c r="BI346" s="124"/>
      <c r="BJ346" s="124"/>
      <c r="BK346" s="124"/>
      <c r="BL346" s="124"/>
    </row>
    <row r="347" spans="1:64" s="150" customForma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3"/>
      <c r="L347" s="13"/>
      <c r="M347" s="124"/>
      <c r="N347" s="124"/>
      <c r="O347" s="13"/>
      <c r="P347" s="13"/>
      <c r="Q347" s="13"/>
      <c r="R347" s="13"/>
      <c r="S347" s="124"/>
      <c r="T347" s="124"/>
      <c r="U347" s="13"/>
      <c r="V347" s="13"/>
      <c r="W347" s="13"/>
      <c r="X347" s="13"/>
      <c r="Y347" s="124"/>
      <c r="Z347" s="124"/>
      <c r="AA347" s="13"/>
      <c r="AB347" s="13"/>
      <c r="AC347" s="13"/>
      <c r="AD347" s="13"/>
      <c r="AE347" s="13"/>
      <c r="AF347" s="13"/>
      <c r="AG347" s="124"/>
      <c r="AH347" s="124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24"/>
      <c r="AV347" s="124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24"/>
      <c r="BH347" s="124"/>
      <c r="BI347" s="124"/>
      <c r="BJ347" s="124"/>
      <c r="BK347" s="124"/>
      <c r="BL347" s="124"/>
    </row>
    <row r="348" spans="1:64" s="150" customForma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3"/>
      <c r="L348" s="13"/>
      <c r="M348" s="124"/>
      <c r="N348" s="124"/>
      <c r="O348" s="13"/>
      <c r="P348" s="13"/>
      <c r="Q348" s="13"/>
      <c r="R348" s="13"/>
      <c r="S348" s="124"/>
      <c r="T348" s="124"/>
      <c r="U348" s="13"/>
      <c r="V348" s="13"/>
      <c r="W348" s="13"/>
      <c r="X348" s="13"/>
      <c r="Y348" s="124"/>
      <c r="Z348" s="124"/>
      <c r="AA348" s="13"/>
      <c r="AB348" s="13"/>
      <c r="AC348" s="13"/>
      <c r="AD348" s="13"/>
      <c r="AE348" s="13"/>
      <c r="AF348" s="13"/>
      <c r="AG348" s="124"/>
      <c r="AH348" s="124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24"/>
      <c r="AV348" s="124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24"/>
      <c r="BH348" s="124"/>
      <c r="BI348" s="124"/>
      <c r="BJ348" s="124"/>
      <c r="BK348" s="124"/>
      <c r="BL348" s="124"/>
    </row>
    <row r="349" spans="1:64" s="150" customForma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3"/>
      <c r="L349" s="13"/>
      <c r="M349" s="124"/>
      <c r="N349" s="124"/>
      <c r="O349" s="13"/>
      <c r="P349" s="13"/>
      <c r="Q349" s="13"/>
      <c r="R349" s="13"/>
      <c r="S349" s="124"/>
      <c r="T349" s="124"/>
      <c r="U349" s="13"/>
      <c r="V349" s="13"/>
      <c r="W349" s="13"/>
      <c r="X349" s="13"/>
      <c r="Y349" s="124"/>
      <c r="Z349" s="124"/>
      <c r="AA349" s="13"/>
      <c r="AB349" s="13"/>
      <c r="AC349" s="13"/>
      <c r="AD349" s="13"/>
      <c r="AE349" s="13"/>
      <c r="AF349" s="13"/>
      <c r="AG349" s="124"/>
      <c r="AH349" s="124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24"/>
      <c r="AV349" s="124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24"/>
      <c r="BH349" s="124"/>
      <c r="BI349" s="124"/>
      <c r="BJ349" s="124"/>
      <c r="BK349" s="124"/>
      <c r="BL349" s="124"/>
    </row>
    <row r="350" spans="1:64" s="150" customForma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3"/>
      <c r="L350" s="13"/>
      <c r="M350" s="124"/>
      <c r="N350" s="124"/>
      <c r="O350" s="13"/>
      <c r="P350" s="13"/>
      <c r="Q350" s="13"/>
      <c r="R350" s="13"/>
      <c r="S350" s="124"/>
      <c r="T350" s="124"/>
      <c r="U350" s="13"/>
      <c r="V350" s="13"/>
      <c r="W350" s="13"/>
      <c r="X350" s="13"/>
      <c r="Y350" s="124"/>
      <c r="Z350" s="124"/>
      <c r="AA350" s="13"/>
      <c r="AB350" s="13"/>
      <c r="AC350" s="13"/>
      <c r="AD350" s="13"/>
      <c r="AE350" s="13"/>
      <c r="AF350" s="13"/>
      <c r="AG350" s="124"/>
      <c r="AH350" s="124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24"/>
      <c r="AV350" s="124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24"/>
      <c r="BH350" s="124"/>
      <c r="BI350" s="124"/>
      <c r="BJ350" s="124"/>
      <c r="BK350" s="124"/>
      <c r="BL350" s="124"/>
    </row>
    <row r="351" spans="1:64" s="150" customForma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3"/>
      <c r="L351" s="13"/>
      <c r="M351" s="124"/>
      <c r="N351" s="124"/>
      <c r="O351" s="13"/>
      <c r="P351" s="13"/>
      <c r="Q351" s="13"/>
      <c r="R351" s="13"/>
      <c r="S351" s="124"/>
      <c r="T351" s="124"/>
      <c r="U351" s="13"/>
      <c r="V351" s="13"/>
      <c r="W351" s="13"/>
      <c r="X351" s="13"/>
      <c r="Y351" s="124"/>
      <c r="Z351" s="124"/>
      <c r="AA351" s="13"/>
      <c r="AB351" s="13"/>
      <c r="AC351" s="13"/>
      <c r="AD351" s="13"/>
      <c r="AE351" s="13"/>
      <c r="AF351" s="13"/>
      <c r="AG351" s="124"/>
      <c r="AH351" s="124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24"/>
      <c r="AV351" s="124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24"/>
      <c r="BH351" s="124"/>
      <c r="BI351" s="124"/>
      <c r="BJ351" s="124"/>
      <c r="BK351" s="124"/>
      <c r="BL351" s="124"/>
    </row>
    <row r="352" spans="1:64" s="150" customForma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3"/>
      <c r="L352" s="13"/>
      <c r="M352" s="124"/>
      <c r="N352" s="124"/>
      <c r="O352" s="13"/>
      <c r="P352" s="13"/>
      <c r="Q352" s="13"/>
      <c r="R352" s="13"/>
      <c r="S352" s="124"/>
      <c r="T352" s="124"/>
      <c r="U352" s="13"/>
      <c r="V352" s="13"/>
      <c r="W352" s="13"/>
      <c r="X352" s="13"/>
      <c r="Y352" s="124"/>
      <c r="Z352" s="124"/>
      <c r="AA352" s="13"/>
      <c r="AB352" s="13"/>
      <c r="AC352" s="13"/>
      <c r="AD352" s="13"/>
      <c r="AE352" s="13"/>
      <c r="AF352" s="13"/>
      <c r="AG352" s="124"/>
      <c r="AH352" s="124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24"/>
      <c r="AV352" s="124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24"/>
      <c r="BH352" s="124"/>
      <c r="BI352" s="124"/>
      <c r="BJ352" s="124"/>
      <c r="BK352" s="124"/>
      <c r="BL352" s="124"/>
    </row>
    <row r="353" spans="1:64" s="150" customForma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3"/>
      <c r="L353" s="13"/>
      <c r="M353" s="124"/>
      <c r="N353" s="124"/>
      <c r="O353" s="13"/>
      <c r="P353" s="13"/>
      <c r="Q353" s="13"/>
      <c r="R353" s="13"/>
      <c r="S353" s="124"/>
      <c r="T353" s="124"/>
      <c r="U353" s="13"/>
      <c r="V353" s="13"/>
      <c r="W353" s="13"/>
      <c r="X353" s="13"/>
      <c r="Y353" s="124"/>
      <c r="Z353" s="124"/>
      <c r="AA353" s="13"/>
      <c r="AB353" s="13"/>
      <c r="AC353" s="13"/>
      <c r="AD353" s="13"/>
      <c r="AE353" s="13"/>
      <c r="AF353" s="13"/>
      <c r="AG353" s="124"/>
      <c r="AH353" s="124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24"/>
      <c r="AV353" s="124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24"/>
      <c r="BH353" s="124"/>
      <c r="BI353" s="124"/>
      <c r="BJ353" s="124"/>
      <c r="BK353" s="124"/>
      <c r="BL353" s="124"/>
    </row>
    <row r="354" spans="1:64" s="150" customForma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3"/>
      <c r="L354" s="13"/>
      <c r="M354" s="124"/>
      <c r="N354" s="124"/>
      <c r="O354" s="13"/>
      <c r="P354" s="13"/>
      <c r="Q354" s="13"/>
      <c r="R354" s="13"/>
      <c r="S354" s="124"/>
      <c r="T354" s="124"/>
      <c r="U354" s="13"/>
      <c r="V354" s="13"/>
      <c r="W354" s="13"/>
      <c r="X354" s="13"/>
      <c r="Y354" s="124"/>
      <c r="Z354" s="124"/>
      <c r="AA354" s="13"/>
      <c r="AB354" s="13"/>
      <c r="AC354" s="13"/>
      <c r="AD354" s="13"/>
      <c r="AE354" s="13"/>
      <c r="AF354" s="13"/>
      <c r="AG354" s="124"/>
      <c r="AH354" s="124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24"/>
      <c r="AV354" s="124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24"/>
      <c r="BH354" s="124"/>
      <c r="BI354" s="124"/>
      <c r="BJ354" s="124"/>
      <c r="BK354" s="124"/>
      <c r="BL354" s="124"/>
    </row>
    <row r="355" spans="1:64" s="150" customForma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3"/>
      <c r="L355" s="13"/>
      <c r="M355" s="124"/>
      <c r="N355" s="124"/>
      <c r="O355" s="13"/>
      <c r="P355" s="13"/>
      <c r="Q355" s="13"/>
      <c r="R355" s="13"/>
      <c r="S355" s="124"/>
      <c r="T355" s="124"/>
      <c r="U355" s="13"/>
      <c r="V355" s="13"/>
      <c r="W355" s="13"/>
      <c r="X355" s="13"/>
      <c r="Y355" s="124"/>
      <c r="Z355" s="124"/>
      <c r="AA355" s="13"/>
      <c r="AB355" s="13"/>
      <c r="AC355" s="13"/>
      <c r="AD355" s="13"/>
      <c r="AE355" s="13"/>
      <c r="AF355" s="13"/>
      <c r="AG355" s="124"/>
      <c r="AH355" s="124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24"/>
      <c r="AV355" s="124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24"/>
      <c r="BH355" s="124"/>
      <c r="BI355" s="124"/>
      <c r="BJ355" s="124"/>
      <c r="BK355" s="124"/>
      <c r="BL355" s="124"/>
    </row>
    <row r="356" spans="1:64" s="150" customForma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3"/>
      <c r="L356" s="13"/>
      <c r="M356" s="124"/>
      <c r="N356" s="124"/>
      <c r="O356" s="13"/>
      <c r="P356" s="13"/>
      <c r="Q356" s="13"/>
      <c r="R356" s="13"/>
      <c r="S356" s="124"/>
      <c r="T356" s="124"/>
      <c r="U356" s="13"/>
      <c r="V356" s="13"/>
      <c r="W356" s="13"/>
      <c r="X356" s="13"/>
      <c r="Y356" s="124"/>
      <c r="Z356" s="124"/>
      <c r="AA356" s="13"/>
      <c r="AB356" s="13"/>
      <c r="AC356" s="13"/>
      <c r="AD356" s="13"/>
      <c r="AE356" s="13"/>
      <c r="AF356" s="13"/>
      <c r="AG356" s="124"/>
      <c r="AH356" s="124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24"/>
      <c r="AV356" s="124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24"/>
      <c r="BH356" s="124"/>
      <c r="BI356" s="124"/>
      <c r="BJ356" s="124"/>
      <c r="BK356" s="124"/>
      <c r="BL356" s="124"/>
    </row>
    <row r="357" spans="1:64" s="150" customForma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3"/>
      <c r="L357" s="13"/>
      <c r="M357" s="124"/>
      <c r="N357" s="124"/>
      <c r="O357" s="13"/>
      <c r="P357" s="13"/>
      <c r="Q357" s="13"/>
      <c r="R357" s="13"/>
      <c r="S357" s="124"/>
      <c r="T357" s="124"/>
      <c r="U357" s="13"/>
      <c r="V357" s="13"/>
      <c r="W357" s="13"/>
      <c r="X357" s="13"/>
      <c r="Y357" s="124"/>
      <c r="Z357" s="124"/>
      <c r="AA357" s="13"/>
      <c r="AB357" s="13"/>
      <c r="AC357" s="13"/>
      <c r="AD357" s="13"/>
      <c r="AE357" s="13"/>
      <c r="AF357" s="13"/>
      <c r="AG357" s="124"/>
      <c r="AH357" s="124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24"/>
      <c r="AV357" s="124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24"/>
      <c r="BH357" s="124"/>
      <c r="BI357" s="124"/>
      <c r="BJ357" s="124"/>
      <c r="BK357" s="124"/>
      <c r="BL357" s="124"/>
    </row>
    <row r="358" spans="1:64" s="150" customForma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3"/>
      <c r="L358" s="13"/>
      <c r="M358" s="124"/>
      <c r="N358" s="124"/>
      <c r="O358" s="13"/>
      <c r="P358" s="13"/>
      <c r="Q358" s="13"/>
      <c r="R358" s="13"/>
      <c r="S358" s="124"/>
      <c r="T358" s="124"/>
      <c r="U358" s="13"/>
      <c r="V358" s="13"/>
      <c r="W358" s="13"/>
      <c r="X358" s="13"/>
      <c r="Y358" s="124"/>
      <c r="Z358" s="124"/>
      <c r="AA358" s="13"/>
      <c r="AB358" s="13"/>
      <c r="AC358" s="13"/>
      <c r="AD358" s="13"/>
      <c r="AE358" s="13"/>
      <c r="AF358" s="13"/>
      <c r="AG358" s="124"/>
      <c r="AH358" s="124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24"/>
      <c r="AV358" s="124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24"/>
      <c r="BH358" s="124"/>
      <c r="BI358" s="124"/>
      <c r="BJ358" s="124"/>
      <c r="BK358" s="124"/>
      <c r="BL358" s="124"/>
    </row>
    <row r="359" spans="1:64" s="150" customForma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3"/>
      <c r="L359" s="13"/>
      <c r="M359" s="124"/>
      <c r="N359" s="124"/>
      <c r="O359" s="13"/>
      <c r="P359" s="13"/>
      <c r="Q359" s="13"/>
      <c r="R359" s="13"/>
      <c r="S359" s="124"/>
      <c r="T359" s="124"/>
      <c r="U359" s="13"/>
      <c r="V359" s="13"/>
      <c r="W359" s="13"/>
      <c r="X359" s="13"/>
      <c r="Y359" s="124"/>
      <c r="Z359" s="124"/>
      <c r="AA359" s="13"/>
      <c r="AB359" s="13"/>
      <c r="AC359" s="13"/>
      <c r="AD359" s="13"/>
      <c r="AE359" s="13"/>
      <c r="AF359" s="13"/>
      <c r="AG359" s="124"/>
      <c r="AH359" s="124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24"/>
      <c r="AV359" s="124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24"/>
      <c r="BH359" s="124"/>
      <c r="BI359" s="124"/>
      <c r="BJ359" s="124"/>
      <c r="BK359" s="124"/>
      <c r="BL359" s="124"/>
    </row>
    <row r="360" spans="1:64" s="150" customForma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3"/>
      <c r="L360" s="13"/>
      <c r="M360" s="124"/>
      <c r="N360" s="124"/>
      <c r="O360" s="13"/>
      <c r="P360" s="13"/>
      <c r="Q360" s="13"/>
      <c r="R360" s="13"/>
      <c r="S360" s="124"/>
      <c r="T360" s="124"/>
      <c r="U360" s="13"/>
      <c r="V360" s="13"/>
      <c r="W360" s="13"/>
      <c r="X360" s="13"/>
      <c r="Y360" s="124"/>
      <c r="Z360" s="124"/>
      <c r="AA360" s="13"/>
      <c r="AB360" s="13"/>
      <c r="AC360" s="13"/>
      <c r="AD360" s="13"/>
      <c r="AE360" s="13"/>
      <c r="AF360" s="13"/>
      <c r="AG360" s="124"/>
      <c r="AH360" s="124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24"/>
      <c r="AV360" s="124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24"/>
      <c r="BH360" s="124"/>
      <c r="BI360" s="124"/>
      <c r="BJ360" s="124"/>
      <c r="BK360" s="124"/>
      <c r="BL360" s="124"/>
    </row>
    <row r="361" spans="1:64" s="150" customForma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3"/>
      <c r="L361" s="13"/>
      <c r="M361" s="124"/>
      <c r="N361" s="124"/>
      <c r="O361" s="13"/>
      <c r="P361" s="13"/>
      <c r="Q361" s="13"/>
      <c r="R361" s="13"/>
      <c r="S361" s="124"/>
      <c r="T361" s="124"/>
      <c r="U361" s="13"/>
      <c r="V361" s="13"/>
      <c r="W361" s="13"/>
      <c r="X361" s="13"/>
      <c r="Y361" s="124"/>
      <c r="Z361" s="124"/>
      <c r="AA361" s="13"/>
      <c r="AB361" s="13"/>
      <c r="AC361" s="13"/>
      <c r="AD361" s="13"/>
      <c r="AE361" s="13"/>
      <c r="AF361" s="13"/>
      <c r="AG361" s="124"/>
      <c r="AH361" s="124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24"/>
      <c r="AV361" s="124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24"/>
      <c r="BH361" s="124"/>
      <c r="BI361" s="124"/>
      <c r="BJ361" s="124"/>
      <c r="BK361" s="124"/>
      <c r="BL361" s="124"/>
    </row>
    <row r="362" spans="1:64" s="150" customForma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3"/>
      <c r="L362" s="13"/>
      <c r="M362" s="124"/>
      <c r="N362" s="124"/>
      <c r="O362" s="13"/>
      <c r="P362" s="13"/>
      <c r="Q362" s="13"/>
      <c r="R362" s="13"/>
      <c r="S362" s="124"/>
      <c r="T362" s="124"/>
      <c r="U362" s="13"/>
      <c r="V362" s="13"/>
      <c r="W362" s="13"/>
      <c r="X362" s="13"/>
      <c r="Y362" s="124"/>
      <c r="Z362" s="124"/>
      <c r="AA362" s="13"/>
      <c r="AB362" s="13"/>
      <c r="AC362" s="13"/>
      <c r="AD362" s="13"/>
      <c r="AE362" s="13"/>
      <c r="AF362" s="13"/>
      <c r="AG362" s="124"/>
      <c r="AH362" s="124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24"/>
      <c r="AV362" s="124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24"/>
      <c r="BH362" s="124"/>
      <c r="BI362" s="124"/>
      <c r="BJ362" s="124"/>
      <c r="BK362" s="124"/>
      <c r="BL362" s="124"/>
    </row>
    <row r="363" spans="1:64" s="150" customForma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3"/>
      <c r="L363" s="13"/>
      <c r="M363" s="124"/>
      <c r="N363" s="124"/>
      <c r="O363" s="13"/>
      <c r="P363" s="13"/>
      <c r="Q363" s="13"/>
      <c r="R363" s="13"/>
      <c r="S363" s="124"/>
      <c r="T363" s="124"/>
      <c r="U363" s="13"/>
      <c r="V363" s="13"/>
      <c r="W363" s="13"/>
      <c r="X363" s="13"/>
      <c r="Y363" s="124"/>
      <c r="Z363" s="124"/>
      <c r="AA363" s="13"/>
      <c r="AB363" s="13"/>
      <c r="AC363" s="13"/>
      <c r="AD363" s="13"/>
      <c r="AE363" s="13"/>
      <c r="AF363" s="13"/>
      <c r="AG363" s="124"/>
      <c r="AH363" s="124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24"/>
      <c r="AV363" s="124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24"/>
      <c r="BH363" s="124"/>
      <c r="BI363" s="124"/>
      <c r="BJ363" s="124"/>
      <c r="BK363" s="124"/>
      <c r="BL363" s="124"/>
    </row>
    <row r="364" spans="1:64" s="150" customForma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3"/>
      <c r="L364" s="13"/>
      <c r="M364" s="124"/>
      <c r="N364" s="124"/>
      <c r="O364" s="13"/>
      <c r="P364" s="13"/>
      <c r="Q364" s="13"/>
      <c r="R364" s="13"/>
      <c r="S364" s="124"/>
      <c r="T364" s="124"/>
      <c r="U364" s="13"/>
      <c r="V364" s="13"/>
      <c r="W364" s="13"/>
      <c r="X364" s="13"/>
      <c r="Y364" s="124"/>
      <c r="Z364" s="124"/>
      <c r="AA364" s="13"/>
      <c r="AB364" s="13"/>
      <c r="AC364" s="13"/>
      <c r="AD364" s="13"/>
      <c r="AE364" s="13"/>
      <c r="AF364" s="13"/>
      <c r="AG364" s="124"/>
      <c r="AH364" s="124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24"/>
      <c r="AV364" s="124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24"/>
      <c r="BH364" s="124"/>
      <c r="BI364" s="124"/>
      <c r="BJ364" s="124"/>
      <c r="BK364" s="124"/>
      <c r="BL364" s="124"/>
    </row>
    <row r="365" spans="1:64" s="150" customForma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3"/>
      <c r="L365" s="13"/>
      <c r="M365" s="124"/>
      <c r="N365" s="124"/>
      <c r="O365" s="13"/>
      <c r="P365" s="13"/>
      <c r="Q365" s="13"/>
      <c r="R365" s="13"/>
      <c r="S365" s="124"/>
      <c r="T365" s="124"/>
      <c r="U365" s="13"/>
      <c r="V365" s="13"/>
      <c r="W365" s="13"/>
      <c r="X365" s="13"/>
      <c r="Y365" s="124"/>
      <c r="Z365" s="124"/>
      <c r="AA365" s="13"/>
      <c r="AB365" s="13"/>
      <c r="AC365" s="13"/>
      <c r="AD365" s="13"/>
      <c r="AE365" s="13"/>
      <c r="AF365" s="13"/>
      <c r="AG365" s="124"/>
      <c r="AH365" s="124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24"/>
      <c r="AV365" s="124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24"/>
      <c r="BH365" s="124"/>
      <c r="BI365" s="124"/>
      <c r="BJ365" s="124"/>
      <c r="BK365" s="124"/>
      <c r="BL365" s="124"/>
    </row>
    <row r="366" spans="1:64" s="150" customForma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3"/>
      <c r="L366" s="13"/>
      <c r="M366" s="124"/>
      <c r="N366" s="124"/>
      <c r="O366" s="13"/>
      <c r="P366" s="13"/>
      <c r="Q366" s="13"/>
      <c r="R366" s="13"/>
      <c r="S366" s="124"/>
      <c r="T366" s="124"/>
      <c r="U366" s="13"/>
      <c r="V366" s="13"/>
      <c r="W366" s="13"/>
      <c r="X366" s="13"/>
      <c r="Y366" s="124"/>
      <c r="Z366" s="124"/>
      <c r="AA366" s="13"/>
      <c r="AB366" s="13"/>
      <c r="AC366" s="13"/>
      <c r="AD366" s="13"/>
      <c r="AE366" s="13"/>
      <c r="AF366" s="13"/>
      <c r="AG366" s="124"/>
      <c r="AH366" s="124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24"/>
      <c r="AV366" s="124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24"/>
      <c r="BH366" s="124"/>
      <c r="BI366" s="124"/>
      <c r="BJ366" s="124"/>
      <c r="BK366" s="124"/>
      <c r="BL366" s="124"/>
    </row>
    <row r="367" spans="1:64" s="150" customForma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3"/>
      <c r="L367" s="13"/>
      <c r="M367" s="124"/>
      <c r="N367" s="124"/>
      <c r="O367" s="13"/>
      <c r="P367" s="13"/>
      <c r="Q367" s="13"/>
      <c r="R367" s="13"/>
      <c r="S367" s="124"/>
      <c r="T367" s="124"/>
      <c r="U367" s="13"/>
      <c r="V367" s="13"/>
      <c r="W367" s="13"/>
      <c r="X367" s="13"/>
      <c r="Y367" s="124"/>
      <c r="Z367" s="124"/>
      <c r="AA367" s="13"/>
      <c r="AB367" s="13"/>
      <c r="AC367" s="13"/>
      <c r="AD367" s="13"/>
      <c r="AE367" s="13"/>
      <c r="AF367" s="13"/>
      <c r="AG367" s="124"/>
      <c r="AH367" s="124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24"/>
      <c r="AV367" s="124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24"/>
      <c r="BH367" s="124"/>
      <c r="BI367" s="124"/>
      <c r="BJ367" s="124"/>
      <c r="BK367" s="124"/>
      <c r="BL367" s="124"/>
    </row>
    <row r="368" spans="1:64" s="150" customForma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3"/>
      <c r="L368" s="13"/>
      <c r="M368" s="124"/>
      <c r="N368" s="124"/>
      <c r="O368" s="13"/>
      <c r="P368" s="13"/>
      <c r="Q368" s="13"/>
      <c r="R368" s="13"/>
      <c r="S368" s="124"/>
      <c r="T368" s="124"/>
      <c r="U368" s="13"/>
      <c r="V368" s="13"/>
      <c r="W368" s="13"/>
      <c r="X368" s="13"/>
      <c r="Y368" s="124"/>
      <c r="Z368" s="124"/>
      <c r="AA368" s="13"/>
      <c r="AB368" s="13"/>
      <c r="AC368" s="13"/>
      <c r="AD368" s="13"/>
      <c r="AE368" s="13"/>
      <c r="AF368" s="13"/>
      <c r="AG368" s="124"/>
      <c r="AH368" s="124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24"/>
      <c r="AV368" s="124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24"/>
      <c r="BH368" s="124"/>
      <c r="BI368" s="124"/>
      <c r="BJ368" s="124"/>
      <c r="BK368" s="124"/>
      <c r="BL368" s="124"/>
    </row>
    <row r="369" spans="1:64" s="150" customForma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3"/>
      <c r="L369" s="13"/>
      <c r="M369" s="124"/>
      <c r="N369" s="124"/>
      <c r="O369" s="13"/>
      <c r="P369" s="13"/>
      <c r="Q369" s="13"/>
      <c r="R369" s="13"/>
      <c r="S369" s="124"/>
      <c r="T369" s="124"/>
      <c r="U369" s="13"/>
      <c r="V369" s="13"/>
      <c r="W369" s="13"/>
      <c r="X369" s="13"/>
      <c r="Y369" s="124"/>
      <c r="Z369" s="124"/>
      <c r="AA369" s="13"/>
      <c r="AB369" s="13"/>
      <c r="AC369" s="13"/>
      <c r="AD369" s="13"/>
      <c r="AE369" s="13"/>
      <c r="AF369" s="13"/>
      <c r="AG369" s="124"/>
      <c r="AH369" s="124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24"/>
      <c r="AV369" s="124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24"/>
      <c r="BH369" s="124"/>
      <c r="BI369" s="124"/>
      <c r="BJ369" s="124"/>
      <c r="BK369" s="124"/>
      <c r="BL369" s="124"/>
    </row>
    <row r="370" spans="1:64" s="150" customForma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3"/>
      <c r="L370" s="13"/>
      <c r="M370" s="124"/>
      <c r="N370" s="124"/>
      <c r="O370" s="13"/>
      <c r="P370" s="13"/>
      <c r="Q370" s="13"/>
      <c r="R370" s="13"/>
      <c r="S370" s="124"/>
      <c r="T370" s="124"/>
      <c r="U370" s="13"/>
      <c r="V370" s="13"/>
      <c r="W370" s="13"/>
      <c r="X370" s="13"/>
      <c r="Y370" s="124"/>
      <c r="Z370" s="124"/>
      <c r="AA370" s="13"/>
      <c r="AB370" s="13"/>
      <c r="AC370" s="13"/>
      <c r="AD370" s="13"/>
      <c r="AE370" s="13"/>
      <c r="AF370" s="13"/>
      <c r="AG370" s="124"/>
      <c r="AH370" s="124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24"/>
      <c r="AV370" s="124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24"/>
      <c r="BH370" s="124"/>
      <c r="BI370" s="124"/>
      <c r="BJ370" s="124"/>
      <c r="BK370" s="124"/>
      <c r="BL370" s="124"/>
    </row>
    <row r="371" spans="1:64" s="150" customForma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3"/>
      <c r="L371" s="13"/>
      <c r="M371" s="124"/>
      <c r="N371" s="124"/>
      <c r="O371" s="13"/>
      <c r="P371" s="13"/>
      <c r="Q371" s="13"/>
      <c r="R371" s="13"/>
      <c r="S371" s="124"/>
      <c r="T371" s="124"/>
      <c r="U371" s="13"/>
      <c r="V371" s="13"/>
      <c r="W371" s="13"/>
      <c r="X371" s="13"/>
      <c r="Y371" s="124"/>
      <c r="Z371" s="124"/>
      <c r="AA371" s="13"/>
      <c r="AB371" s="13"/>
      <c r="AC371" s="13"/>
      <c r="AD371" s="13"/>
      <c r="AE371" s="13"/>
      <c r="AF371" s="13"/>
      <c r="AG371" s="124"/>
      <c r="AH371" s="124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24"/>
      <c r="AV371" s="124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24"/>
      <c r="BH371" s="124"/>
      <c r="BI371" s="124"/>
      <c r="BJ371" s="124"/>
      <c r="BK371" s="124"/>
      <c r="BL371" s="124"/>
    </row>
    <row r="372" spans="1:64" s="150" customForma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3"/>
      <c r="L372" s="13"/>
      <c r="M372" s="124"/>
      <c r="N372" s="124"/>
      <c r="O372" s="13"/>
      <c r="P372" s="13"/>
      <c r="Q372" s="13"/>
      <c r="R372" s="13"/>
      <c r="S372" s="124"/>
      <c r="T372" s="124"/>
      <c r="U372" s="13"/>
      <c r="V372" s="13"/>
      <c r="W372" s="13"/>
      <c r="X372" s="13"/>
      <c r="Y372" s="124"/>
      <c r="Z372" s="124"/>
      <c r="AA372" s="13"/>
      <c r="AB372" s="13"/>
      <c r="AC372" s="13"/>
      <c r="AD372" s="13"/>
      <c r="AE372" s="13"/>
      <c r="AF372" s="13"/>
      <c r="AG372" s="124"/>
      <c r="AH372" s="124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24"/>
      <c r="AV372" s="124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24"/>
      <c r="BH372" s="124"/>
      <c r="BI372" s="124"/>
      <c r="BJ372" s="124"/>
      <c r="BK372" s="124"/>
      <c r="BL372" s="124"/>
    </row>
    <row r="373" spans="1:64" s="150" customForma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3"/>
      <c r="L373" s="13"/>
      <c r="M373" s="124"/>
      <c r="N373" s="124"/>
      <c r="O373" s="13"/>
      <c r="P373" s="13"/>
      <c r="Q373" s="13"/>
      <c r="R373" s="13"/>
      <c r="S373" s="124"/>
      <c r="T373" s="124"/>
      <c r="U373" s="13"/>
      <c r="V373" s="13"/>
      <c r="W373" s="13"/>
      <c r="X373" s="13"/>
      <c r="Y373" s="124"/>
      <c r="Z373" s="124"/>
      <c r="AA373" s="13"/>
      <c r="AB373" s="13"/>
      <c r="AC373" s="13"/>
      <c r="AD373" s="13"/>
      <c r="AE373" s="13"/>
      <c r="AF373" s="13"/>
      <c r="AG373" s="124"/>
      <c r="AH373" s="124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24"/>
      <c r="AV373" s="124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24"/>
      <c r="BH373" s="124"/>
      <c r="BI373" s="124"/>
      <c r="BJ373" s="124"/>
      <c r="BK373" s="124"/>
      <c r="BL373" s="124"/>
    </row>
    <row r="374" spans="1:64" s="150" customForma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3"/>
      <c r="L374" s="13"/>
      <c r="M374" s="124"/>
      <c r="N374" s="124"/>
      <c r="O374" s="13"/>
      <c r="P374" s="13"/>
      <c r="Q374" s="13"/>
      <c r="R374" s="13"/>
      <c r="S374" s="124"/>
      <c r="T374" s="124"/>
      <c r="U374" s="13"/>
      <c r="V374" s="13"/>
      <c r="W374" s="13"/>
      <c r="X374" s="13"/>
      <c r="Y374" s="124"/>
      <c r="Z374" s="124"/>
      <c r="AA374" s="13"/>
      <c r="AB374" s="13"/>
      <c r="AC374" s="13"/>
      <c r="AD374" s="13"/>
      <c r="AE374" s="13"/>
      <c r="AF374" s="13"/>
      <c r="AG374" s="124"/>
      <c r="AH374" s="124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24"/>
      <c r="AV374" s="124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24"/>
      <c r="BH374" s="124"/>
      <c r="BI374" s="124"/>
      <c r="BJ374" s="124"/>
      <c r="BK374" s="124"/>
      <c r="BL374" s="124"/>
    </row>
    <row r="375" spans="1:64" s="150" customForma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3"/>
      <c r="L375" s="13"/>
      <c r="M375" s="124"/>
      <c r="N375" s="124"/>
      <c r="O375" s="13"/>
      <c r="P375" s="13"/>
      <c r="Q375" s="13"/>
      <c r="R375" s="13"/>
      <c r="S375" s="124"/>
      <c r="T375" s="124"/>
      <c r="U375" s="13"/>
      <c r="V375" s="13"/>
      <c r="W375" s="13"/>
      <c r="X375" s="13"/>
      <c r="Y375" s="124"/>
      <c r="Z375" s="124"/>
      <c r="AA375" s="13"/>
      <c r="AB375" s="13"/>
      <c r="AC375" s="13"/>
      <c r="AD375" s="13"/>
      <c r="AE375" s="13"/>
      <c r="AF375" s="13"/>
      <c r="AG375" s="124"/>
      <c r="AH375" s="124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24"/>
      <c r="AV375" s="124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24"/>
      <c r="BH375" s="124"/>
      <c r="BI375" s="124"/>
      <c r="BJ375" s="124"/>
      <c r="BK375" s="124"/>
      <c r="BL375" s="124"/>
    </row>
    <row r="376" spans="1:64" s="150" customForma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3"/>
      <c r="L376" s="13"/>
      <c r="M376" s="124"/>
      <c r="N376" s="124"/>
      <c r="O376" s="13"/>
      <c r="P376" s="13"/>
      <c r="Q376" s="13"/>
      <c r="R376" s="13"/>
      <c r="S376" s="124"/>
      <c r="T376" s="124"/>
      <c r="U376" s="13"/>
      <c r="V376" s="13"/>
      <c r="W376" s="13"/>
      <c r="X376" s="13"/>
      <c r="Y376" s="124"/>
      <c r="Z376" s="124"/>
      <c r="AA376" s="13"/>
      <c r="AB376" s="13"/>
      <c r="AC376" s="13"/>
      <c r="AD376" s="13"/>
      <c r="AE376" s="13"/>
      <c r="AF376" s="13"/>
      <c r="AG376" s="124"/>
      <c r="AH376" s="124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24"/>
      <c r="AV376" s="124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24"/>
      <c r="BH376" s="124"/>
      <c r="BI376" s="124"/>
      <c r="BJ376" s="124"/>
      <c r="BK376" s="124"/>
      <c r="BL376" s="124"/>
    </row>
    <row r="377" spans="1:64" s="150" customForma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3"/>
      <c r="L377" s="13"/>
      <c r="M377" s="124"/>
      <c r="N377" s="124"/>
      <c r="O377" s="13"/>
      <c r="P377" s="13"/>
      <c r="Q377" s="13"/>
      <c r="R377" s="13"/>
      <c r="S377" s="124"/>
      <c r="T377" s="124"/>
      <c r="U377" s="13"/>
      <c r="V377" s="13"/>
      <c r="W377" s="13"/>
      <c r="X377" s="13"/>
      <c r="Y377" s="124"/>
      <c r="Z377" s="124"/>
      <c r="AA377" s="13"/>
      <c r="AB377" s="13"/>
      <c r="AC377" s="13"/>
      <c r="AD377" s="13"/>
      <c r="AE377" s="13"/>
      <c r="AF377" s="13"/>
      <c r="AG377" s="124"/>
      <c r="AH377" s="124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24"/>
      <c r="AV377" s="124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24"/>
      <c r="BH377" s="124"/>
      <c r="BI377" s="124"/>
      <c r="BJ377" s="124"/>
      <c r="BK377" s="124"/>
      <c r="BL377" s="124"/>
    </row>
    <row r="378" spans="1:64" s="150" customForma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3"/>
      <c r="L378" s="13"/>
      <c r="M378" s="124"/>
      <c r="N378" s="124"/>
      <c r="O378" s="13"/>
      <c r="P378" s="13"/>
      <c r="Q378" s="13"/>
      <c r="R378" s="13"/>
      <c r="S378" s="124"/>
      <c r="T378" s="124"/>
      <c r="U378" s="13"/>
      <c r="V378" s="13"/>
      <c r="W378" s="13"/>
      <c r="X378" s="13"/>
      <c r="Y378" s="124"/>
      <c r="Z378" s="124"/>
      <c r="AA378" s="13"/>
      <c r="AB378" s="13"/>
      <c r="AC378" s="13"/>
      <c r="AD378" s="13"/>
      <c r="AE378" s="13"/>
      <c r="AF378" s="13"/>
      <c r="AG378" s="124"/>
      <c r="AH378" s="124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24"/>
      <c r="AV378" s="124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24"/>
      <c r="BH378" s="124"/>
      <c r="BI378" s="124"/>
      <c r="BJ378" s="124"/>
      <c r="BK378" s="124"/>
      <c r="BL378" s="124"/>
    </row>
    <row r="379" spans="1:64" s="150" customForma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3"/>
      <c r="L379" s="13"/>
      <c r="M379" s="124"/>
      <c r="N379" s="124"/>
      <c r="O379" s="13"/>
      <c r="P379" s="13"/>
      <c r="Q379" s="13"/>
      <c r="R379" s="13"/>
      <c r="S379" s="124"/>
      <c r="T379" s="124"/>
      <c r="U379" s="13"/>
      <c r="V379" s="13"/>
      <c r="W379" s="13"/>
      <c r="X379" s="13"/>
      <c r="Y379" s="124"/>
      <c r="Z379" s="124"/>
      <c r="AA379" s="13"/>
      <c r="AB379" s="13"/>
      <c r="AC379" s="13"/>
      <c r="AD379" s="13"/>
      <c r="AE379" s="13"/>
      <c r="AF379" s="13"/>
      <c r="AG379" s="124"/>
      <c r="AH379" s="124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24"/>
      <c r="AV379" s="124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24"/>
      <c r="BH379" s="124"/>
      <c r="BI379" s="124"/>
      <c r="BJ379" s="124"/>
      <c r="BK379" s="124"/>
      <c r="BL379" s="124"/>
    </row>
    <row r="380" spans="1:64" s="150" customForma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3"/>
      <c r="L380" s="13"/>
      <c r="M380" s="124"/>
      <c r="N380" s="124"/>
      <c r="O380" s="13"/>
      <c r="P380" s="13"/>
      <c r="Q380" s="13"/>
      <c r="R380" s="13"/>
      <c r="S380" s="124"/>
      <c r="T380" s="124"/>
      <c r="U380" s="13"/>
      <c r="V380" s="13"/>
      <c r="W380" s="13"/>
      <c r="X380" s="13"/>
      <c r="Y380" s="124"/>
      <c r="Z380" s="124"/>
      <c r="AA380" s="13"/>
      <c r="AB380" s="13"/>
      <c r="AC380" s="13"/>
      <c r="AD380" s="13"/>
      <c r="AE380" s="13"/>
      <c r="AF380" s="13"/>
      <c r="AG380" s="124"/>
      <c r="AH380" s="124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24"/>
      <c r="AV380" s="124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24"/>
      <c r="BH380" s="124"/>
      <c r="BI380" s="124"/>
      <c r="BJ380" s="124"/>
      <c r="BK380" s="124"/>
      <c r="BL380" s="124"/>
    </row>
    <row r="381" spans="1:64" s="150" customForma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3"/>
      <c r="L381" s="13"/>
      <c r="M381" s="124"/>
      <c r="N381" s="124"/>
      <c r="O381" s="13"/>
      <c r="P381" s="13"/>
      <c r="Q381" s="13"/>
      <c r="R381" s="13"/>
      <c r="S381" s="124"/>
      <c r="T381" s="124"/>
      <c r="U381" s="13"/>
      <c r="V381" s="13"/>
      <c r="W381" s="13"/>
      <c r="X381" s="13"/>
      <c r="Y381" s="124"/>
      <c r="Z381" s="124"/>
      <c r="AA381" s="13"/>
      <c r="AB381" s="13"/>
      <c r="AC381" s="13"/>
      <c r="AD381" s="13"/>
      <c r="AE381" s="13"/>
      <c r="AF381" s="13"/>
      <c r="AG381" s="124"/>
      <c r="AH381" s="124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24"/>
      <c r="AV381" s="124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24"/>
      <c r="BH381" s="124"/>
      <c r="BI381" s="124"/>
      <c r="BJ381" s="124"/>
      <c r="BK381" s="124"/>
      <c r="BL381" s="124"/>
    </row>
    <row r="382" spans="1:64" s="150" customForma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3"/>
      <c r="L382" s="13"/>
      <c r="M382" s="124"/>
      <c r="N382" s="124"/>
      <c r="O382" s="13"/>
      <c r="P382" s="13"/>
      <c r="Q382" s="13"/>
      <c r="R382" s="13"/>
      <c r="S382" s="124"/>
      <c r="T382" s="124"/>
      <c r="U382" s="13"/>
      <c r="V382" s="13"/>
      <c r="W382" s="13"/>
      <c r="X382" s="13"/>
      <c r="Y382" s="124"/>
      <c r="Z382" s="124"/>
      <c r="AA382" s="13"/>
      <c r="AB382" s="13"/>
      <c r="AC382" s="13"/>
      <c r="AD382" s="13"/>
      <c r="AE382" s="13"/>
      <c r="AF382" s="13"/>
      <c r="AG382" s="124"/>
      <c r="AH382" s="124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24"/>
      <c r="AV382" s="124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24"/>
      <c r="BH382" s="124"/>
      <c r="BI382" s="124"/>
      <c r="BJ382" s="124"/>
      <c r="BK382" s="124"/>
      <c r="BL382" s="124"/>
    </row>
    <row r="383" spans="1:64" s="150" customForma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3"/>
      <c r="L383" s="13"/>
      <c r="M383" s="124"/>
      <c r="N383" s="124"/>
      <c r="O383" s="13"/>
      <c r="P383" s="13"/>
      <c r="Q383" s="13"/>
      <c r="R383" s="13"/>
      <c r="S383" s="124"/>
      <c r="T383" s="124"/>
      <c r="U383" s="13"/>
      <c r="V383" s="13"/>
      <c r="W383" s="13"/>
      <c r="X383" s="13"/>
      <c r="Y383" s="124"/>
      <c r="Z383" s="124"/>
      <c r="AA383" s="13"/>
      <c r="AB383" s="13"/>
      <c r="AC383" s="13"/>
      <c r="AD383" s="13"/>
      <c r="AE383" s="13"/>
      <c r="AF383" s="13"/>
      <c r="AG383" s="124"/>
      <c r="AH383" s="124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24"/>
      <c r="AV383" s="124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24"/>
      <c r="BH383" s="124"/>
      <c r="BI383" s="124"/>
      <c r="BJ383" s="124"/>
      <c r="BK383" s="124"/>
      <c r="BL383" s="124"/>
    </row>
    <row r="384" spans="1:64" s="150" customForma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3"/>
      <c r="L384" s="13"/>
      <c r="M384" s="124"/>
      <c r="N384" s="124"/>
      <c r="O384" s="13"/>
      <c r="P384" s="13"/>
      <c r="Q384" s="13"/>
      <c r="R384" s="13"/>
      <c r="S384" s="124"/>
      <c r="T384" s="124"/>
      <c r="U384" s="13"/>
      <c r="V384" s="13"/>
      <c r="W384" s="13"/>
      <c r="X384" s="13"/>
      <c r="Y384" s="124"/>
      <c r="Z384" s="124"/>
      <c r="AA384" s="13"/>
      <c r="AB384" s="13"/>
      <c r="AC384" s="13"/>
      <c r="AD384" s="13"/>
      <c r="AE384" s="13"/>
      <c r="AF384" s="13"/>
      <c r="AG384" s="124"/>
      <c r="AH384" s="124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24"/>
      <c r="AV384" s="124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24"/>
      <c r="BH384" s="124"/>
      <c r="BI384" s="124"/>
      <c r="BJ384" s="124"/>
      <c r="BK384" s="124"/>
      <c r="BL384" s="124"/>
    </row>
    <row r="385" spans="1:64" s="150" customForma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3"/>
      <c r="L385" s="13"/>
      <c r="M385" s="124"/>
      <c r="N385" s="124"/>
      <c r="O385" s="13"/>
      <c r="P385" s="13"/>
      <c r="Q385" s="13"/>
      <c r="R385" s="13"/>
      <c r="S385" s="124"/>
      <c r="T385" s="124"/>
      <c r="U385" s="13"/>
      <c r="V385" s="13"/>
      <c r="W385" s="13"/>
      <c r="X385" s="13"/>
      <c r="Y385" s="124"/>
      <c r="Z385" s="124"/>
      <c r="AA385" s="13"/>
      <c r="AB385" s="13"/>
      <c r="AC385" s="13"/>
      <c r="AD385" s="13"/>
      <c r="AE385" s="13"/>
      <c r="AF385" s="13"/>
      <c r="AG385" s="124"/>
      <c r="AH385" s="124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24"/>
      <c r="AV385" s="124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24"/>
      <c r="BH385" s="124"/>
      <c r="BI385" s="124"/>
      <c r="BJ385" s="124"/>
      <c r="BK385" s="124"/>
      <c r="BL385" s="124"/>
    </row>
    <row r="386" spans="1:64" s="150" customForma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3"/>
      <c r="L386" s="13"/>
      <c r="M386" s="124"/>
      <c r="N386" s="124"/>
      <c r="O386" s="13"/>
      <c r="P386" s="13"/>
      <c r="Q386" s="13"/>
      <c r="R386" s="13"/>
      <c r="S386" s="124"/>
      <c r="T386" s="124"/>
      <c r="U386" s="13"/>
      <c r="V386" s="13"/>
      <c r="W386" s="13"/>
      <c r="X386" s="13"/>
      <c r="Y386" s="124"/>
      <c r="Z386" s="124"/>
      <c r="AA386" s="13"/>
      <c r="AB386" s="13"/>
      <c r="AC386" s="13"/>
      <c r="AD386" s="13"/>
      <c r="AE386" s="13"/>
      <c r="AF386" s="13"/>
      <c r="AG386" s="124"/>
      <c r="AH386" s="124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24"/>
      <c r="AV386" s="124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24"/>
      <c r="BH386" s="124"/>
      <c r="BI386" s="124"/>
      <c r="BJ386" s="124"/>
      <c r="BK386" s="124"/>
      <c r="BL386" s="124"/>
    </row>
    <row r="387" spans="1:64" s="150" customForma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3"/>
      <c r="L387" s="13"/>
      <c r="M387" s="124"/>
      <c r="N387" s="124"/>
      <c r="O387" s="13"/>
      <c r="P387" s="13"/>
      <c r="Q387" s="13"/>
      <c r="R387" s="13"/>
      <c r="S387" s="124"/>
      <c r="T387" s="124"/>
      <c r="U387" s="13"/>
      <c r="V387" s="13"/>
      <c r="W387" s="13"/>
      <c r="X387" s="13"/>
      <c r="Y387" s="124"/>
      <c r="Z387" s="124"/>
      <c r="AA387" s="13"/>
      <c r="AB387" s="13"/>
      <c r="AC387" s="13"/>
      <c r="AD387" s="13"/>
      <c r="AE387" s="13"/>
      <c r="AF387" s="13"/>
      <c r="AG387" s="124"/>
      <c r="AH387" s="124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24"/>
      <c r="AV387" s="124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24"/>
      <c r="BH387" s="124"/>
      <c r="BI387" s="124"/>
      <c r="BJ387" s="124"/>
      <c r="BK387" s="124"/>
      <c r="BL387" s="124"/>
    </row>
    <row r="388" spans="1:64" s="150" customForma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3"/>
      <c r="L388" s="13"/>
      <c r="M388" s="124"/>
      <c r="N388" s="124"/>
      <c r="O388" s="13"/>
      <c r="P388" s="13"/>
      <c r="Q388" s="13"/>
      <c r="R388" s="13"/>
      <c r="S388" s="124"/>
      <c r="T388" s="124"/>
      <c r="U388" s="13"/>
      <c r="V388" s="13"/>
      <c r="W388" s="13"/>
      <c r="X388" s="13"/>
      <c r="Y388" s="124"/>
      <c r="Z388" s="124"/>
      <c r="AA388" s="13"/>
      <c r="AB388" s="13"/>
      <c r="AC388" s="13"/>
      <c r="AD388" s="13"/>
      <c r="AE388" s="13"/>
      <c r="AF388" s="13"/>
      <c r="AG388" s="124"/>
      <c r="AH388" s="124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24"/>
      <c r="AV388" s="124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24"/>
      <c r="BH388" s="124"/>
      <c r="BI388" s="124"/>
      <c r="BJ388" s="124"/>
      <c r="BK388" s="124"/>
      <c r="BL388" s="124"/>
    </row>
    <row r="389" spans="1:64" s="150" customForma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3"/>
      <c r="L389" s="13"/>
      <c r="M389" s="124"/>
      <c r="N389" s="124"/>
      <c r="O389" s="13"/>
      <c r="P389" s="13"/>
      <c r="Q389" s="13"/>
      <c r="R389" s="13"/>
      <c r="S389" s="124"/>
      <c r="T389" s="124"/>
      <c r="U389" s="13"/>
      <c r="V389" s="13"/>
      <c r="W389" s="13"/>
      <c r="X389" s="13"/>
      <c r="Y389" s="124"/>
      <c r="Z389" s="124"/>
      <c r="AA389" s="13"/>
      <c r="AB389" s="13"/>
      <c r="AC389" s="13"/>
      <c r="AD389" s="13"/>
      <c r="AE389" s="13"/>
      <c r="AF389" s="13"/>
      <c r="AG389" s="124"/>
      <c r="AH389" s="124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24"/>
      <c r="AV389" s="124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24"/>
      <c r="BH389" s="124"/>
      <c r="BI389" s="124"/>
      <c r="BJ389" s="124"/>
      <c r="BK389" s="124"/>
      <c r="BL389" s="124"/>
    </row>
    <row r="390" spans="1:64" s="150" customForma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3"/>
      <c r="L390" s="13"/>
      <c r="M390" s="124"/>
      <c r="N390" s="124"/>
      <c r="O390" s="13"/>
      <c r="P390" s="13"/>
      <c r="Q390" s="13"/>
      <c r="R390" s="13"/>
      <c r="S390" s="124"/>
      <c r="T390" s="124"/>
      <c r="U390" s="13"/>
      <c r="V390" s="13"/>
      <c r="W390" s="13"/>
      <c r="X390" s="13"/>
      <c r="Y390" s="124"/>
      <c r="Z390" s="124"/>
      <c r="AA390" s="13"/>
      <c r="AB390" s="13"/>
      <c r="AC390" s="13"/>
      <c r="AD390" s="13"/>
      <c r="AE390" s="13"/>
      <c r="AF390" s="13"/>
      <c r="AG390" s="124"/>
      <c r="AH390" s="124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24"/>
      <c r="AV390" s="124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24"/>
      <c r="BH390" s="124"/>
      <c r="BI390" s="124"/>
      <c r="BJ390" s="124"/>
      <c r="BK390" s="124"/>
      <c r="BL390" s="124"/>
    </row>
    <row r="391" spans="1:64" s="150" customForma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3"/>
      <c r="L391" s="13"/>
      <c r="M391" s="124"/>
      <c r="N391" s="124"/>
      <c r="O391" s="13"/>
      <c r="P391" s="13"/>
      <c r="Q391" s="13"/>
      <c r="R391" s="13"/>
      <c r="S391" s="124"/>
      <c r="T391" s="124"/>
      <c r="U391" s="13"/>
      <c r="V391" s="13"/>
      <c r="W391" s="13"/>
      <c r="X391" s="13"/>
      <c r="Y391" s="124"/>
      <c r="Z391" s="124"/>
      <c r="AA391" s="13"/>
      <c r="AB391" s="13"/>
      <c r="AC391" s="13"/>
      <c r="AD391" s="13"/>
      <c r="AE391" s="13"/>
      <c r="AF391" s="13"/>
      <c r="AG391" s="124"/>
      <c r="AH391" s="124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24"/>
      <c r="AV391" s="124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24"/>
      <c r="BH391" s="124"/>
      <c r="BI391" s="124"/>
      <c r="BJ391" s="124"/>
      <c r="BK391" s="124"/>
      <c r="BL391" s="124"/>
    </row>
    <row r="392" spans="1:64" s="150" customForma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3"/>
      <c r="L392" s="13"/>
      <c r="M392" s="124"/>
      <c r="N392" s="124"/>
      <c r="O392" s="13"/>
      <c r="P392" s="13"/>
      <c r="Q392" s="13"/>
      <c r="R392" s="13"/>
      <c r="S392" s="124"/>
      <c r="T392" s="124"/>
      <c r="U392" s="13"/>
      <c r="V392" s="13"/>
      <c r="W392" s="13"/>
      <c r="X392" s="13"/>
      <c r="Y392" s="124"/>
      <c r="Z392" s="124"/>
      <c r="AA392" s="13"/>
      <c r="AB392" s="13"/>
      <c r="AC392" s="13"/>
      <c r="AD392" s="13"/>
      <c r="AE392" s="13"/>
      <c r="AF392" s="13"/>
      <c r="AG392" s="124"/>
      <c r="AH392" s="124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24"/>
      <c r="AV392" s="124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24"/>
      <c r="BH392" s="124"/>
      <c r="BI392" s="124"/>
      <c r="BJ392" s="124"/>
      <c r="BK392" s="124"/>
      <c r="BL392" s="124"/>
    </row>
    <row r="393" spans="1:64" s="150" customForma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3"/>
      <c r="L393" s="13"/>
      <c r="M393" s="124"/>
      <c r="N393" s="124"/>
      <c r="O393" s="13"/>
      <c r="P393" s="13"/>
      <c r="Q393" s="13"/>
      <c r="R393" s="13"/>
      <c r="S393" s="124"/>
      <c r="T393" s="124"/>
      <c r="U393" s="13"/>
      <c r="V393" s="13"/>
      <c r="W393" s="13"/>
      <c r="X393" s="13"/>
      <c r="Y393" s="124"/>
      <c r="Z393" s="124"/>
      <c r="AA393" s="13"/>
      <c r="AB393" s="13"/>
      <c r="AC393" s="13"/>
      <c r="AD393" s="13"/>
      <c r="AE393" s="13"/>
      <c r="AF393" s="13"/>
      <c r="AG393" s="124"/>
      <c r="AH393" s="124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24"/>
      <c r="AV393" s="124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24"/>
      <c r="BH393" s="124"/>
      <c r="BI393" s="124"/>
      <c r="BJ393" s="124"/>
      <c r="BK393" s="124"/>
      <c r="BL393" s="124"/>
    </row>
    <row r="394" spans="1:64" s="150" customForma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3"/>
      <c r="L394" s="13"/>
      <c r="M394" s="124"/>
      <c r="N394" s="124"/>
      <c r="O394" s="13"/>
      <c r="P394" s="13"/>
      <c r="Q394" s="13"/>
      <c r="R394" s="13"/>
      <c r="S394" s="124"/>
      <c r="T394" s="124"/>
      <c r="U394" s="13"/>
      <c r="V394" s="13"/>
      <c r="W394" s="13"/>
      <c r="X394" s="13"/>
      <c r="Y394" s="124"/>
      <c r="Z394" s="124"/>
      <c r="AA394" s="13"/>
      <c r="AB394" s="13"/>
      <c r="AC394" s="13"/>
      <c r="AD394" s="13"/>
      <c r="AE394" s="13"/>
      <c r="AF394" s="13"/>
      <c r="AG394" s="124"/>
      <c r="AH394" s="124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24"/>
      <c r="AV394" s="124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24"/>
      <c r="BH394" s="124"/>
      <c r="BI394" s="124"/>
      <c r="BJ394" s="124"/>
      <c r="BK394" s="124"/>
      <c r="BL394" s="124"/>
    </row>
    <row r="395" spans="1:64" s="150" customForma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3"/>
      <c r="L395" s="13"/>
      <c r="M395" s="124"/>
      <c r="N395" s="124"/>
      <c r="O395" s="13"/>
      <c r="P395" s="13"/>
      <c r="Q395" s="13"/>
      <c r="R395" s="13"/>
      <c r="S395" s="124"/>
      <c r="T395" s="124"/>
      <c r="U395" s="13"/>
      <c r="V395" s="13"/>
      <c r="W395" s="13"/>
      <c r="X395" s="13"/>
      <c r="Y395" s="124"/>
      <c r="Z395" s="124"/>
      <c r="AA395" s="13"/>
      <c r="AB395" s="13"/>
      <c r="AC395" s="13"/>
      <c r="AD395" s="13"/>
      <c r="AE395" s="13"/>
      <c r="AF395" s="13"/>
      <c r="AG395" s="124"/>
      <c r="AH395" s="124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24"/>
      <c r="AV395" s="124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24"/>
      <c r="BH395" s="124"/>
      <c r="BI395" s="124"/>
      <c r="BJ395" s="124"/>
      <c r="BK395" s="124"/>
      <c r="BL395" s="124"/>
    </row>
    <row r="396" spans="1:64" s="150" customForma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3"/>
      <c r="L396" s="13"/>
      <c r="M396" s="124"/>
      <c r="N396" s="124"/>
      <c r="O396" s="13"/>
      <c r="P396" s="13"/>
      <c r="Q396" s="13"/>
      <c r="R396" s="13"/>
      <c r="S396" s="124"/>
      <c r="T396" s="124"/>
      <c r="U396" s="13"/>
      <c r="V396" s="13"/>
      <c r="W396" s="13"/>
      <c r="X396" s="13"/>
      <c r="Y396" s="124"/>
      <c r="Z396" s="124"/>
      <c r="AA396" s="13"/>
      <c r="AB396" s="13"/>
      <c r="AC396" s="13"/>
      <c r="AD396" s="13"/>
      <c r="AE396" s="13"/>
      <c r="AF396" s="13"/>
      <c r="AG396" s="124"/>
      <c r="AH396" s="124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24"/>
      <c r="AV396" s="124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24"/>
      <c r="BH396" s="124"/>
      <c r="BI396" s="124"/>
      <c r="BJ396" s="124"/>
      <c r="BK396" s="124"/>
      <c r="BL396" s="124"/>
    </row>
    <row r="397" spans="1:64" s="150" customForma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3"/>
      <c r="L397" s="13"/>
      <c r="M397" s="124"/>
      <c r="N397" s="124"/>
      <c r="O397" s="13"/>
      <c r="P397" s="13"/>
      <c r="Q397" s="13"/>
      <c r="R397" s="13"/>
      <c r="S397" s="124"/>
      <c r="T397" s="124"/>
      <c r="U397" s="13"/>
      <c r="V397" s="13"/>
      <c r="W397" s="13"/>
      <c r="X397" s="13"/>
      <c r="Y397" s="124"/>
      <c r="Z397" s="124"/>
      <c r="AA397" s="13"/>
      <c r="AB397" s="13"/>
      <c r="AC397" s="13"/>
      <c r="AD397" s="13"/>
      <c r="AE397" s="13"/>
      <c r="AF397" s="13"/>
      <c r="AG397" s="124"/>
      <c r="AH397" s="124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24"/>
      <c r="AV397" s="124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24"/>
      <c r="BH397" s="124"/>
      <c r="BI397" s="124"/>
      <c r="BJ397" s="124"/>
      <c r="BK397" s="124"/>
      <c r="BL397" s="124"/>
    </row>
    <row r="398" spans="1:64" s="150" customForma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3"/>
      <c r="L398" s="13"/>
      <c r="M398" s="124"/>
      <c r="N398" s="124"/>
      <c r="O398" s="13"/>
      <c r="P398" s="13"/>
      <c r="Q398" s="13"/>
      <c r="R398" s="13"/>
      <c r="S398" s="124"/>
      <c r="T398" s="124"/>
      <c r="U398" s="13"/>
      <c r="V398" s="13"/>
      <c r="W398" s="13"/>
      <c r="X398" s="13"/>
      <c r="Y398" s="124"/>
      <c r="Z398" s="124"/>
      <c r="AA398" s="13"/>
      <c r="AB398" s="13"/>
      <c r="AC398" s="13"/>
      <c r="AD398" s="13"/>
      <c r="AE398" s="13"/>
      <c r="AF398" s="13"/>
      <c r="AG398" s="124"/>
      <c r="AH398" s="124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24"/>
      <c r="AV398" s="124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24"/>
      <c r="BH398" s="124"/>
      <c r="BI398" s="124"/>
      <c r="BJ398" s="124"/>
      <c r="BK398" s="124"/>
      <c r="BL398" s="124"/>
    </row>
    <row r="399" spans="1:64" s="150" customForma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3"/>
      <c r="L399" s="13"/>
      <c r="M399" s="124"/>
      <c r="N399" s="124"/>
      <c r="O399" s="13"/>
      <c r="P399" s="13"/>
      <c r="Q399" s="13"/>
      <c r="R399" s="13"/>
      <c r="S399" s="124"/>
      <c r="T399" s="124"/>
      <c r="U399" s="13"/>
      <c r="V399" s="13"/>
      <c r="W399" s="13"/>
      <c r="X399" s="13"/>
      <c r="Y399" s="124"/>
      <c r="Z399" s="124"/>
      <c r="AA399" s="13"/>
      <c r="AB399" s="13"/>
      <c r="AC399" s="13"/>
      <c r="AD399" s="13"/>
      <c r="AE399" s="13"/>
      <c r="AF399" s="13"/>
      <c r="AG399" s="124"/>
      <c r="AH399" s="124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24"/>
      <c r="AV399" s="124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24"/>
      <c r="BH399" s="124"/>
      <c r="BI399" s="124"/>
      <c r="BJ399" s="124"/>
      <c r="BK399" s="124"/>
      <c r="BL399" s="124"/>
    </row>
    <row r="400" spans="1:64" s="150" customForma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3"/>
      <c r="L400" s="13"/>
      <c r="M400" s="124"/>
      <c r="N400" s="124"/>
      <c r="O400" s="13"/>
      <c r="P400" s="13"/>
      <c r="Q400" s="13"/>
      <c r="R400" s="13"/>
      <c r="S400" s="124"/>
      <c r="T400" s="124"/>
      <c r="U400" s="13"/>
      <c r="V400" s="13"/>
      <c r="W400" s="13"/>
      <c r="X400" s="13"/>
      <c r="Y400" s="124"/>
      <c r="Z400" s="124"/>
      <c r="AA400" s="13"/>
      <c r="AB400" s="13"/>
      <c r="AC400" s="13"/>
      <c r="AD400" s="13"/>
      <c r="AE400" s="13"/>
      <c r="AF400" s="13"/>
      <c r="AG400" s="124"/>
      <c r="AH400" s="124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24"/>
      <c r="AV400" s="124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24"/>
      <c r="BH400" s="124"/>
      <c r="BI400" s="124"/>
      <c r="BJ400" s="124"/>
      <c r="BK400" s="124"/>
      <c r="BL400" s="124"/>
    </row>
    <row r="401" spans="1:64" s="150" customForma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3"/>
      <c r="L401" s="13"/>
      <c r="M401" s="124"/>
      <c r="N401" s="124"/>
      <c r="O401" s="13"/>
      <c r="P401" s="13"/>
      <c r="Q401" s="13"/>
      <c r="R401" s="13"/>
      <c r="S401" s="124"/>
      <c r="T401" s="124"/>
      <c r="U401" s="13"/>
      <c r="V401" s="13"/>
      <c r="W401" s="13"/>
      <c r="X401" s="13"/>
      <c r="Y401" s="124"/>
      <c r="Z401" s="124"/>
      <c r="AA401" s="13"/>
      <c r="AB401" s="13"/>
      <c r="AC401" s="13"/>
      <c r="AD401" s="13"/>
      <c r="AE401" s="13"/>
      <c r="AF401" s="13"/>
      <c r="AG401" s="124"/>
      <c r="AH401" s="124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24"/>
      <c r="AV401" s="124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24"/>
      <c r="BH401" s="124"/>
      <c r="BI401" s="124"/>
      <c r="BJ401" s="124"/>
      <c r="BK401" s="124"/>
      <c r="BL401" s="124"/>
    </row>
    <row r="402" spans="1:64" s="150" customForma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3"/>
      <c r="L402" s="13"/>
      <c r="M402" s="124"/>
      <c r="N402" s="124"/>
      <c r="O402" s="13"/>
      <c r="P402" s="13"/>
      <c r="Q402" s="13"/>
      <c r="R402" s="13"/>
      <c r="S402" s="124"/>
      <c r="T402" s="124"/>
      <c r="U402" s="13"/>
      <c r="V402" s="13"/>
      <c r="W402" s="13"/>
      <c r="X402" s="13"/>
      <c r="Y402" s="124"/>
      <c r="Z402" s="124"/>
      <c r="AA402" s="13"/>
      <c r="AB402" s="13"/>
      <c r="AC402" s="13"/>
      <c r="AD402" s="13"/>
      <c r="AE402" s="13"/>
      <c r="AF402" s="13"/>
      <c r="AG402" s="124"/>
      <c r="AH402" s="124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24"/>
      <c r="AV402" s="124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24"/>
      <c r="BH402" s="124"/>
      <c r="BI402" s="124"/>
      <c r="BJ402" s="124"/>
      <c r="BK402" s="124"/>
      <c r="BL402" s="124"/>
    </row>
    <row r="403" spans="1:64" s="150" customForma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3"/>
      <c r="L403" s="13"/>
      <c r="M403" s="124"/>
      <c r="N403" s="124"/>
      <c r="O403" s="13"/>
      <c r="P403" s="13"/>
      <c r="Q403" s="13"/>
      <c r="R403" s="13"/>
      <c r="S403" s="124"/>
      <c r="T403" s="124"/>
      <c r="U403" s="13"/>
      <c r="V403" s="13"/>
      <c r="W403" s="13"/>
      <c r="X403" s="13"/>
      <c r="Y403" s="124"/>
      <c r="Z403" s="124"/>
      <c r="AA403" s="13"/>
      <c r="AB403" s="13"/>
      <c r="AC403" s="13"/>
      <c r="AD403" s="13"/>
      <c r="AE403" s="13"/>
      <c r="AF403" s="13"/>
      <c r="AG403" s="124"/>
      <c r="AH403" s="124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24"/>
      <c r="AV403" s="124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24"/>
      <c r="BH403" s="124"/>
      <c r="BI403" s="124"/>
      <c r="BJ403" s="124"/>
      <c r="BK403" s="124"/>
      <c r="BL403" s="124"/>
    </row>
    <row r="404" spans="1:64" s="150" customForma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3"/>
      <c r="L404" s="13"/>
      <c r="M404" s="124"/>
      <c r="N404" s="124"/>
      <c r="O404" s="13"/>
      <c r="P404" s="13"/>
      <c r="Q404" s="13"/>
      <c r="R404" s="13"/>
      <c r="S404" s="124"/>
      <c r="T404" s="124"/>
      <c r="U404" s="13"/>
      <c r="V404" s="13"/>
      <c r="W404" s="13"/>
      <c r="X404" s="13"/>
      <c r="Y404" s="124"/>
      <c r="Z404" s="124"/>
      <c r="AA404" s="13"/>
      <c r="AB404" s="13"/>
      <c r="AC404" s="13"/>
      <c r="AD404" s="13"/>
      <c r="AE404" s="13"/>
      <c r="AF404" s="13"/>
      <c r="AG404" s="124"/>
      <c r="AH404" s="124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24"/>
      <c r="AV404" s="124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24"/>
      <c r="BH404" s="124"/>
      <c r="BI404" s="124"/>
      <c r="BJ404" s="124"/>
      <c r="BK404" s="124"/>
      <c r="BL404" s="124"/>
    </row>
    <row r="405" spans="1:64" s="150" customForma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3"/>
      <c r="L405" s="13"/>
      <c r="M405" s="124"/>
      <c r="N405" s="124"/>
      <c r="O405" s="13"/>
      <c r="P405" s="13"/>
      <c r="Q405" s="13"/>
      <c r="R405" s="13"/>
      <c r="S405" s="124"/>
      <c r="T405" s="124"/>
      <c r="U405" s="13"/>
      <c r="V405" s="13"/>
      <c r="W405" s="13"/>
      <c r="X405" s="13"/>
      <c r="Y405" s="124"/>
      <c r="Z405" s="124"/>
      <c r="AA405" s="13"/>
      <c r="AB405" s="13"/>
      <c r="AC405" s="13"/>
      <c r="AD405" s="13"/>
      <c r="AE405" s="13"/>
      <c r="AF405" s="13"/>
      <c r="AG405" s="124"/>
      <c r="AH405" s="124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24"/>
      <c r="AV405" s="124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24"/>
      <c r="BH405" s="124"/>
      <c r="BI405" s="124"/>
      <c r="BJ405" s="124"/>
      <c r="BK405" s="124"/>
      <c r="BL405" s="124"/>
    </row>
    <row r="406" spans="1:64" s="150" customForma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3"/>
      <c r="L406" s="13"/>
      <c r="M406" s="124"/>
      <c r="N406" s="124"/>
      <c r="O406" s="13"/>
      <c r="P406" s="13"/>
      <c r="Q406" s="13"/>
      <c r="R406" s="13"/>
      <c r="S406" s="124"/>
      <c r="T406" s="124"/>
      <c r="U406" s="13"/>
      <c r="V406" s="13"/>
      <c r="W406" s="13"/>
      <c r="X406" s="13"/>
      <c r="Y406" s="124"/>
      <c r="Z406" s="124"/>
      <c r="AA406" s="13"/>
      <c r="AB406" s="13"/>
      <c r="AC406" s="13"/>
      <c r="AD406" s="13"/>
      <c r="AE406" s="13"/>
      <c r="AF406" s="13"/>
      <c r="AG406" s="124"/>
      <c r="AH406" s="124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24"/>
      <c r="AV406" s="124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24"/>
      <c r="BH406" s="124"/>
      <c r="BI406" s="124"/>
      <c r="BJ406" s="124"/>
      <c r="BK406" s="124"/>
      <c r="BL406" s="124"/>
    </row>
    <row r="407" spans="1:64" s="150" customForma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3"/>
      <c r="L407" s="13"/>
      <c r="M407" s="124"/>
      <c r="N407" s="124"/>
      <c r="O407" s="13"/>
      <c r="P407" s="13"/>
      <c r="Q407" s="13"/>
      <c r="R407" s="13"/>
      <c r="S407" s="124"/>
      <c r="T407" s="124"/>
      <c r="U407" s="13"/>
      <c r="V407" s="13"/>
      <c r="W407" s="13"/>
      <c r="X407" s="13"/>
      <c r="Y407" s="124"/>
      <c r="Z407" s="124"/>
      <c r="AA407" s="13"/>
      <c r="AB407" s="13"/>
      <c r="AC407" s="13"/>
      <c r="AD407" s="13"/>
      <c r="AE407" s="13"/>
      <c r="AF407" s="13"/>
      <c r="AG407" s="124"/>
      <c r="AH407" s="124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24"/>
      <c r="AV407" s="124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24"/>
      <c r="BH407" s="124"/>
      <c r="BI407" s="124"/>
      <c r="BJ407" s="124"/>
      <c r="BK407" s="124"/>
      <c r="BL407" s="124"/>
    </row>
    <row r="408" spans="1:64" s="150" customForma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3"/>
      <c r="L408" s="13"/>
      <c r="M408" s="124"/>
      <c r="N408" s="124"/>
      <c r="O408" s="13"/>
      <c r="P408" s="13"/>
      <c r="Q408" s="13"/>
      <c r="R408" s="13"/>
      <c r="S408" s="124"/>
      <c r="T408" s="124"/>
      <c r="U408" s="13"/>
      <c r="V408" s="13"/>
      <c r="W408" s="13"/>
      <c r="X408" s="13"/>
      <c r="Y408" s="124"/>
      <c r="Z408" s="124"/>
      <c r="AA408" s="13"/>
      <c r="AB408" s="13"/>
      <c r="AC408" s="13"/>
      <c r="AD408" s="13"/>
      <c r="AE408" s="13"/>
      <c r="AF408" s="13"/>
      <c r="AG408" s="124"/>
      <c r="AH408" s="124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24"/>
      <c r="AV408" s="124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24"/>
      <c r="BH408" s="124"/>
      <c r="BI408" s="124"/>
      <c r="BJ408" s="124"/>
      <c r="BK408" s="124"/>
      <c r="BL408" s="124"/>
    </row>
    <row r="409" spans="1:64" s="150" customForma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3"/>
      <c r="L409" s="13"/>
      <c r="M409" s="124"/>
      <c r="N409" s="124"/>
      <c r="O409" s="13"/>
      <c r="P409" s="13"/>
      <c r="Q409" s="13"/>
      <c r="R409" s="13"/>
      <c r="S409" s="124"/>
      <c r="T409" s="124"/>
      <c r="U409" s="13"/>
      <c r="V409" s="13"/>
      <c r="W409" s="13"/>
      <c r="X409" s="13"/>
      <c r="Y409" s="124"/>
      <c r="Z409" s="124"/>
      <c r="AA409" s="13"/>
      <c r="AB409" s="13"/>
      <c r="AC409" s="13"/>
      <c r="AD409" s="13"/>
      <c r="AE409" s="13"/>
      <c r="AF409" s="13"/>
      <c r="AG409" s="124"/>
      <c r="AH409" s="124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24"/>
      <c r="AV409" s="124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24"/>
      <c r="BH409" s="124"/>
      <c r="BI409" s="124"/>
      <c r="BJ409" s="124"/>
      <c r="BK409" s="124"/>
      <c r="BL409" s="124"/>
    </row>
    <row r="410" spans="1:64" s="150" customForma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3"/>
      <c r="L410" s="13"/>
      <c r="M410" s="124"/>
      <c r="N410" s="124"/>
      <c r="O410" s="13"/>
      <c r="P410" s="13"/>
      <c r="Q410" s="13"/>
      <c r="R410" s="13"/>
      <c r="S410" s="124"/>
      <c r="T410" s="124"/>
      <c r="U410" s="13"/>
      <c r="V410" s="13"/>
      <c r="W410" s="13"/>
      <c r="X410" s="13"/>
      <c r="Y410" s="124"/>
      <c r="Z410" s="124"/>
      <c r="AA410" s="13"/>
      <c r="AB410" s="13"/>
      <c r="AC410" s="13"/>
      <c r="AD410" s="13"/>
      <c r="AE410" s="13"/>
      <c r="AF410" s="13"/>
      <c r="AG410" s="124"/>
      <c r="AH410" s="124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24"/>
      <c r="AV410" s="124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24"/>
      <c r="BH410" s="124"/>
      <c r="BI410" s="124"/>
      <c r="BJ410" s="124"/>
      <c r="BK410" s="124"/>
      <c r="BL410" s="124"/>
    </row>
    <row r="411" spans="1:64" s="150" customForma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3"/>
      <c r="L411" s="13"/>
      <c r="M411" s="124"/>
      <c r="N411" s="124"/>
      <c r="O411" s="13"/>
      <c r="P411" s="13"/>
      <c r="Q411" s="13"/>
      <c r="R411" s="13"/>
      <c r="S411" s="124"/>
      <c r="T411" s="124"/>
      <c r="U411" s="13"/>
      <c r="V411" s="13"/>
      <c r="W411" s="13"/>
      <c r="X411" s="13"/>
      <c r="Y411" s="124"/>
      <c r="Z411" s="124"/>
      <c r="AA411" s="13"/>
      <c r="AB411" s="13"/>
      <c r="AC411" s="13"/>
      <c r="AD411" s="13"/>
      <c r="AE411" s="13"/>
      <c r="AF411" s="13"/>
      <c r="AG411" s="124"/>
      <c r="AH411" s="124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24"/>
      <c r="AV411" s="124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24"/>
      <c r="BH411" s="124"/>
      <c r="BI411" s="124"/>
      <c r="BJ411" s="124"/>
      <c r="BK411" s="124"/>
      <c r="BL411" s="124"/>
    </row>
    <row r="412" spans="1:64" s="150" customForma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3"/>
      <c r="L412" s="13"/>
      <c r="M412" s="124"/>
      <c r="N412" s="124"/>
      <c r="O412" s="13"/>
      <c r="P412" s="13"/>
      <c r="Q412" s="13"/>
      <c r="R412" s="13"/>
      <c r="S412" s="124"/>
      <c r="T412" s="124"/>
      <c r="U412" s="13"/>
      <c r="V412" s="13"/>
      <c r="W412" s="13"/>
      <c r="X412" s="13"/>
      <c r="Y412" s="124"/>
      <c r="Z412" s="124"/>
      <c r="AA412" s="13"/>
      <c r="AB412" s="13"/>
      <c r="AC412" s="13"/>
      <c r="AD412" s="13"/>
      <c r="AE412" s="13"/>
      <c r="AF412" s="13"/>
      <c r="AG412" s="124"/>
      <c r="AH412" s="124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24"/>
      <c r="AV412" s="124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24"/>
      <c r="BH412" s="124"/>
      <c r="BI412" s="124"/>
      <c r="BJ412" s="124"/>
      <c r="BK412" s="124"/>
      <c r="BL412" s="124"/>
    </row>
    <row r="413" spans="1:64" s="150" customForma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3"/>
      <c r="L413" s="13"/>
      <c r="M413" s="124"/>
      <c r="N413" s="124"/>
      <c r="O413" s="13"/>
      <c r="P413" s="13"/>
      <c r="Q413" s="13"/>
      <c r="R413" s="13"/>
      <c r="S413" s="124"/>
      <c r="T413" s="124"/>
      <c r="U413" s="13"/>
      <c r="V413" s="13"/>
      <c r="W413" s="13"/>
      <c r="X413" s="13"/>
      <c r="Y413" s="124"/>
      <c r="Z413" s="124"/>
      <c r="AA413" s="13"/>
      <c r="AB413" s="13"/>
      <c r="AC413" s="13"/>
      <c r="AD413" s="13"/>
      <c r="AE413" s="13"/>
      <c r="AF413" s="13"/>
      <c r="AG413" s="124"/>
      <c r="AH413" s="124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24"/>
      <c r="AV413" s="124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24"/>
      <c r="BH413" s="124"/>
      <c r="BI413" s="124"/>
      <c r="BJ413" s="124"/>
      <c r="BK413" s="124"/>
      <c r="BL413" s="124"/>
    </row>
    <row r="414" spans="1:64" s="150" customForma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3"/>
      <c r="L414" s="13"/>
      <c r="M414" s="124"/>
      <c r="N414" s="124"/>
      <c r="O414" s="13"/>
      <c r="P414" s="13"/>
      <c r="Q414" s="13"/>
      <c r="R414" s="13"/>
      <c r="S414" s="124"/>
      <c r="T414" s="124"/>
      <c r="U414" s="13"/>
      <c r="V414" s="13"/>
      <c r="W414" s="13"/>
      <c r="X414" s="13"/>
      <c r="Y414" s="124"/>
      <c r="Z414" s="124"/>
      <c r="AA414" s="13"/>
      <c r="AB414" s="13"/>
      <c r="AC414" s="13"/>
      <c r="AD414" s="13"/>
      <c r="AE414" s="13"/>
      <c r="AF414" s="13"/>
      <c r="AG414" s="124"/>
      <c r="AH414" s="124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24"/>
      <c r="AV414" s="124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24"/>
      <c r="BH414" s="124"/>
      <c r="BI414" s="124"/>
      <c r="BJ414" s="124"/>
      <c r="BK414" s="124"/>
      <c r="BL414" s="124"/>
    </row>
    <row r="415" spans="1:64" s="150" customForma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3"/>
      <c r="L415" s="13"/>
      <c r="M415" s="124"/>
      <c r="N415" s="124"/>
      <c r="O415" s="13"/>
      <c r="P415" s="13"/>
      <c r="Q415" s="13"/>
      <c r="R415" s="13"/>
      <c r="S415" s="124"/>
      <c r="T415" s="124"/>
      <c r="U415" s="13"/>
      <c r="V415" s="13"/>
      <c r="W415" s="13"/>
      <c r="X415" s="13"/>
      <c r="Y415" s="124"/>
      <c r="Z415" s="124"/>
      <c r="AA415" s="13"/>
      <c r="AB415" s="13"/>
      <c r="AC415" s="13"/>
      <c r="AD415" s="13"/>
      <c r="AE415" s="13"/>
      <c r="AF415" s="13"/>
      <c r="AG415" s="124"/>
      <c r="AH415" s="124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24"/>
      <c r="AV415" s="124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24"/>
      <c r="BH415" s="124"/>
      <c r="BI415" s="124"/>
      <c r="BJ415" s="124"/>
      <c r="BK415" s="124"/>
      <c r="BL415" s="124"/>
    </row>
    <row r="416" spans="1:64" s="150" customForma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3"/>
      <c r="L416" s="13"/>
      <c r="M416" s="124"/>
      <c r="N416" s="124"/>
      <c r="O416" s="13"/>
      <c r="P416" s="13"/>
      <c r="Q416" s="13"/>
      <c r="R416" s="13"/>
      <c r="S416" s="124"/>
      <c r="T416" s="124"/>
      <c r="U416" s="13"/>
      <c r="V416" s="13"/>
      <c r="W416" s="13"/>
      <c r="X416" s="13"/>
      <c r="Y416" s="124"/>
      <c r="Z416" s="124"/>
      <c r="AA416" s="13"/>
      <c r="AB416" s="13"/>
      <c r="AC416" s="13"/>
      <c r="AD416" s="13"/>
      <c r="AE416" s="13"/>
      <c r="AF416" s="13"/>
      <c r="AG416" s="124"/>
      <c r="AH416" s="124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24"/>
      <c r="AV416" s="124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24"/>
      <c r="BH416" s="124"/>
      <c r="BI416" s="124"/>
      <c r="BJ416" s="124"/>
      <c r="BK416" s="124"/>
      <c r="BL416" s="124"/>
    </row>
    <row r="417" spans="1:64" s="150" customForma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3"/>
      <c r="L417" s="13"/>
      <c r="M417" s="124"/>
      <c r="N417" s="124"/>
      <c r="O417" s="13"/>
      <c r="P417" s="13"/>
      <c r="Q417" s="13"/>
      <c r="R417" s="13"/>
      <c r="S417" s="124"/>
      <c r="T417" s="124"/>
      <c r="U417" s="13"/>
      <c r="V417" s="13"/>
      <c r="W417" s="13"/>
      <c r="X417" s="13"/>
      <c r="Y417" s="124"/>
      <c r="Z417" s="124"/>
      <c r="AA417" s="13"/>
      <c r="AB417" s="13"/>
      <c r="AC417" s="13"/>
      <c r="AD417" s="13"/>
      <c r="AE417" s="13"/>
      <c r="AF417" s="13"/>
      <c r="AG417" s="124"/>
      <c r="AH417" s="124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24"/>
      <c r="AV417" s="124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24"/>
      <c r="BH417" s="124"/>
      <c r="BI417" s="124"/>
      <c r="BJ417" s="124"/>
      <c r="BK417" s="124"/>
      <c r="BL417" s="124"/>
    </row>
    <row r="418" spans="1:64" s="150" customForma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3"/>
      <c r="L418" s="13"/>
      <c r="M418" s="124"/>
      <c r="N418" s="124"/>
      <c r="O418" s="13"/>
      <c r="P418" s="13"/>
      <c r="Q418" s="13"/>
      <c r="R418" s="13"/>
      <c r="S418" s="124"/>
      <c r="T418" s="124"/>
      <c r="U418" s="13"/>
      <c r="V418" s="13"/>
      <c r="W418" s="13"/>
      <c r="X418" s="13"/>
      <c r="Y418" s="124"/>
      <c r="Z418" s="124"/>
      <c r="AA418" s="13"/>
      <c r="AB418" s="13"/>
      <c r="AC418" s="13"/>
      <c r="AD418" s="13"/>
      <c r="AE418" s="13"/>
      <c r="AF418" s="13"/>
      <c r="AG418" s="124"/>
      <c r="AH418" s="124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24"/>
      <c r="AV418" s="124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24"/>
      <c r="BH418" s="124"/>
      <c r="BI418" s="124"/>
      <c r="BJ418" s="124"/>
      <c r="BK418" s="124"/>
      <c r="BL418" s="124"/>
    </row>
    <row r="419" spans="1:64" s="150" customForma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3"/>
      <c r="L419" s="13"/>
      <c r="M419" s="124"/>
      <c r="N419" s="124"/>
      <c r="O419" s="13"/>
      <c r="P419" s="13"/>
      <c r="Q419" s="13"/>
      <c r="R419" s="13"/>
      <c r="S419" s="124"/>
      <c r="T419" s="124"/>
      <c r="U419" s="13"/>
      <c r="V419" s="13"/>
      <c r="W419" s="13"/>
      <c r="X419" s="13"/>
      <c r="Y419" s="124"/>
      <c r="Z419" s="124"/>
      <c r="AA419" s="13"/>
      <c r="AB419" s="13"/>
      <c r="AC419" s="13"/>
      <c r="AD419" s="13"/>
      <c r="AE419" s="13"/>
      <c r="AF419" s="13"/>
      <c r="AG419" s="124"/>
      <c r="AH419" s="124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24"/>
      <c r="AV419" s="124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24"/>
      <c r="BH419" s="124"/>
      <c r="BI419" s="124"/>
      <c r="BJ419" s="124"/>
      <c r="BK419" s="124"/>
      <c r="BL419" s="124"/>
    </row>
    <row r="420" spans="1:64" s="150" customForma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3"/>
      <c r="L420" s="13"/>
      <c r="M420" s="124"/>
      <c r="N420" s="124"/>
      <c r="O420" s="13"/>
      <c r="P420" s="13"/>
      <c r="Q420" s="13"/>
      <c r="R420" s="13"/>
      <c r="S420" s="124"/>
      <c r="T420" s="124"/>
      <c r="U420" s="13"/>
      <c r="V420" s="13"/>
      <c r="W420" s="13"/>
      <c r="X420" s="13"/>
      <c r="Y420" s="124"/>
      <c r="Z420" s="124"/>
      <c r="AA420" s="13"/>
      <c r="AB420" s="13"/>
      <c r="AC420" s="13"/>
      <c r="AD420" s="13"/>
      <c r="AE420" s="13"/>
      <c r="AF420" s="13"/>
      <c r="AG420" s="124"/>
      <c r="AH420" s="124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24"/>
      <c r="AV420" s="124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24"/>
      <c r="BH420" s="124"/>
      <c r="BI420" s="124"/>
      <c r="BJ420" s="124"/>
      <c r="BK420" s="124"/>
      <c r="BL420" s="124"/>
    </row>
    <row r="421" spans="1:64" s="150" customForma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3"/>
      <c r="L421" s="13"/>
      <c r="M421" s="124"/>
      <c r="N421" s="124"/>
      <c r="O421" s="13"/>
      <c r="P421" s="13"/>
      <c r="Q421" s="13"/>
      <c r="R421" s="13"/>
      <c r="S421" s="124"/>
      <c r="T421" s="124"/>
      <c r="U421" s="13"/>
      <c r="V421" s="13"/>
      <c r="W421" s="13"/>
      <c r="X421" s="13"/>
      <c r="Y421" s="124"/>
      <c r="Z421" s="124"/>
      <c r="AA421" s="13"/>
      <c r="AB421" s="13"/>
      <c r="AC421" s="13"/>
      <c r="AD421" s="13"/>
      <c r="AE421" s="13"/>
      <c r="AF421" s="13"/>
      <c r="AG421" s="124"/>
      <c r="AH421" s="124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24"/>
      <c r="AV421" s="124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24"/>
      <c r="BH421" s="124"/>
      <c r="BI421" s="124"/>
      <c r="BJ421" s="124"/>
      <c r="BK421" s="124"/>
      <c r="BL421" s="124"/>
    </row>
    <row r="422" spans="1:64" s="150" customForma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3"/>
      <c r="L422" s="13"/>
      <c r="M422" s="124"/>
      <c r="N422" s="124"/>
      <c r="O422" s="13"/>
      <c r="P422" s="13"/>
      <c r="Q422" s="13"/>
      <c r="R422" s="13"/>
      <c r="S422" s="124"/>
      <c r="T422" s="124"/>
      <c r="U422" s="13"/>
      <c r="V422" s="13"/>
      <c r="W422" s="13"/>
      <c r="X422" s="13"/>
      <c r="Y422" s="124"/>
      <c r="Z422" s="124"/>
      <c r="AA422" s="13"/>
      <c r="AB422" s="13"/>
      <c r="AC422" s="13"/>
      <c r="AD422" s="13"/>
      <c r="AE422" s="13"/>
      <c r="AF422" s="13"/>
      <c r="AG422" s="124"/>
      <c r="AH422" s="124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24"/>
      <c r="AV422" s="124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24"/>
      <c r="BH422" s="124"/>
      <c r="BI422" s="124"/>
      <c r="BJ422" s="124"/>
      <c r="BK422" s="124"/>
      <c r="BL422" s="124"/>
    </row>
    <row r="423" spans="1:64" s="150" customForma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3"/>
      <c r="L423" s="13"/>
      <c r="M423" s="124"/>
      <c r="N423" s="124"/>
      <c r="O423" s="13"/>
      <c r="P423" s="13"/>
      <c r="Q423" s="13"/>
      <c r="R423" s="13"/>
      <c r="S423" s="124"/>
      <c r="T423" s="124"/>
      <c r="U423" s="13"/>
      <c r="V423" s="13"/>
      <c r="W423" s="13"/>
      <c r="X423" s="13"/>
      <c r="Y423" s="124"/>
      <c r="Z423" s="124"/>
      <c r="AA423" s="13"/>
      <c r="AB423" s="13"/>
      <c r="AC423" s="13"/>
      <c r="AD423" s="13"/>
      <c r="AE423" s="13"/>
      <c r="AF423" s="13"/>
      <c r="AG423" s="124"/>
      <c r="AH423" s="124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24"/>
      <c r="AV423" s="124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24"/>
      <c r="BH423" s="124"/>
      <c r="BI423" s="124"/>
      <c r="BJ423" s="124"/>
      <c r="BK423" s="124"/>
      <c r="BL423" s="124"/>
    </row>
    <row r="424" spans="1:64" s="150" customForma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3"/>
      <c r="L424" s="13"/>
      <c r="M424" s="124"/>
      <c r="N424" s="124"/>
      <c r="O424" s="13"/>
      <c r="P424" s="13"/>
      <c r="Q424" s="13"/>
      <c r="R424" s="13"/>
      <c r="S424" s="124"/>
      <c r="T424" s="124"/>
      <c r="U424" s="13"/>
      <c r="V424" s="13"/>
      <c r="W424" s="13"/>
      <c r="X424" s="13"/>
      <c r="Y424" s="124"/>
      <c r="Z424" s="124"/>
      <c r="AA424" s="13"/>
      <c r="AB424" s="13"/>
      <c r="AC424" s="13"/>
      <c r="AD424" s="13"/>
      <c r="AE424" s="13"/>
      <c r="AF424" s="13"/>
      <c r="AG424" s="124"/>
      <c r="AH424" s="124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24"/>
      <c r="AV424" s="124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24"/>
      <c r="BH424" s="124"/>
      <c r="BI424" s="124"/>
      <c r="BJ424" s="124"/>
      <c r="BK424" s="124"/>
      <c r="BL424" s="124"/>
    </row>
    <row r="425" spans="1:64" s="150" customForma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3"/>
      <c r="L425" s="13"/>
      <c r="M425" s="124"/>
      <c r="N425" s="124"/>
      <c r="O425" s="13"/>
      <c r="P425" s="13"/>
      <c r="Q425" s="13"/>
      <c r="R425" s="13"/>
      <c r="S425" s="124"/>
      <c r="T425" s="124"/>
      <c r="U425" s="13"/>
      <c r="V425" s="13"/>
      <c r="W425" s="13"/>
      <c r="X425" s="13"/>
      <c r="Y425" s="124"/>
      <c r="Z425" s="124"/>
      <c r="AA425" s="13"/>
      <c r="AB425" s="13"/>
      <c r="AC425" s="13"/>
      <c r="AD425" s="13"/>
      <c r="AE425" s="13"/>
      <c r="AF425" s="13"/>
      <c r="AG425" s="124"/>
      <c r="AH425" s="124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24"/>
      <c r="AV425" s="124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24"/>
      <c r="BH425" s="124"/>
      <c r="BI425" s="124"/>
      <c r="BJ425" s="124"/>
      <c r="BK425" s="124"/>
      <c r="BL425" s="124"/>
    </row>
    <row r="426" spans="1:64" s="150" customForma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3"/>
      <c r="L426" s="13"/>
      <c r="M426" s="124"/>
      <c r="N426" s="124"/>
      <c r="O426" s="13"/>
      <c r="P426" s="13"/>
      <c r="Q426" s="13"/>
      <c r="R426" s="13"/>
      <c r="S426" s="124"/>
      <c r="T426" s="124"/>
      <c r="U426" s="13"/>
      <c r="V426" s="13"/>
      <c r="W426" s="13"/>
      <c r="X426" s="13"/>
      <c r="Y426" s="124"/>
      <c r="Z426" s="124"/>
      <c r="AA426" s="13"/>
      <c r="AB426" s="13"/>
      <c r="AC426" s="13"/>
      <c r="AD426" s="13"/>
      <c r="AE426" s="13"/>
      <c r="AF426" s="13"/>
      <c r="AG426" s="124"/>
      <c r="AH426" s="124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24"/>
      <c r="AV426" s="124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24"/>
      <c r="BH426" s="124"/>
      <c r="BI426" s="124"/>
      <c r="BJ426" s="124"/>
      <c r="BK426" s="124"/>
      <c r="BL426" s="124"/>
    </row>
    <row r="427" spans="1:64" s="150" customForma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3"/>
      <c r="L427" s="13"/>
      <c r="M427" s="124"/>
      <c r="N427" s="124"/>
      <c r="O427" s="13"/>
      <c r="P427" s="13"/>
      <c r="Q427" s="13"/>
      <c r="R427" s="13"/>
      <c r="S427" s="124"/>
      <c r="T427" s="124"/>
      <c r="U427" s="13"/>
      <c r="V427" s="13"/>
      <c r="W427" s="13"/>
      <c r="X427" s="13"/>
      <c r="Y427" s="124"/>
      <c r="Z427" s="124"/>
      <c r="AA427" s="13"/>
      <c r="AB427" s="13"/>
      <c r="AC427" s="13"/>
      <c r="AD427" s="13"/>
      <c r="AE427" s="13"/>
      <c r="AF427" s="13"/>
      <c r="AG427" s="124"/>
      <c r="AH427" s="124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24"/>
      <c r="AV427" s="124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24"/>
      <c r="BH427" s="124"/>
      <c r="BI427" s="124"/>
      <c r="BJ427" s="124"/>
      <c r="BK427" s="124"/>
      <c r="BL427" s="124"/>
    </row>
    <row r="428" spans="1:64" s="150" customForma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3"/>
      <c r="L428" s="13"/>
      <c r="M428" s="124"/>
      <c r="N428" s="124"/>
      <c r="O428" s="13"/>
      <c r="P428" s="13"/>
      <c r="Q428" s="13"/>
      <c r="R428" s="13"/>
      <c r="S428" s="124"/>
      <c r="T428" s="124"/>
      <c r="U428" s="13"/>
      <c r="V428" s="13"/>
      <c r="W428" s="13"/>
      <c r="X428" s="13"/>
      <c r="Y428" s="124"/>
      <c r="Z428" s="124"/>
      <c r="AA428" s="13"/>
      <c r="AB428" s="13"/>
      <c r="AC428" s="13"/>
      <c r="AD428" s="13"/>
      <c r="AE428" s="13"/>
      <c r="AF428" s="13"/>
      <c r="AG428" s="124"/>
      <c r="AH428" s="124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24"/>
      <c r="AV428" s="124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24"/>
      <c r="BH428" s="124"/>
      <c r="BI428" s="124"/>
      <c r="BJ428" s="124"/>
      <c r="BK428" s="124"/>
      <c r="BL428" s="124"/>
    </row>
    <row r="429" spans="1:64" s="150" customForma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3"/>
      <c r="L429" s="13"/>
      <c r="M429" s="124"/>
      <c r="N429" s="124"/>
      <c r="O429" s="13"/>
      <c r="P429" s="13"/>
      <c r="Q429" s="13"/>
      <c r="R429" s="13"/>
      <c r="S429" s="124"/>
      <c r="T429" s="124"/>
      <c r="U429" s="13"/>
      <c r="V429" s="13"/>
      <c r="W429" s="13"/>
      <c r="X429" s="13"/>
      <c r="Y429" s="124"/>
      <c r="Z429" s="124"/>
      <c r="AA429" s="13"/>
      <c r="AB429" s="13"/>
      <c r="AC429" s="13"/>
      <c r="AD429" s="13"/>
      <c r="AE429" s="13"/>
      <c r="AF429" s="13"/>
      <c r="AG429" s="124"/>
      <c r="AH429" s="124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24"/>
      <c r="AV429" s="124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24"/>
      <c r="BH429" s="124"/>
      <c r="BI429" s="124"/>
      <c r="BJ429" s="124"/>
      <c r="BK429" s="124"/>
      <c r="BL429" s="124"/>
    </row>
    <row r="430" spans="1:64" s="150" customForma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3"/>
      <c r="L430" s="13"/>
      <c r="M430" s="124"/>
      <c r="N430" s="124"/>
      <c r="O430" s="13"/>
      <c r="P430" s="13"/>
      <c r="Q430" s="13"/>
      <c r="R430" s="13"/>
      <c r="S430" s="124"/>
      <c r="T430" s="124"/>
      <c r="U430" s="13"/>
      <c r="V430" s="13"/>
      <c r="W430" s="13"/>
      <c r="X430" s="13"/>
      <c r="Y430" s="124"/>
      <c r="Z430" s="124"/>
      <c r="AA430" s="13"/>
      <c r="AB430" s="13"/>
      <c r="AC430" s="13"/>
      <c r="AD430" s="13"/>
      <c r="AE430" s="13"/>
      <c r="AF430" s="13"/>
      <c r="AG430" s="124"/>
      <c r="AH430" s="124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24"/>
      <c r="AV430" s="124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24"/>
      <c r="BH430" s="124"/>
      <c r="BI430" s="124"/>
      <c r="BJ430" s="124"/>
      <c r="BK430" s="124"/>
      <c r="BL430" s="124"/>
    </row>
    <row r="431" spans="1:64" s="150" customForma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3"/>
      <c r="L431" s="13"/>
      <c r="M431" s="124"/>
      <c r="N431" s="124"/>
      <c r="O431" s="13"/>
      <c r="P431" s="13"/>
      <c r="Q431" s="13"/>
      <c r="R431" s="13"/>
      <c r="S431" s="124"/>
      <c r="T431" s="124"/>
      <c r="U431" s="13"/>
      <c r="V431" s="13"/>
      <c r="W431" s="13"/>
      <c r="X431" s="13"/>
      <c r="Y431" s="124"/>
      <c r="Z431" s="124"/>
      <c r="AA431" s="13"/>
      <c r="AB431" s="13"/>
      <c r="AC431" s="13"/>
      <c r="AD431" s="13"/>
      <c r="AE431" s="13"/>
      <c r="AF431" s="13"/>
      <c r="AG431" s="124"/>
      <c r="AH431" s="124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24"/>
      <c r="AV431" s="124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24"/>
      <c r="BH431" s="124"/>
      <c r="BI431" s="124"/>
      <c r="BJ431" s="124"/>
      <c r="BK431" s="124"/>
      <c r="BL431" s="124"/>
    </row>
    <row r="432" spans="1:64" s="150" customForma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3"/>
      <c r="L432" s="13"/>
      <c r="M432" s="124"/>
      <c r="N432" s="124"/>
      <c r="O432" s="13"/>
      <c r="P432" s="13"/>
      <c r="Q432" s="13"/>
      <c r="R432" s="13"/>
      <c r="S432" s="124"/>
      <c r="T432" s="124"/>
      <c r="U432" s="13"/>
      <c r="V432" s="13"/>
      <c r="W432" s="13"/>
      <c r="X432" s="13"/>
      <c r="Y432" s="124"/>
      <c r="Z432" s="124"/>
      <c r="AA432" s="13"/>
      <c r="AB432" s="13"/>
      <c r="AC432" s="13"/>
      <c r="AD432" s="13"/>
      <c r="AE432" s="13"/>
      <c r="AF432" s="13"/>
      <c r="AG432" s="124"/>
      <c r="AH432" s="124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24"/>
      <c r="AV432" s="124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24"/>
      <c r="BH432" s="124"/>
      <c r="BI432" s="124"/>
      <c r="BJ432" s="124"/>
      <c r="BK432" s="124"/>
      <c r="BL432" s="124"/>
    </row>
    <row r="433" spans="1:64" s="150" customForma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3"/>
      <c r="L433" s="13"/>
      <c r="M433" s="124"/>
      <c r="N433" s="124"/>
      <c r="O433" s="13"/>
      <c r="P433" s="13"/>
      <c r="Q433" s="13"/>
      <c r="R433" s="13"/>
      <c r="S433" s="124"/>
      <c r="T433" s="124"/>
      <c r="U433" s="13"/>
      <c r="V433" s="13"/>
      <c r="W433" s="13"/>
      <c r="X433" s="13"/>
      <c r="Y433" s="124"/>
      <c r="Z433" s="124"/>
      <c r="AA433" s="13"/>
      <c r="AB433" s="13"/>
      <c r="AC433" s="13"/>
      <c r="AD433" s="13"/>
      <c r="AE433" s="13"/>
      <c r="AF433" s="13"/>
      <c r="AG433" s="124"/>
      <c r="AH433" s="124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24"/>
      <c r="AV433" s="124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24"/>
      <c r="BH433" s="124"/>
      <c r="BI433" s="124"/>
      <c r="BJ433" s="124"/>
      <c r="BK433" s="124"/>
      <c r="BL433" s="124"/>
    </row>
    <row r="434" spans="1:64" s="150" customForma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3"/>
      <c r="L434" s="13"/>
      <c r="M434" s="124"/>
      <c r="N434" s="124"/>
      <c r="O434" s="13"/>
      <c r="P434" s="13"/>
      <c r="Q434" s="13"/>
      <c r="R434" s="13"/>
      <c r="S434" s="124"/>
      <c r="T434" s="124"/>
      <c r="U434" s="13"/>
      <c r="V434" s="13"/>
      <c r="W434" s="13"/>
      <c r="X434" s="13"/>
      <c r="Y434" s="124"/>
      <c r="Z434" s="124"/>
      <c r="AA434" s="13"/>
      <c r="AB434" s="13"/>
      <c r="AC434" s="13"/>
      <c r="AD434" s="13"/>
      <c r="AE434" s="13"/>
      <c r="AF434" s="13"/>
      <c r="AG434" s="124"/>
      <c r="AH434" s="124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24"/>
      <c r="AV434" s="124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24"/>
      <c r="BH434" s="124"/>
      <c r="BI434" s="124"/>
      <c r="BJ434" s="124"/>
      <c r="BK434" s="124"/>
      <c r="BL434" s="124"/>
    </row>
    <row r="435" spans="1:64" s="150" customForma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3"/>
      <c r="L435" s="13"/>
      <c r="M435" s="124"/>
      <c r="N435" s="124"/>
      <c r="O435" s="13"/>
      <c r="P435" s="13"/>
      <c r="Q435" s="13"/>
      <c r="R435" s="13"/>
      <c r="S435" s="124"/>
      <c r="T435" s="124"/>
      <c r="U435" s="13"/>
      <c r="V435" s="13"/>
      <c r="W435" s="13"/>
      <c r="X435" s="13"/>
      <c r="Y435" s="124"/>
      <c r="Z435" s="124"/>
      <c r="AA435" s="13"/>
      <c r="AB435" s="13"/>
      <c r="AC435" s="13"/>
      <c r="AD435" s="13"/>
      <c r="AE435" s="13"/>
      <c r="AF435" s="13"/>
      <c r="AG435" s="124"/>
      <c r="AH435" s="124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24"/>
      <c r="AV435" s="124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24"/>
      <c r="BH435" s="124"/>
      <c r="BI435" s="124"/>
      <c r="BJ435" s="124"/>
      <c r="BK435" s="124"/>
      <c r="BL435" s="124"/>
    </row>
    <row r="436" spans="1:64" s="150" customForma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3"/>
      <c r="L436" s="13"/>
      <c r="M436" s="124"/>
      <c r="N436" s="124"/>
      <c r="O436" s="13"/>
      <c r="P436" s="13"/>
      <c r="Q436" s="13"/>
      <c r="R436" s="13"/>
      <c r="S436" s="124"/>
      <c r="T436" s="124"/>
      <c r="U436" s="13"/>
      <c r="V436" s="13"/>
      <c r="W436" s="13"/>
      <c r="X436" s="13"/>
      <c r="Y436" s="124"/>
      <c r="Z436" s="124"/>
      <c r="AA436" s="13"/>
      <c r="AB436" s="13"/>
      <c r="AC436" s="13"/>
      <c r="AD436" s="13"/>
      <c r="AE436" s="13"/>
      <c r="AF436" s="13"/>
      <c r="AG436" s="124"/>
      <c r="AH436" s="124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24"/>
      <c r="AV436" s="124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24"/>
      <c r="BH436" s="124"/>
      <c r="BI436" s="124"/>
      <c r="BJ436" s="124"/>
      <c r="BK436" s="124"/>
      <c r="BL436" s="124"/>
    </row>
    <row r="437" spans="1:64" s="150" customForma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3"/>
      <c r="L437" s="13"/>
      <c r="M437" s="124"/>
      <c r="N437" s="124"/>
      <c r="O437" s="13"/>
      <c r="P437" s="13"/>
      <c r="Q437" s="13"/>
      <c r="R437" s="13"/>
      <c r="S437" s="124"/>
      <c r="T437" s="124"/>
      <c r="U437" s="13"/>
      <c r="V437" s="13"/>
      <c r="W437" s="13"/>
      <c r="X437" s="13"/>
      <c r="Y437" s="124"/>
      <c r="Z437" s="124"/>
      <c r="AA437" s="13"/>
      <c r="AB437" s="13"/>
      <c r="AC437" s="13"/>
      <c r="AD437" s="13"/>
      <c r="AE437" s="13"/>
      <c r="AF437" s="13"/>
      <c r="AG437" s="124"/>
      <c r="AH437" s="124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24"/>
      <c r="AV437" s="124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24"/>
      <c r="BH437" s="124"/>
      <c r="BI437" s="124"/>
      <c r="BJ437" s="124"/>
      <c r="BK437" s="124"/>
      <c r="BL437" s="124"/>
    </row>
    <row r="438" spans="1:64" s="150" customForma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3"/>
      <c r="L438" s="13"/>
      <c r="M438" s="124"/>
      <c r="N438" s="124"/>
      <c r="O438" s="13"/>
      <c r="P438" s="13"/>
      <c r="Q438" s="13"/>
      <c r="R438" s="13"/>
      <c r="S438" s="124"/>
      <c r="T438" s="124"/>
      <c r="U438" s="13"/>
      <c r="V438" s="13"/>
      <c r="W438" s="13"/>
      <c r="X438" s="13"/>
      <c r="Y438" s="124"/>
      <c r="Z438" s="124"/>
      <c r="AA438" s="13"/>
      <c r="AB438" s="13"/>
      <c r="AC438" s="13"/>
      <c r="AD438" s="13"/>
      <c r="AE438" s="13"/>
      <c r="AF438" s="13"/>
      <c r="AG438" s="124"/>
      <c r="AH438" s="124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24"/>
      <c r="AV438" s="124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24"/>
      <c r="BH438" s="124"/>
      <c r="BI438" s="124"/>
      <c r="BJ438" s="124"/>
      <c r="BK438" s="124"/>
      <c r="BL438" s="124"/>
    </row>
    <row r="439" spans="1:64" s="150" customForma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3"/>
      <c r="L439" s="13"/>
      <c r="M439" s="124"/>
      <c r="N439" s="124"/>
      <c r="O439" s="13"/>
      <c r="P439" s="13"/>
      <c r="Q439" s="13"/>
      <c r="R439" s="13"/>
      <c r="S439" s="124"/>
      <c r="T439" s="124"/>
      <c r="U439" s="13"/>
      <c r="V439" s="13"/>
      <c r="W439" s="13"/>
      <c r="X439" s="13"/>
      <c r="Y439" s="124"/>
      <c r="Z439" s="124"/>
      <c r="AA439" s="13"/>
      <c r="AB439" s="13"/>
      <c r="AC439" s="13"/>
      <c r="AD439" s="13"/>
      <c r="AE439" s="13"/>
      <c r="AF439" s="13"/>
      <c r="AG439" s="124"/>
      <c r="AH439" s="124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24"/>
      <c r="AV439" s="124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24"/>
      <c r="BH439" s="124"/>
      <c r="BI439" s="124"/>
      <c r="BJ439" s="124"/>
      <c r="BK439" s="124"/>
      <c r="BL439" s="124"/>
    </row>
    <row r="440" spans="1:64" s="150" customForma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3"/>
      <c r="L440" s="13"/>
      <c r="M440" s="124"/>
      <c r="N440" s="124"/>
      <c r="O440" s="13"/>
      <c r="P440" s="13"/>
      <c r="Q440" s="13"/>
      <c r="R440" s="13"/>
      <c r="S440" s="124"/>
      <c r="T440" s="124"/>
      <c r="U440" s="13"/>
      <c r="V440" s="13"/>
      <c r="W440" s="13"/>
      <c r="X440" s="13"/>
      <c r="Y440" s="124"/>
      <c r="Z440" s="124"/>
      <c r="AA440" s="13"/>
      <c r="AB440" s="13"/>
      <c r="AC440" s="13"/>
      <c r="AD440" s="13"/>
      <c r="AE440" s="13"/>
      <c r="AF440" s="13"/>
      <c r="AG440" s="124"/>
      <c r="AH440" s="124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24"/>
      <c r="AV440" s="124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24"/>
      <c r="BH440" s="124"/>
      <c r="BI440" s="124"/>
      <c r="BJ440" s="124"/>
      <c r="BK440" s="124"/>
      <c r="BL440" s="124"/>
    </row>
    <row r="441" spans="1:64" s="150" customForma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3"/>
      <c r="L441" s="13"/>
      <c r="M441" s="124"/>
      <c r="N441" s="124"/>
      <c r="O441" s="13"/>
      <c r="P441" s="13"/>
      <c r="Q441" s="13"/>
      <c r="R441" s="13"/>
      <c r="S441" s="124"/>
      <c r="T441" s="124"/>
      <c r="U441" s="13"/>
      <c r="V441" s="13"/>
      <c r="W441" s="13"/>
      <c r="X441" s="13"/>
      <c r="Y441" s="124"/>
      <c r="Z441" s="124"/>
      <c r="AA441" s="13"/>
      <c r="AB441" s="13"/>
      <c r="AC441" s="13"/>
      <c r="AD441" s="13"/>
      <c r="AE441" s="13"/>
      <c r="AF441" s="13"/>
      <c r="AG441" s="124"/>
      <c r="AH441" s="124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24"/>
      <c r="AV441" s="124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24"/>
      <c r="BH441" s="124"/>
      <c r="BI441" s="124"/>
      <c r="BJ441" s="124"/>
      <c r="BK441" s="124"/>
      <c r="BL441" s="124"/>
    </row>
    <row r="442" spans="1:64" s="150" customForma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3"/>
      <c r="L442" s="13"/>
      <c r="M442" s="124"/>
      <c r="N442" s="124"/>
      <c r="O442" s="13"/>
      <c r="P442" s="13"/>
      <c r="Q442" s="13"/>
      <c r="R442" s="13"/>
      <c r="S442" s="124"/>
      <c r="T442" s="124"/>
      <c r="U442" s="13"/>
      <c r="V442" s="13"/>
      <c r="W442" s="13"/>
      <c r="X442" s="13"/>
      <c r="Y442" s="124"/>
      <c r="Z442" s="124"/>
      <c r="AA442" s="13"/>
      <c r="AB442" s="13"/>
      <c r="AC442" s="13"/>
      <c r="AD442" s="13"/>
      <c r="AE442" s="13"/>
      <c r="AF442" s="13"/>
      <c r="AG442" s="124"/>
      <c r="AH442" s="124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24"/>
      <c r="AV442" s="124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24"/>
      <c r="BH442" s="124"/>
      <c r="BI442" s="124"/>
      <c r="BJ442" s="124"/>
      <c r="BK442" s="124"/>
      <c r="BL442" s="124"/>
    </row>
    <row r="443" spans="1:64" s="150" customForma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3"/>
      <c r="L443" s="13"/>
      <c r="M443" s="124"/>
      <c r="N443" s="124"/>
      <c r="O443" s="13"/>
      <c r="P443" s="13"/>
      <c r="Q443" s="13"/>
      <c r="R443" s="13"/>
      <c r="S443" s="124"/>
      <c r="T443" s="124"/>
      <c r="U443" s="13"/>
      <c r="V443" s="13"/>
      <c r="W443" s="13"/>
      <c r="X443" s="13"/>
      <c r="Y443" s="124"/>
      <c r="Z443" s="124"/>
      <c r="AA443" s="13"/>
      <c r="AB443" s="13"/>
      <c r="AC443" s="13"/>
      <c r="AD443" s="13"/>
      <c r="AE443" s="13"/>
      <c r="AF443" s="13"/>
      <c r="AG443" s="124"/>
      <c r="AH443" s="124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24"/>
      <c r="AV443" s="124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24"/>
      <c r="BH443" s="124"/>
      <c r="BI443" s="124"/>
      <c r="BJ443" s="124"/>
      <c r="BK443" s="124"/>
      <c r="BL443" s="124"/>
    </row>
    <row r="444" spans="1:64" s="150" customForma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3"/>
      <c r="L444" s="13"/>
      <c r="M444" s="124"/>
      <c r="N444" s="124"/>
      <c r="O444" s="13"/>
      <c r="P444" s="13"/>
      <c r="Q444" s="13"/>
      <c r="R444" s="13"/>
      <c r="S444" s="124"/>
      <c r="T444" s="124"/>
      <c r="U444" s="13"/>
      <c r="V444" s="13"/>
      <c r="W444" s="13"/>
      <c r="X444" s="13"/>
      <c r="Y444" s="124"/>
      <c r="Z444" s="124"/>
      <c r="AA444" s="13"/>
      <c r="AB444" s="13"/>
      <c r="AC444" s="13"/>
      <c r="AD444" s="13"/>
      <c r="AE444" s="13"/>
      <c r="AF444" s="13"/>
      <c r="AG444" s="124"/>
      <c r="AH444" s="124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24"/>
      <c r="AV444" s="124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24"/>
      <c r="BH444" s="124"/>
      <c r="BI444" s="124"/>
      <c r="BJ444" s="124"/>
      <c r="BK444" s="124"/>
      <c r="BL444" s="124"/>
    </row>
    <row r="445" spans="1:64" s="150" customForma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3"/>
      <c r="L445" s="13"/>
      <c r="M445" s="124"/>
      <c r="N445" s="124"/>
      <c r="O445" s="13"/>
      <c r="P445" s="13"/>
      <c r="Q445" s="13"/>
      <c r="R445" s="13"/>
      <c r="S445" s="124"/>
      <c r="T445" s="124"/>
      <c r="U445" s="13"/>
      <c r="V445" s="13"/>
      <c r="W445" s="13"/>
      <c r="X445" s="13"/>
      <c r="Y445" s="124"/>
      <c r="Z445" s="124"/>
      <c r="AA445" s="13"/>
      <c r="AB445" s="13"/>
      <c r="AC445" s="13"/>
      <c r="AD445" s="13"/>
      <c r="AE445" s="13"/>
      <c r="AF445" s="13"/>
      <c r="AG445" s="124"/>
      <c r="AH445" s="124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24"/>
      <c r="AV445" s="124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24"/>
      <c r="BH445" s="124"/>
      <c r="BI445" s="124"/>
      <c r="BJ445" s="124"/>
      <c r="BK445" s="124"/>
      <c r="BL445" s="124"/>
    </row>
    <row r="446" spans="1:64" s="150" customForma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3"/>
      <c r="L446" s="13"/>
      <c r="M446" s="124"/>
      <c r="N446" s="124"/>
      <c r="O446" s="13"/>
      <c r="P446" s="13"/>
      <c r="Q446" s="13"/>
      <c r="R446" s="13"/>
      <c r="S446" s="124"/>
      <c r="T446" s="124"/>
      <c r="U446" s="13"/>
      <c r="V446" s="13"/>
      <c r="W446" s="13"/>
      <c r="X446" s="13"/>
      <c r="Y446" s="124"/>
      <c r="Z446" s="124"/>
      <c r="AA446" s="13"/>
      <c r="AB446" s="13"/>
      <c r="AC446" s="13"/>
      <c r="AD446" s="13"/>
      <c r="AE446" s="13"/>
      <c r="AF446" s="13"/>
      <c r="AG446" s="124"/>
      <c r="AH446" s="124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24"/>
      <c r="AV446" s="124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24"/>
      <c r="BH446" s="124"/>
      <c r="BI446" s="124"/>
      <c r="BJ446" s="124"/>
      <c r="BK446" s="124"/>
      <c r="BL446" s="124"/>
    </row>
    <row r="447" spans="1:64" s="150" customForma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3"/>
      <c r="L447" s="13"/>
      <c r="M447" s="124"/>
      <c r="N447" s="124"/>
      <c r="O447" s="13"/>
      <c r="P447" s="13"/>
      <c r="Q447" s="13"/>
      <c r="R447" s="13"/>
      <c r="S447" s="124"/>
      <c r="T447" s="124"/>
      <c r="U447" s="13"/>
      <c r="V447" s="13"/>
      <c r="W447" s="13"/>
      <c r="X447" s="13"/>
      <c r="Y447" s="124"/>
      <c r="Z447" s="124"/>
      <c r="AA447" s="13"/>
      <c r="AB447" s="13"/>
      <c r="AC447" s="13"/>
      <c r="AD447" s="13"/>
      <c r="AE447" s="13"/>
      <c r="AF447" s="13"/>
      <c r="AG447" s="124"/>
      <c r="AH447" s="124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24"/>
      <c r="AV447" s="124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24"/>
      <c r="BH447" s="124"/>
      <c r="BI447" s="124"/>
      <c r="BJ447" s="124"/>
      <c r="BK447" s="124"/>
      <c r="BL447" s="124"/>
    </row>
    <row r="448" spans="1:64" s="150" customForma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3"/>
      <c r="L448" s="13"/>
      <c r="M448" s="124"/>
      <c r="N448" s="124"/>
      <c r="O448" s="13"/>
      <c r="P448" s="13"/>
      <c r="Q448" s="13"/>
      <c r="R448" s="13"/>
      <c r="S448" s="124"/>
      <c r="T448" s="124"/>
      <c r="U448" s="13"/>
      <c r="V448" s="13"/>
      <c r="W448" s="13"/>
      <c r="X448" s="13"/>
      <c r="Y448" s="124"/>
      <c r="Z448" s="124"/>
      <c r="AA448" s="13"/>
      <c r="AB448" s="13"/>
      <c r="AC448" s="13"/>
      <c r="AD448" s="13"/>
      <c r="AE448" s="13"/>
      <c r="AF448" s="13"/>
      <c r="AG448" s="124"/>
      <c r="AH448" s="124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24"/>
      <c r="AV448" s="124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24"/>
      <c r="BH448" s="124"/>
      <c r="BI448" s="124"/>
      <c r="BJ448" s="124"/>
      <c r="BK448" s="124"/>
      <c r="BL448" s="124"/>
    </row>
    <row r="449" spans="1:64" s="150" customForma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3"/>
      <c r="L449" s="13"/>
      <c r="M449" s="124"/>
      <c r="N449" s="124"/>
      <c r="O449" s="13"/>
      <c r="P449" s="13"/>
      <c r="Q449" s="13"/>
      <c r="R449" s="13"/>
      <c r="S449" s="124"/>
      <c r="T449" s="124"/>
      <c r="U449" s="13"/>
      <c r="V449" s="13"/>
      <c r="W449" s="13"/>
      <c r="X449" s="13"/>
      <c r="Y449" s="124"/>
      <c r="Z449" s="124"/>
      <c r="AA449" s="13"/>
      <c r="AB449" s="13"/>
      <c r="AC449" s="13"/>
      <c r="AD449" s="13"/>
      <c r="AE449" s="13"/>
      <c r="AF449" s="13"/>
      <c r="AG449" s="124"/>
      <c r="AH449" s="124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24"/>
      <c r="AV449" s="124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24"/>
      <c r="BH449" s="124"/>
      <c r="BI449" s="124"/>
      <c r="BJ449" s="124"/>
      <c r="BK449" s="124"/>
      <c r="BL449" s="124"/>
    </row>
    <row r="450" spans="1:64" s="150" customForma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3"/>
      <c r="L450" s="13"/>
      <c r="M450" s="124"/>
      <c r="N450" s="124"/>
      <c r="O450" s="13"/>
      <c r="P450" s="13"/>
      <c r="Q450" s="13"/>
      <c r="R450" s="13"/>
      <c r="S450" s="124"/>
      <c r="T450" s="124"/>
      <c r="U450" s="13"/>
      <c r="V450" s="13"/>
      <c r="W450" s="13"/>
      <c r="X450" s="13"/>
      <c r="Y450" s="124"/>
      <c r="Z450" s="124"/>
      <c r="AA450" s="13"/>
      <c r="AB450" s="13"/>
      <c r="AC450" s="13"/>
      <c r="AD450" s="13"/>
      <c r="AE450" s="13"/>
      <c r="AF450" s="13"/>
      <c r="AG450" s="124"/>
      <c r="AH450" s="124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24"/>
      <c r="AV450" s="124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24"/>
      <c r="BH450" s="124"/>
      <c r="BI450" s="124"/>
      <c r="BJ450" s="124"/>
      <c r="BK450" s="124"/>
      <c r="BL450" s="124"/>
    </row>
    <row r="451" spans="1:64" s="150" customForma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3"/>
      <c r="L451" s="13"/>
      <c r="M451" s="124"/>
      <c r="N451" s="124"/>
      <c r="O451" s="13"/>
      <c r="P451" s="13"/>
      <c r="Q451" s="13"/>
      <c r="R451" s="13"/>
      <c r="S451" s="124"/>
      <c r="T451" s="124"/>
      <c r="U451" s="13"/>
      <c r="V451" s="13"/>
      <c r="W451" s="13"/>
      <c r="X451" s="13"/>
      <c r="Y451" s="124"/>
      <c r="Z451" s="124"/>
      <c r="AA451" s="13"/>
      <c r="AB451" s="13"/>
      <c r="AC451" s="13"/>
      <c r="AD451" s="13"/>
      <c r="AE451" s="13"/>
      <c r="AF451" s="13"/>
      <c r="AG451" s="124"/>
      <c r="AH451" s="124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24"/>
      <c r="AV451" s="124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24"/>
      <c r="BH451" s="124"/>
      <c r="BI451" s="124"/>
      <c r="BJ451" s="124"/>
      <c r="BK451" s="124"/>
      <c r="BL451" s="124"/>
    </row>
    <row r="452" spans="1:64" s="150" customForma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3"/>
      <c r="L452" s="13"/>
      <c r="M452" s="124"/>
      <c r="N452" s="124"/>
      <c r="O452" s="13"/>
      <c r="P452" s="13"/>
      <c r="Q452" s="13"/>
      <c r="R452" s="13"/>
      <c r="S452" s="124"/>
      <c r="T452" s="124"/>
      <c r="U452" s="13"/>
      <c r="V452" s="13"/>
      <c r="W452" s="13"/>
      <c r="X452" s="13"/>
      <c r="Y452" s="124"/>
      <c r="Z452" s="124"/>
      <c r="AA452" s="13"/>
      <c r="AB452" s="13"/>
      <c r="AC452" s="13"/>
      <c r="AD452" s="13"/>
      <c r="AE452" s="13"/>
      <c r="AF452" s="13"/>
      <c r="AG452" s="124"/>
      <c r="AH452" s="124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24"/>
      <c r="AV452" s="124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24"/>
      <c r="BH452" s="124"/>
      <c r="BI452" s="124"/>
      <c r="BJ452" s="124"/>
      <c r="BK452" s="124"/>
      <c r="BL452" s="124"/>
    </row>
    <row r="453" spans="1:64" s="150" customForma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3"/>
      <c r="L453" s="13"/>
      <c r="M453" s="124"/>
      <c r="N453" s="124"/>
      <c r="O453" s="13"/>
      <c r="P453" s="13"/>
      <c r="Q453" s="13"/>
      <c r="R453" s="13"/>
      <c r="S453" s="124"/>
      <c r="T453" s="124"/>
      <c r="U453" s="13"/>
      <c r="V453" s="13"/>
      <c r="W453" s="13"/>
      <c r="X453" s="13"/>
      <c r="Y453" s="124"/>
      <c r="Z453" s="124"/>
      <c r="AA453" s="13"/>
      <c r="AB453" s="13"/>
      <c r="AC453" s="13"/>
      <c r="AD453" s="13"/>
      <c r="AE453" s="13"/>
      <c r="AF453" s="13"/>
      <c r="AG453" s="124"/>
      <c r="AH453" s="124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24"/>
      <c r="AV453" s="124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24"/>
      <c r="BH453" s="124"/>
      <c r="BI453" s="124"/>
      <c r="BJ453" s="124"/>
      <c r="BK453" s="124"/>
      <c r="BL453" s="124"/>
    </row>
    <row r="454" spans="1:64" s="150" customForma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3"/>
      <c r="L454" s="13"/>
      <c r="M454" s="124"/>
      <c r="N454" s="124"/>
      <c r="O454" s="13"/>
      <c r="P454" s="13"/>
      <c r="Q454" s="13"/>
      <c r="R454" s="13"/>
      <c r="S454" s="124"/>
      <c r="T454" s="124"/>
      <c r="U454" s="13"/>
      <c r="V454" s="13"/>
      <c r="W454" s="13"/>
      <c r="X454" s="13"/>
      <c r="Y454" s="124"/>
      <c r="Z454" s="124"/>
      <c r="AA454" s="13"/>
      <c r="AB454" s="13"/>
      <c r="AC454" s="13"/>
      <c r="AD454" s="13"/>
      <c r="AE454" s="13"/>
      <c r="AF454" s="13"/>
      <c r="AG454" s="124"/>
      <c r="AH454" s="124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24"/>
      <c r="AV454" s="124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24"/>
      <c r="BH454" s="124"/>
      <c r="BI454" s="124"/>
      <c r="BJ454" s="124"/>
      <c r="BK454" s="124"/>
      <c r="BL454" s="124"/>
    </row>
    <row r="455" spans="1:64" s="150" customForma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3"/>
      <c r="L455" s="13"/>
      <c r="M455" s="124"/>
      <c r="N455" s="124"/>
      <c r="O455" s="13"/>
      <c r="P455" s="13"/>
      <c r="Q455" s="13"/>
      <c r="R455" s="13"/>
      <c r="S455" s="124"/>
      <c r="T455" s="124"/>
      <c r="U455" s="13"/>
      <c r="V455" s="13"/>
      <c r="W455" s="13"/>
      <c r="X455" s="13"/>
      <c r="Y455" s="124"/>
      <c r="Z455" s="124"/>
      <c r="AA455" s="13"/>
      <c r="AB455" s="13"/>
      <c r="AC455" s="13"/>
      <c r="AD455" s="13"/>
      <c r="AE455" s="13"/>
      <c r="AF455" s="13"/>
      <c r="AG455" s="124"/>
      <c r="AH455" s="124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24"/>
      <c r="AV455" s="124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24"/>
      <c r="BH455" s="124"/>
      <c r="BI455" s="124"/>
      <c r="BJ455" s="124"/>
      <c r="BK455" s="124"/>
      <c r="BL455" s="124"/>
    </row>
    <row r="456" spans="1:64" s="150" customForma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3"/>
      <c r="L456" s="13"/>
      <c r="M456" s="124"/>
      <c r="N456" s="124"/>
      <c r="O456" s="13"/>
      <c r="P456" s="13"/>
      <c r="Q456" s="13"/>
      <c r="R456" s="13"/>
      <c r="S456" s="124"/>
      <c r="T456" s="124"/>
      <c r="U456" s="13"/>
      <c r="V456" s="13"/>
      <c r="W456" s="13"/>
      <c r="X456" s="13"/>
      <c r="Y456" s="124"/>
      <c r="Z456" s="124"/>
      <c r="AA456" s="13"/>
      <c r="AB456" s="13"/>
      <c r="AC456" s="13"/>
      <c r="AD456" s="13"/>
      <c r="AE456" s="13"/>
      <c r="AF456" s="13"/>
      <c r="AG456" s="124"/>
      <c r="AH456" s="124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24"/>
      <c r="AV456" s="124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24"/>
      <c r="BH456" s="124"/>
      <c r="BI456" s="124"/>
      <c r="BJ456" s="124"/>
      <c r="BK456" s="124"/>
      <c r="BL456" s="124"/>
    </row>
    <row r="457" spans="1:64" s="150" customForma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3"/>
      <c r="L457" s="13"/>
      <c r="M457" s="124"/>
      <c r="N457" s="124"/>
      <c r="O457" s="13"/>
      <c r="P457" s="13"/>
      <c r="Q457" s="13"/>
      <c r="R457" s="13"/>
      <c r="S457" s="124"/>
      <c r="T457" s="124"/>
      <c r="U457" s="13"/>
      <c r="V457" s="13"/>
      <c r="W457" s="13"/>
      <c r="X457" s="13"/>
      <c r="Y457" s="124"/>
      <c r="Z457" s="124"/>
      <c r="AA457" s="13"/>
      <c r="AB457" s="13"/>
      <c r="AC457" s="13"/>
      <c r="AD457" s="13"/>
      <c r="AE457" s="13"/>
      <c r="AF457" s="13"/>
      <c r="AG457" s="124"/>
      <c r="AH457" s="124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24"/>
      <c r="AV457" s="124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24"/>
      <c r="BH457" s="124"/>
      <c r="BI457" s="124"/>
      <c r="BJ457" s="124"/>
      <c r="BK457" s="124"/>
      <c r="BL457" s="124"/>
    </row>
    <row r="458" spans="1:64" s="150" customForma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3"/>
      <c r="L458" s="13"/>
      <c r="M458" s="124"/>
      <c r="N458" s="124"/>
      <c r="O458" s="13"/>
      <c r="P458" s="13"/>
      <c r="Q458" s="13"/>
      <c r="R458" s="13"/>
      <c r="S458" s="124"/>
      <c r="T458" s="124"/>
      <c r="U458" s="13"/>
      <c r="V458" s="13"/>
      <c r="W458" s="13"/>
      <c r="X458" s="13"/>
      <c r="Y458" s="124"/>
      <c r="Z458" s="124"/>
      <c r="AA458" s="13"/>
      <c r="AB458" s="13"/>
      <c r="AC458" s="13"/>
      <c r="AD458" s="13"/>
      <c r="AE458" s="13"/>
      <c r="AF458" s="13"/>
      <c r="AG458" s="124"/>
      <c r="AH458" s="124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24"/>
      <c r="AV458" s="124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24"/>
      <c r="BH458" s="124"/>
      <c r="BI458" s="124"/>
      <c r="BJ458" s="124"/>
      <c r="BK458" s="124"/>
      <c r="BL458" s="124"/>
    </row>
    <row r="459" spans="1:64" s="150" customForma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3"/>
      <c r="L459" s="13"/>
      <c r="M459" s="124"/>
      <c r="N459" s="124"/>
      <c r="O459" s="13"/>
      <c r="P459" s="13"/>
      <c r="Q459" s="13"/>
      <c r="R459" s="13"/>
      <c r="S459" s="124"/>
      <c r="T459" s="124"/>
      <c r="U459" s="13"/>
      <c r="V459" s="13"/>
      <c r="W459" s="13"/>
      <c r="X459" s="13"/>
      <c r="Y459" s="124"/>
      <c r="Z459" s="124"/>
      <c r="AA459" s="13"/>
      <c r="AB459" s="13"/>
      <c r="AC459" s="13"/>
      <c r="AD459" s="13"/>
      <c r="AE459" s="13"/>
      <c r="AF459" s="13"/>
      <c r="AG459" s="124"/>
      <c r="AH459" s="124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24"/>
      <c r="AV459" s="124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24"/>
      <c r="BH459" s="124"/>
      <c r="BI459" s="124"/>
      <c r="BJ459" s="124"/>
      <c r="BK459" s="124"/>
      <c r="BL459" s="124"/>
    </row>
    <row r="460" spans="1:64" s="150" customForma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3"/>
      <c r="L460" s="13"/>
      <c r="M460" s="124"/>
      <c r="N460" s="124"/>
      <c r="O460" s="13"/>
      <c r="P460" s="13"/>
      <c r="Q460" s="13"/>
      <c r="R460" s="13"/>
      <c r="S460" s="124"/>
      <c r="T460" s="124"/>
      <c r="U460" s="13"/>
      <c r="V460" s="13"/>
      <c r="W460" s="13"/>
      <c r="X460" s="13"/>
      <c r="Y460" s="124"/>
      <c r="Z460" s="124"/>
      <c r="AA460" s="13"/>
      <c r="AB460" s="13"/>
      <c r="AC460" s="13"/>
      <c r="AD460" s="13"/>
      <c r="AE460" s="13"/>
      <c r="AF460" s="13"/>
      <c r="AG460" s="124"/>
      <c r="AH460" s="124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24"/>
      <c r="AV460" s="124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24"/>
      <c r="BH460" s="124"/>
      <c r="BI460" s="124"/>
      <c r="BJ460" s="124"/>
      <c r="BK460" s="124"/>
      <c r="BL460" s="124"/>
    </row>
    <row r="461" spans="1:64" s="150" customForma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3"/>
      <c r="L461" s="13"/>
      <c r="M461" s="124"/>
      <c r="N461" s="124"/>
      <c r="O461" s="13"/>
      <c r="P461" s="13"/>
      <c r="Q461" s="13"/>
      <c r="R461" s="13"/>
      <c r="S461" s="124"/>
      <c r="T461" s="124"/>
      <c r="U461" s="13"/>
      <c r="V461" s="13"/>
      <c r="W461" s="13"/>
      <c r="X461" s="13"/>
      <c r="Y461" s="124"/>
      <c r="Z461" s="124"/>
      <c r="AA461" s="13"/>
      <c r="AB461" s="13"/>
      <c r="AC461" s="13"/>
      <c r="AD461" s="13"/>
      <c r="AE461" s="13"/>
      <c r="AF461" s="13"/>
      <c r="AG461" s="124"/>
      <c r="AH461" s="124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24"/>
      <c r="AV461" s="124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24"/>
      <c r="BH461" s="124"/>
      <c r="BI461" s="124"/>
      <c r="BJ461" s="124"/>
      <c r="BK461" s="124"/>
      <c r="BL461" s="124"/>
    </row>
    <row r="462" spans="1:64" s="150" customForma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3"/>
      <c r="L462" s="13"/>
      <c r="M462" s="124"/>
      <c r="N462" s="124"/>
      <c r="O462" s="13"/>
      <c r="P462" s="13"/>
      <c r="Q462" s="13"/>
      <c r="R462" s="13"/>
      <c r="S462" s="124"/>
      <c r="T462" s="124"/>
      <c r="U462" s="13"/>
      <c r="V462" s="13"/>
      <c r="W462" s="13"/>
      <c r="X462" s="13"/>
      <c r="Y462" s="124"/>
      <c r="Z462" s="124"/>
      <c r="AA462" s="13"/>
      <c r="AB462" s="13"/>
      <c r="AC462" s="13"/>
      <c r="AD462" s="13"/>
      <c r="AE462" s="13"/>
      <c r="AF462" s="13"/>
      <c r="AG462" s="124"/>
      <c r="AH462" s="124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24"/>
      <c r="AV462" s="124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24"/>
      <c r="BH462" s="124"/>
      <c r="BI462" s="124"/>
      <c r="BJ462" s="124"/>
      <c r="BK462" s="124"/>
      <c r="BL462" s="124"/>
    </row>
    <row r="463" spans="1:64" s="150" customForma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3"/>
      <c r="L463" s="13"/>
      <c r="M463" s="124"/>
      <c r="N463" s="124"/>
      <c r="O463" s="13"/>
      <c r="P463" s="13"/>
      <c r="Q463" s="13"/>
      <c r="R463" s="13"/>
      <c r="S463" s="124"/>
      <c r="T463" s="124"/>
      <c r="U463" s="13"/>
      <c r="V463" s="13"/>
      <c r="W463" s="13"/>
      <c r="X463" s="13"/>
      <c r="Y463" s="124"/>
      <c r="Z463" s="124"/>
      <c r="AA463" s="13"/>
      <c r="AB463" s="13"/>
      <c r="AC463" s="13"/>
      <c r="AD463" s="13"/>
      <c r="AE463" s="13"/>
      <c r="AF463" s="13"/>
      <c r="AG463" s="124"/>
      <c r="AH463" s="124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24"/>
      <c r="AV463" s="124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24"/>
      <c r="BH463" s="124"/>
      <c r="BI463" s="124"/>
      <c r="BJ463" s="124"/>
      <c r="BK463" s="124"/>
      <c r="BL463" s="124"/>
    </row>
    <row r="464" spans="1:64" s="150" customForma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3"/>
      <c r="L464" s="13"/>
      <c r="M464" s="124"/>
      <c r="N464" s="124"/>
      <c r="O464" s="13"/>
      <c r="P464" s="13"/>
      <c r="Q464" s="13"/>
      <c r="R464" s="13"/>
      <c r="S464" s="124"/>
      <c r="T464" s="124"/>
      <c r="U464" s="13"/>
      <c r="V464" s="13"/>
      <c r="W464" s="13"/>
      <c r="X464" s="13"/>
      <c r="Y464" s="124"/>
      <c r="Z464" s="124"/>
      <c r="AA464" s="13"/>
      <c r="AB464" s="13"/>
      <c r="AC464" s="13"/>
      <c r="AD464" s="13"/>
      <c r="AE464" s="13"/>
      <c r="AF464" s="13"/>
      <c r="AG464" s="124"/>
      <c r="AH464" s="124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24"/>
      <c r="AV464" s="124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24"/>
      <c r="BH464" s="124"/>
      <c r="BI464" s="124"/>
      <c r="BJ464" s="124"/>
      <c r="BK464" s="124"/>
      <c r="BL464" s="124"/>
    </row>
    <row r="465" spans="1:64" s="150" customForma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3"/>
      <c r="L465" s="13"/>
      <c r="M465" s="124"/>
      <c r="N465" s="124"/>
      <c r="O465" s="13"/>
      <c r="P465" s="13"/>
      <c r="Q465" s="13"/>
      <c r="R465" s="13"/>
      <c r="S465" s="124"/>
      <c r="T465" s="124"/>
      <c r="U465" s="13"/>
      <c r="V465" s="13"/>
      <c r="W465" s="13"/>
      <c r="X465" s="13"/>
      <c r="Y465" s="124"/>
      <c r="Z465" s="124"/>
      <c r="AA465" s="13"/>
      <c r="AB465" s="13"/>
      <c r="AC465" s="13"/>
      <c r="AD465" s="13"/>
      <c r="AE465" s="13"/>
      <c r="AF465" s="13"/>
      <c r="AG465" s="124"/>
      <c r="AH465" s="124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24"/>
      <c r="AV465" s="124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24"/>
      <c r="BH465" s="124"/>
      <c r="BI465" s="124"/>
      <c r="BJ465" s="124"/>
      <c r="BK465" s="124"/>
      <c r="BL465" s="124"/>
    </row>
    <row r="466" spans="1:64" s="150" customForma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3"/>
      <c r="L466" s="13"/>
      <c r="M466" s="124"/>
      <c r="N466" s="124"/>
      <c r="O466" s="13"/>
      <c r="P466" s="13"/>
      <c r="Q466" s="13"/>
      <c r="R466" s="13"/>
      <c r="S466" s="124"/>
      <c r="T466" s="124"/>
      <c r="U466" s="13"/>
      <c r="V466" s="13"/>
      <c r="W466" s="13"/>
      <c r="X466" s="13"/>
      <c r="Y466" s="124"/>
      <c r="Z466" s="124"/>
      <c r="AA466" s="13"/>
      <c r="AB466" s="13"/>
      <c r="AC466" s="13"/>
      <c r="AD466" s="13"/>
      <c r="AE466" s="13"/>
      <c r="AF466" s="13"/>
      <c r="AG466" s="124"/>
      <c r="AH466" s="124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24"/>
      <c r="AV466" s="124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24"/>
      <c r="BH466" s="124"/>
      <c r="BI466" s="124"/>
      <c r="BJ466" s="124"/>
      <c r="BK466" s="124"/>
      <c r="BL466" s="124"/>
    </row>
    <row r="467" spans="1:64" s="150" customForma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3"/>
      <c r="L467" s="13"/>
      <c r="M467" s="124"/>
      <c r="N467" s="124"/>
      <c r="O467" s="13"/>
      <c r="P467" s="13"/>
      <c r="Q467" s="13"/>
      <c r="R467" s="13"/>
      <c r="S467" s="124"/>
      <c r="T467" s="124"/>
      <c r="U467" s="13"/>
      <c r="V467" s="13"/>
      <c r="W467" s="13"/>
      <c r="X467" s="13"/>
      <c r="Y467" s="124"/>
      <c r="Z467" s="124"/>
      <c r="AA467" s="13"/>
      <c r="AB467" s="13"/>
      <c r="AC467" s="13"/>
      <c r="AD467" s="13"/>
      <c r="AE467" s="13"/>
      <c r="AF467" s="13"/>
      <c r="AG467" s="124"/>
      <c r="AH467" s="124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24"/>
      <c r="AV467" s="124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24"/>
      <c r="BH467" s="124"/>
      <c r="BI467" s="124"/>
      <c r="BJ467" s="124"/>
      <c r="BK467" s="124"/>
      <c r="BL467" s="124"/>
    </row>
    <row r="468" spans="1:64" s="150" customForma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3"/>
      <c r="L468" s="13"/>
      <c r="M468" s="124"/>
      <c r="N468" s="124"/>
      <c r="O468" s="13"/>
      <c r="P468" s="13"/>
      <c r="Q468" s="13"/>
      <c r="R468" s="13"/>
      <c r="S468" s="124"/>
      <c r="T468" s="124"/>
      <c r="U468" s="13"/>
      <c r="V468" s="13"/>
      <c r="W468" s="13"/>
      <c r="X468" s="13"/>
      <c r="Y468" s="124"/>
      <c r="Z468" s="124"/>
      <c r="AA468" s="13"/>
      <c r="AB468" s="13"/>
      <c r="AC468" s="13"/>
      <c r="AD468" s="13"/>
      <c r="AE468" s="13"/>
      <c r="AF468" s="13"/>
      <c r="AG468" s="124"/>
      <c r="AH468" s="124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24"/>
      <c r="AV468" s="124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24"/>
      <c r="BH468" s="124"/>
      <c r="BI468" s="124"/>
      <c r="BJ468" s="124"/>
      <c r="BK468" s="124"/>
      <c r="BL468" s="124"/>
    </row>
    <row r="469" spans="1:64" s="150" customForma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3"/>
      <c r="L469" s="13"/>
      <c r="M469" s="124"/>
      <c r="N469" s="124"/>
      <c r="O469" s="13"/>
      <c r="P469" s="13"/>
      <c r="Q469" s="13"/>
      <c r="R469" s="13"/>
      <c r="S469" s="124"/>
      <c r="T469" s="124"/>
      <c r="U469" s="13"/>
      <c r="V469" s="13"/>
      <c r="W469" s="13"/>
      <c r="X469" s="13"/>
      <c r="Y469" s="124"/>
      <c r="Z469" s="124"/>
      <c r="AA469" s="13"/>
      <c r="AB469" s="13"/>
      <c r="AC469" s="13"/>
      <c r="AD469" s="13"/>
      <c r="AE469" s="13"/>
      <c r="AF469" s="13"/>
      <c r="AG469" s="124"/>
      <c r="AH469" s="124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24"/>
      <c r="AV469" s="124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24"/>
      <c r="BH469" s="124"/>
      <c r="BI469" s="124"/>
      <c r="BJ469" s="124"/>
      <c r="BK469" s="124"/>
      <c r="BL469" s="124"/>
    </row>
    <row r="470" spans="1:64" s="150" customForma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3"/>
      <c r="L470" s="13"/>
      <c r="M470" s="124"/>
      <c r="N470" s="124"/>
      <c r="O470" s="13"/>
      <c r="P470" s="13"/>
      <c r="Q470" s="13"/>
      <c r="R470" s="13"/>
      <c r="S470" s="124"/>
      <c r="T470" s="124"/>
      <c r="U470" s="13"/>
      <c r="V470" s="13"/>
      <c r="W470" s="13"/>
      <c r="X470" s="13"/>
      <c r="Y470" s="124"/>
      <c r="Z470" s="124"/>
      <c r="AA470" s="13"/>
      <c r="AB470" s="13"/>
      <c r="AC470" s="13"/>
      <c r="AD470" s="13"/>
      <c r="AE470" s="13"/>
      <c r="AF470" s="13"/>
      <c r="AG470" s="124"/>
      <c r="AH470" s="124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24"/>
      <c r="AV470" s="124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24"/>
      <c r="BH470" s="124"/>
      <c r="BI470" s="124"/>
      <c r="BJ470" s="124"/>
      <c r="BK470" s="124"/>
      <c r="BL470" s="124"/>
    </row>
    <row r="471" spans="1:64" s="150" customForma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3"/>
      <c r="L471" s="13"/>
      <c r="M471" s="124"/>
      <c r="N471" s="124"/>
      <c r="O471" s="13"/>
      <c r="P471" s="13"/>
      <c r="Q471" s="13"/>
      <c r="R471" s="13"/>
      <c r="S471" s="124"/>
      <c r="T471" s="124"/>
      <c r="U471" s="13"/>
      <c r="V471" s="13"/>
      <c r="W471" s="13"/>
      <c r="X471" s="13"/>
      <c r="Y471" s="124"/>
      <c r="Z471" s="124"/>
      <c r="AA471" s="13"/>
      <c r="AB471" s="13"/>
      <c r="AC471" s="13"/>
      <c r="AD471" s="13"/>
      <c r="AE471" s="13"/>
      <c r="AF471" s="13"/>
      <c r="AG471" s="124"/>
      <c r="AH471" s="124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24"/>
      <c r="AV471" s="124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24"/>
      <c r="BH471" s="124"/>
      <c r="BI471" s="124"/>
      <c r="BJ471" s="124"/>
      <c r="BK471" s="124"/>
      <c r="BL471" s="124"/>
    </row>
    <row r="472" spans="1:64" s="150" customForma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3"/>
      <c r="L472" s="13"/>
      <c r="M472" s="124"/>
      <c r="N472" s="124"/>
      <c r="O472" s="13"/>
      <c r="P472" s="13"/>
      <c r="Q472" s="13"/>
      <c r="R472" s="13"/>
      <c r="S472" s="124"/>
      <c r="T472" s="124"/>
      <c r="U472" s="13"/>
      <c r="V472" s="13"/>
      <c r="W472" s="13"/>
      <c r="X472" s="13"/>
      <c r="Y472" s="124"/>
      <c r="Z472" s="124"/>
      <c r="AA472" s="13"/>
      <c r="AB472" s="13"/>
      <c r="AC472" s="13"/>
      <c r="AD472" s="13"/>
      <c r="AE472" s="13"/>
      <c r="AF472" s="13"/>
      <c r="AG472" s="124"/>
      <c r="AH472" s="124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24"/>
      <c r="AV472" s="124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24"/>
      <c r="BH472" s="124"/>
      <c r="BI472" s="124"/>
      <c r="BJ472" s="124"/>
      <c r="BK472" s="124"/>
      <c r="BL472" s="124"/>
    </row>
    <row r="473" spans="1:64" s="150" customForma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3"/>
      <c r="L473" s="13"/>
      <c r="M473" s="124"/>
      <c r="N473" s="124"/>
      <c r="O473" s="13"/>
      <c r="P473" s="13"/>
      <c r="Q473" s="13"/>
      <c r="R473" s="13"/>
      <c r="S473" s="124"/>
      <c r="T473" s="124"/>
      <c r="U473" s="13"/>
      <c r="V473" s="13"/>
      <c r="W473" s="13"/>
      <c r="X473" s="13"/>
      <c r="Y473" s="124"/>
      <c r="Z473" s="124"/>
      <c r="AA473" s="13"/>
      <c r="AB473" s="13"/>
      <c r="AC473" s="13"/>
      <c r="AD473" s="13"/>
      <c r="AE473" s="13"/>
      <c r="AF473" s="13"/>
      <c r="AG473" s="124"/>
      <c r="AH473" s="124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24"/>
      <c r="AV473" s="124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24"/>
      <c r="BH473" s="124"/>
      <c r="BI473" s="124"/>
      <c r="BJ473" s="124"/>
      <c r="BK473" s="124"/>
      <c r="BL473" s="124"/>
    </row>
    <row r="474" spans="1:64" s="150" customForma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3"/>
      <c r="L474" s="13"/>
      <c r="M474" s="124"/>
      <c r="N474" s="124"/>
      <c r="O474" s="13"/>
      <c r="P474" s="13"/>
      <c r="Q474" s="13"/>
      <c r="R474" s="13"/>
      <c r="S474" s="124"/>
      <c r="T474" s="124"/>
      <c r="U474" s="13"/>
      <c r="V474" s="13"/>
      <c r="W474" s="13"/>
      <c r="X474" s="13"/>
      <c r="Y474" s="124"/>
      <c r="Z474" s="124"/>
      <c r="AA474" s="13"/>
      <c r="AB474" s="13"/>
      <c r="AC474" s="13"/>
      <c r="AD474" s="13"/>
      <c r="AE474" s="13"/>
      <c r="AF474" s="13"/>
      <c r="AG474" s="124"/>
      <c r="AH474" s="124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24"/>
      <c r="AV474" s="124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24"/>
      <c r="BH474" s="124"/>
      <c r="BI474" s="124"/>
      <c r="BJ474" s="124"/>
      <c r="BK474" s="124"/>
      <c r="BL474" s="124"/>
    </row>
    <row r="475" spans="1:64" s="150" customForma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3"/>
      <c r="L475" s="13"/>
      <c r="M475" s="124"/>
      <c r="N475" s="124"/>
      <c r="O475" s="13"/>
      <c r="P475" s="13"/>
      <c r="Q475" s="13"/>
      <c r="R475" s="13"/>
      <c r="S475" s="124"/>
      <c r="T475" s="124"/>
      <c r="U475" s="13"/>
      <c r="V475" s="13"/>
      <c r="W475" s="13"/>
      <c r="X475" s="13"/>
      <c r="Y475" s="124"/>
      <c r="Z475" s="124"/>
      <c r="AA475" s="13"/>
      <c r="AB475" s="13"/>
      <c r="AC475" s="13"/>
      <c r="AD475" s="13"/>
      <c r="AE475" s="13"/>
      <c r="AF475" s="13"/>
      <c r="AG475" s="124"/>
      <c r="AH475" s="124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24"/>
      <c r="AV475" s="124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24"/>
      <c r="BH475" s="124"/>
      <c r="BI475" s="124"/>
      <c r="BJ475" s="124"/>
      <c r="BK475" s="124"/>
      <c r="BL475" s="124"/>
    </row>
    <row r="476" spans="1:64" s="150" customForma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3"/>
      <c r="L476" s="13"/>
      <c r="M476" s="124"/>
      <c r="N476" s="124"/>
      <c r="O476" s="13"/>
      <c r="P476" s="13"/>
      <c r="Q476" s="13"/>
      <c r="R476" s="13"/>
      <c r="S476" s="124"/>
      <c r="T476" s="124"/>
      <c r="U476" s="13"/>
      <c r="V476" s="13"/>
      <c r="W476" s="13"/>
      <c r="X476" s="13"/>
      <c r="Y476" s="124"/>
      <c r="Z476" s="124"/>
      <c r="AA476" s="13"/>
      <c r="AB476" s="13"/>
      <c r="AC476" s="13"/>
      <c r="AD476" s="13"/>
      <c r="AE476" s="13"/>
      <c r="AF476" s="13"/>
      <c r="AG476" s="124"/>
      <c r="AH476" s="124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24"/>
      <c r="AV476" s="124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24"/>
      <c r="BH476" s="124"/>
      <c r="BI476" s="124"/>
      <c r="BJ476" s="124"/>
      <c r="BK476" s="124"/>
      <c r="BL476" s="124"/>
    </row>
    <row r="477" spans="1:64" s="150" customForma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3"/>
      <c r="L477" s="13"/>
      <c r="M477" s="124"/>
      <c r="N477" s="124"/>
      <c r="O477" s="13"/>
      <c r="P477" s="13"/>
      <c r="Q477" s="13"/>
      <c r="R477" s="13"/>
      <c r="S477" s="124"/>
      <c r="T477" s="124"/>
      <c r="U477" s="13"/>
      <c r="V477" s="13"/>
      <c r="W477" s="13"/>
      <c r="X477" s="13"/>
      <c r="Y477" s="124"/>
      <c r="Z477" s="124"/>
      <c r="AA477" s="13"/>
      <c r="AB477" s="13"/>
      <c r="AC477" s="13"/>
      <c r="AD477" s="13"/>
      <c r="AE477" s="13"/>
      <c r="AF477" s="13"/>
      <c r="AG477" s="124"/>
      <c r="AH477" s="124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24"/>
      <c r="AV477" s="124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24"/>
      <c r="BH477" s="124"/>
      <c r="BI477" s="124"/>
      <c r="BJ477" s="124"/>
      <c r="BK477" s="124"/>
      <c r="BL477" s="124"/>
    </row>
    <row r="478" spans="1:64" s="150" customForma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3"/>
      <c r="L478" s="13"/>
      <c r="M478" s="124"/>
      <c r="N478" s="124"/>
      <c r="O478" s="13"/>
      <c r="P478" s="13"/>
      <c r="Q478" s="13"/>
      <c r="R478" s="13"/>
      <c r="S478" s="124"/>
      <c r="T478" s="124"/>
      <c r="U478" s="13"/>
      <c r="V478" s="13"/>
      <c r="W478" s="13"/>
      <c r="X478" s="13"/>
      <c r="Y478" s="124"/>
      <c r="Z478" s="124"/>
      <c r="AA478" s="13"/>
      <c r="AB478" s="13"/>
      <c r="AC478" s="13"/>
      <c r="AD478" s="13"/>
      <c r="AE478" s="13"/>
      <c r="AF478" s="13"/>
      <c r="AG478" s="124"/>
      <c r="AH478" s="124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24"/>
      <c r="AV478" s="124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24"/>
      <c r="BH478" s="124"/>
      <c r="BI478" s="124"/>
      <c r="BJ478" s="124"/>
      <c r="BK478" s="124"/>
      <c r="BL478" s="124"/>
    </row>
    <row r="479" spans="1:64" s="150" customForma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3"/>
      <c r="L479" s="13"/>
      <c r="M479" s="124"/>
      <c r="N479" s="124"/>
      <c r="O479" s="13"/>
      <c r="P479" s="13"/>
      <c r="Q479" s="13"/>
      <c r="R479" s="13"/>
      <c r="S479" s="124"/>
      <c r="T479" s="124"/>
      <c r="U479" s="13"/>
      <c r="V479" s="13"/>
      <c r="W479" s="13"/>
      <c r="X479" s="13"/>
      <c r="Y479" s="124"/>
      <c r="Z479" s="124"/>
      <c r="AA479" s="13"/>
      <c r="AB479" s="13"/>
      <c r="AC479" s="13"/>
      <c r="AD479" s="13"/>
      <c r="AE479" s="13"/>
      <c r="AF479" s="13"/>
      <c r="AG479" s="124"/>
      <c r="AH479" s="124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24"/>
      <c r="AV479" s="124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24"/>
      <c r="BH479" s="124"/>
      <c r="BI479" s="124"/>
      <c r="BJ479" s="124"/>
      <c r="BK479" s="124"/>
      <c r="BL479" s="124"/>
    </row>
    <row r="480" spans="1:64" s="150" customForma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3"/>
      <c r="L480" s="13"/>
      <c r="M480" s="124"/>
      <c r="N480" s="124"/>
      <c r="O480" s="13"/>
      <c r="P480" s="13"/>
      <c r="Q480" s="13"/>
      <c r="R480" s="13"/>
      <c r="S480" s="124"/>
      <c r="T480" s="124"/>
      <c r="U480" s="13"/>
      <c r="V480" s="13"/>
      <c r="W480" s="13"/>
      <c r="X480" s="13"/>
      <c r="Y480" s="124"/>
      <c r="Z480" s="124"/>
      <c r="AA480" s="13"/>
      <c r="AB480" s="13"/>
      <c r="AC480" s="13"/>
      <c r="AD480" s="13"/>
      <c r="AE480" s="13"/>
      <c r="AF480" s="13"/>
      <c r="AG480" s="124"/>
      <c r="AH480" s="124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24"/>
      <c r="AV480" s="124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24"/>
      <c r="BH480" s="124"/>
      <c r="BI480" s="124"/>
      <c r="BJ480" s="124"/>
      <c r="BK480" s="124"/>
      <c r="BL480" s="124"/>
    </row>
    <row r="481" spans="1:64" s="150" customForma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3"/>
      <c r="L481" s="13"/>
      <c r="M481" s="124"/>
      <c r="N481" s="124"/>
      <c r="O481" s="13"/>
      <c r="P481" s="13"/>
      <c r="Q481" s="13"/>
      <c r="R481" s="13"/>
      <c r="S481" s="124"/>
      <c r="T481" s="124"/>
      <c r="U481" s="13"/>
      <c r="V481" s="13"/>
      <c r="W481" s="13"/>
      <c r="X481" s="13"/>
      <c r="Y481" s="124"/>
      <c r="Z481" s="124"/>
      <c r="AA481" s="13"/>
      <c r="AB481" s="13"/>
      <c r="AC481" s="13"/>
      <c r="AD481" s="13"/>
      <c r="AE481" s="13"/>
      <c r="AF481" s="13"/>
      <c r="AG481" s="124"/>
      <c r="AH481" s="124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24"/>
      <c r="AV481" s="124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24"/>
      <c r="BH481" s="124"/>
      <c r="BI481" s="124"/>
      <c r="BJ481" s="124"/>
      <c r="BK481" s="124"/>
      <c r="BL481" s="124"/>
    </row>
    <row r="482" spans="1:64" s="150" customForma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3"/>
      <c r="L482" s="13"/>
      <c r="M482" s="124"/>
      <c r="N482" s="124"/>
      <c r="O482" s="13"/>
      <c r="P482" s="13"/>
      <c r="Q482" s="13"/>
      <c r="R482" s="13"/>
      <c r="S482" s="124"/>
      <c r="T482" s="124"/>
      <c r="U482" s="13"/>
      <c r="V482" s="13"/>
      <c r="W482" s="13"/>
      <c r="X482" s="13"/>
      <c r="Y482" s="124"/>
      <c r="Z482" s="124"/>
      <c r="AA482" s="13"/>
      <c r="AB482" s="13"/>
      <c r="AC482" s="13"/>
      <c r="AD482" s="13"/>
      <c r="AE482" s="13"/>
      <c r="AF482" s="13"/>
      <c r="AG482" s="124"/>
      <c r="AH482" s="124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24"/>
      <c r="AV482" s="124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24"/>
      <c r="BH482" s="124"/>
      <c r="BI482" s="124"/>
      <c r="BJ482" s="124"/>
      <c r="BK482" s="124"/>
      <c r="BL482" s="124"/>
    </row>
    <row r="483" spans="1:64" s="150" customForma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3"/>
      <c r="L483" s="13"/>
      <c r="M483" s="124"/>
      <c r="N483" s="124"/>
      <c r="O483" s="13"/>
      <c r="P483" s="13"/>
      <c r="Q483" s="13"/>
      <c r="R483" s="13"/>
      <c r="S483" s="124"/>
      <c r="T483" s="124"/>
      <c r="U483" s="13"/>
      <c r="V483" s="13"/>
      <c r="W483" s="13"/>
      <c r="X483" s="13"/>
      <c r="Y483" s="124"/>
      <c r="Z483" s="124"/>
      <c r="AA483" s="13"/>
      <c r="AB483" s="13"/>
      <c r="AC483" s="13"/>
      <c r="AD483" s="13"/>
      <c r="AE483" s="13"/>
      <c r="AF483" s="13"/>
      <c r="AG483" s="124"/>
      <c r="AH483" s="124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24"/>
      <c r="AV483" s="124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24"/>
      <c r="BH483" s="124"/>
      <c r="BI483" s="124"/>
      <c r="BJ483" s="124"/>
      <c r="BK483" s="124"/>
      <c r="BL483" s="124"/>
    </row>
    <row r="484" spans="1:64" s="150" customForma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3"/>
      <c r="L484" s="13"/>
      <c r="M484" s="124"/>
      <c r="N484" s="124"/>
      <c r="O484" s="13"/>
      <c r="P484" s="13"/>
      <c r="Q484" s="13"/>
      <c r="R484" s="13"/>
      <c r="S484" s="124"/>
      <c r="T484" s="124"/>
      <c r="U484" s="13"/>
      <c r="V484" s="13"/>
      <c r="W484" s="13"/>
      <c r="X484" s="13"/>
      <c r="Y484" s="124"/>
      <c r="Z484" s="124"/>
      <c r="AA484" s="13"/>
      <c r="AB484" s="13"/>
      <c r="AC484" s="13"/>
      <c r="AD484" s="13"/>
      <c r="AE484" s="13"/>
      <c r="AF484" s="13"/>
      <c r="AG484" s="124"/>
      <c r="AH484" s="124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24"/>
      <c r="AV484" s="124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24"/>
      <c r="BH484" s="124"/>
      <c r="BI484" s="124"/>
      <c r="BJ484" s="124"/>
      <c r="BK484" s="124"/>
      <c r="BL484" s="124"/>
    </row>
    <row r="485" spans="1:64" s="150" customForma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3"/>
      <c r="L485" s="13"/>
      <c r="M485" s="124"/>
      <c r="N485" s="124"/>
      <c r="O485" s="13"/>
      <c r="P485" s="13"/>
      <c r="Q485" s="13"/>
      <c r="R485" s="13"/>
      <c r="S485" s="124"/>
      <c r="T485" s="124"/>
      <c r="U485" s="13"/>
      <c r="V485" s="13"/>
      <c r="W485" s="13"/>
      <c r="X485" s="13"/>
      <c r="Y485" s="124"/>
      <c r="Z485" s="124"/>
      <c r="AA485" s="13"/>
      <c r="AB485" s="13"/>
      <c r="AC485" s="13"/>
      <c r="AD485" s="13"/>
      <c r="AE485" s="13"/>
      <c r="AF485" s="13"/>
      <c r="AG485" s="124"/>
      <c r="AH485" s="124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24"/>
      <c r="AV485" s="124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24"/>
      <c r="BH485" s="124"/>
      <c r="BI485" s="124"/>
      <c r="BJ485" s="124"/>
      <c r="BK485" s="124"/>
      <c r="BL485" s="124"/>
    </row>
    <row r="486" spans="1:64" s="150" customForma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3"/>
      <c r="L486" s="13"/>
      <c r="M486" s="124"/>
      <c r="N486" s="124"/>
      <c r="O486" s="13"/>
      <c r="P486" s="13"/>
      <c r="Q486" s="13"/>
      <c r="R486" s="13"/>
      <c r="S486" s="124"/>
      <c r="T486" s="124"/>
      <c r="U486" s="13"/>
      <c r="V486" s="13"/>
      <c r="W486" s="13"/>
      <c r="X486" s="13"/>
      <c r="Y486" s="124"/>
      <c r="Z486" s="124"/>
      <c r="AA486" s="13"/>
      <c r="AB486" s="13"/>
      <c r="AC486" s="13"/>
      <c r="AD486" s="13"/>
      <c r="AE486" s="13"/>
      <c r="AF486" s="13"/>
      <c r="AG486" s="124"/>
      <c r="AH486" s="124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24"/>
      <c r="AV486" s="124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24"/>
      <c r="BH486" s="124"/>
      <c r="BI486" s="124"/>
      <c r="BJ486" s="124"/>
      <c r="BK486" s="124"/>
      <c r="BL486" s="124"/>
    </row>
    <row r="487" spans="1:64" s="150" customForma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3"/>
      <c r="L487" s="13"/>
      <c r="M487" s="124"/>
      <c r="N487" s="124"/>
      <c r="O487" s="13"/>
      <c r="P487" s="13"/>
      <c r="Q487" s="13"/>
      <c r="R487" s="13"/>
      <c r="S487" s="124"/>
      <c r="T487" s="124"/>
      <c r="U487" s="13"/>
      <c r="V487" s="13"/>
      <c r="W487" s="13"/>
      <c r="X487" s="13"/>
      <c r="Y487" s="124"/>
      <c r="Z487" s="124"/>
      <c r="AA487" s="13"/>
      <c r="AB487" s="13"/>
      <c r="AC487" s="13"/>
      <c r="AD487" s="13"/>
      <c r="AE487" s="13"/>
      <c r="AF487" s="13"/>
      <c r="AG487" s="124"/>
      <c r="AH487" s="124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24"/>
      <c r="AV487" s="124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24"/>
      <c r="BH487" s="124"/>
      <c r="BI487" s="124"/>
      <c r="BJ487" s="124"/>
      <c r="BK487" s="124"/>
      <c r="BL487" s="124"/>
    </row>
    <row r="488" spans="1:64" s="150" customForma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3"/>
      <c r="L488" s="13"/>
      <c r="M488" s="124"/>
      <c r="N488" s="124"/>
      <c r="O488" s="13"/>
      <c r="P488" s="13"/>
      <c r="Q488" s="13"/>
      <c r="R488" s="13"/>
      <c r="S488" s="124"/>
      <c r="T488" s="124"/>
      <c r="U488" s="13"/>
      <c r="V488" s="13"/>
      <c r="W488" s="13"/>
      <c r="X488" s="13"/>
      <c r="Y488" s="124"/>
      <c r="Z488" s="124"/>
      <c r="AA488" s="13"/>
      <c r="AB488" s="13"/>
      <c r="AC488" s="13"/>
      <c r="AD488" s="13"/>
      <c r="AE488" s="13"/>
      <c r="AF488" s="13"/>
      <c r="AG488" s="124"/>
      <c r="AH488" s="124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24"/>
      <c r="AV488" s="124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24"/>
      <c r="BH488" s="124"/>
      <c r="BI488" s="124"/>
      <c r="BJ488" s="124"/>
      <c r="BK488" s="124"/>
      <c r="BL488" s="124"/>
    </row>
    <row r="489" spans="1:64" s="150" customForma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3"/>
      <c r="L489" s="13"/>
      <c r="M489" s="124"/>
      <c r="N489" s="124"/>
      <c r="O489" s="13"/>
      <c r="P489" s="13"/>
      <c r="Q489" s="13"/>
      <c r="R489" s="13"/>
      <c r="S489" s="124"/>
      <c r="T489" s="124"/>
      <c r="U489" s="13"/>
      <c r="V489" s="13"/>
      <c r="W489" s="13"/>
      <c r="X489" s="13"/>
      <c r="Y489" s="124"/>
      <c r="Z489" s="124"/>
      <c r="AA489" s="13"/>
      <c r="AB489" s="13"/>
      <c r="AC489" s="13"/>
      <c r="AD489" s="13"/>
      <c r="AE489" s="13"/>
      <c r="AF489" s="13"/>
      <c r="AG489" s="124"/>
      <c r="AH489" s="124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24"/>
      <c r="AV489" s="124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24"/>
      <c r="BH489" s="124"/>
      <c r="BI489" s="124"/>
      <c r="BJ489" s="124"/>
      <c r="BK489" s="124"/>
      <c r="BL489" s="124"/>
    </row>
    <row r="490" spans="1:64" s="150" customForma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3"/>
      <c r="L490" s="13"/>
      <c r="M490" s="124"/>
      <c r="N490" s="124"/>
      <c r="O490" s="13"/>
      <c r="P490" s="13"/>
      <c r="Q490" s="13"/>
      <c r="R490" s="13"/>
      <c r="S490" s="124"/>
      <c r="T490" s="124"/>
      <c r="U490" s="13"/>
      <c r="V490" s="13"/>
      <c r="W490" s="13"/>
      <c r="X490" s="13"/>
      <c r="Y490" s="124"/>
      <c r="Z490" s="124"/>
      <c r="AA490" s="13"/>
      <c r="AB490" s="13"/>
      <c r="AC490" s="13"/>
      <c r="AD490" s="13"/>
      <c r="AE490" s="13"/>
      <c r="AF490" s="13"/>
      <c r="AG490" s="124"/>
      <c r="AH490" s="124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24"/>
      <c r="AV490" s="124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24"/>
      <c r="BH490" s="124"/>
      <c r="BI490" s="124"/>
      <c r="BJ490" s="124"/>
      <c r="BK490" s="124"/>
      <c r="BL490" s="124"/>
    </row>
    <row r="491" spans="1:64" s="150" customForma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3"/>
      <c r="L491" s="13"/>
      <c r="M491" s="124"/>
      <c r="N491" s="124"/>
      <c r="O491" s="13"/>
      <c r="P491" s="13"/>
      <c r="Q491" s="13"/>
      <c r="R491" s="13"/>
      <c r="S491" s="124"/>
      <c r="T491" s="124"/>
      <c r="U491" s="13"/>
      <c r="V491" s="13"/>
      <c r="W491" s="13"/>
      <c r="X491" s="13"/>
      <c r="Y491" s="124"/>
      <c r="Z491" s="124"/>
      <c r="AA491" s="13"/>
      <c r="AB491" s="13"/>
      <c r="AC491" s="13"/>
      <c r="AD491" s="13"/>
      <c r="AE491" s="13"/>
      <c r="AF491" s="13"/>
      <c r="AG491" s="124"/>
      <c r="AH491" s="124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24"/>
      <c r="AV491" s="124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24"/>
      <c r="BH491" s="124"/>
      <c r="BI491" s="124"/>
      <c r="BJ491" s="124"/>
      <c r="BK491" s="124"/>
      <c r="BL491" s="124"/>
    </row>
    <row r="492" spans="1:64" s="150" customForma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3"/>
      <c r="L492" s="13"/>
      <c r="M492" s="124"/>
      <c r="N492" s="124"/>
      <c r="O492" s="13"/>
      <c r="P492" s="13"/>
      <c r="Q492" s="13"/>
      <c r="R492" s="13"/>
      <c r="S492" s="124"/>
      <c r="T492" s="124"/>
      <c r="U492" s="13"/>
      <c r="V492" s="13"/>
      <c r="W492" s="13"/>
      <c r="X492" s="13"/>
      <c r="Y492" s="124"/>
      <c r="Z492" s="124"/>
      <c r="AA492" s="13"/>
      <c r="AB492" s="13"/>
      <c r="AC492" s="13"/>
      <c r="AD492" s="13"/>
      <c r="AE492" s="13"/>
      <c r="AF492" s="13"/>
      <c r="AG492" s="124"/>
      <c r="AH492" s="124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24"/>
      <c r="AV492" s="124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24"/>
      <c r="BH492" s="124"/>
      <c r="BI492" s="124"/>
      <c r="BJ492" s="124"/>
      <c r="BK492" s="124"/>
      <c r="BL492" s="124"/>
    </row>
    <row r="493" spans="1:64" s="150" customForma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3"/>
      <c r="L493" s="13"/>
      <c r="M493" s="124"/>
      <c r="N493" s="124"/>
      <c r="O493" s="13"/>
      <c r="P493" s="13"/>
      <c r="Q493" s="13"/>
      <c r="R493" s="13"/>
      <c r="S493" s="124"/>
      <c r="T493" s="124"/>
      <c r="U493" s="13"/>
      <c r="V493" s="13"/>
      <c r="W493" s="13"/>
      <c r="X493" s="13"/>
      <c r="Y493" s="124"/>
      <c r="Z493" s="124"/>
      <c r="AA493" s="13"/>
      <c r="AB493" s="13"/>
      <c r="AC493" s="13"/>
      <c r="AD493" s="13"/>
      <c r="AE493" s="13"/>
      <c r="AF493" s="13"/>
      <c r="AG493" s="124"/>
      <c r="AH493" s="124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24"/>
      <c r="AV493" s="124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24"/>
      <c r="BH493" s="124"/>
      <c r="BI493" s="124"/>
      <c r="BJ493" s="124"/>
      <c r="BK493" s="124"/>
      <c r="BL493" s="124"/>
    </row>
    <row r="494" spans="1:64" s="150" customForma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3"/>
      <c r="L494" s="13"/>
      <c r="M494" s="124"/>
      <c r="N494" s="124"/>
      <c r="O494" s="13"/>
      <c r="P494" s="13"/>
      <c r="Q494" s="13"/>
      <c r="R494" s="13"/>
      <c r="S494" s="124"/>
      <c r="T494" s="124"/>
      <c r="U494" s="13"/>
      <c r="V494" s="13"/>
      <c r="W494" s="13"/>
      <c r="X494" s="13"/>
      <c r="Y494" s="124"/>
      <c r="Z494" s="124"/>
      <c r="AA494" s="13"/>
      <c r="AB494" s="13"/>
      <c r="AC494" s="13"/>
      <c r="AD494" s="13"/>
      <c r="AE494" s="13"/>
      <c r="AF494" s="13"/>
      <c r="AG494" s="124"/>
      <c r="AH494" s="124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24"/>
      <c r="AV494" s="124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24"/>
      <c r="BH494" s="124"/>
      <c r="BI494" s="124"/>
      <c r="BJ494" s="124"/>
      <c r="BK494" s="124"/>
      <c r="BL494" s="124"/>
    </row>
    <row r="495" spans="1:64" s="150" customForma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3"/>
      <c r="L495" s="13"/>
      <c r="M495" s="124"/>
      <c r="N495" s="124"/>
      <c r="O495" s="13"/>
      <c r="P495" s="13"/>
      <c r="Q495" s="13"/>
      <c r="R495" s="13"/>
      <c r="S495" s="124"/>
      <c r="T495" s="124"/>
      <c r="U495" s="13"/>
      <c r="V495" s="13"/>
      <c r="W495" s="13"/>
      <c r="X495" s="13"/>
      <c r="Y495" s="124"/>
      <c r="Z495" s="124"/>
      <c r="AA495" s="13"/>
      <c r="AB495" s="13"/>
      <c r="AC495" s="13"/>
      <c r="AD495" s="13"/>
      <c r="AE495" s="13"/>
      <c r="AF495" s="13"/>
      <c r="AG495" s="124"/>
      <c r="AH495" s="124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24"/>
      <c r="AV495" s="124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24"/>
      <c r="BH495" s="124"/>
      <c r="BI495" s="124"/>
      <c r="BJ495" s="124"/>
      <c r="BK495" s="124"/>
      <c r="BL495" s="124"/>
    </row>
    <row r="496" spans="1:64" s="150" customForma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3"/>
      <c r="L496" s="13"/>
      <c r="M496" s="124"/>
      <c r="N496" s="124"/>
      <c r="O496" s="13"/>
      <c r="P496" s="13"/>
      <c r="Q496" s="13"/>
      <c r="R496" s="13"/>
      <c r="S496" s="124"/>
      <c r="T496" s="124"/>
      <c r="U496" s="13"/>
      <c r="V496" s="13"/>
      <c r="W496" s="13"/>
      <c r="X496" s="13"/>
      <c r="Y496" s="124"/>
      <c r="Z496" s="124"/>
      <c r="AA496" s="13"/>
      <c r="AB496" s="13"/>
      <c r="AC496" s="13"/>
      <c r="AD496" s="13"/>
      <c r="AE496" s="13"/>
      <c r="AF496" s="13"/>
      <c r="AG496" s="124"/>
      <c r="AH496" s="124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24"/>
      <c r="AV496" s="124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24"/>
      <c r="BH496" s="124"/>
      <c r="BI496" s="124"/>
      <c r="BJ496" s="124"/>
      <c r="BK496" s="124"/>
      <c r="BL496" s="124"/>
    </row>
    <row r="497" spans="1:64" s="150" customForma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3"/>
      <c r="L497" s="13"/>
      <c r="M497" s="124"/>
      <c r="N497" s="124"/>
      <c r="O497" s="13"/>
      <c r="P497" s="13"/>
      <c r="Q497" s="13"/>
      <c r="R497" s="13"/>
      <c r="S497" s="124"/>
      <c r="T497" s="124"/>
      <c r="U497" s="13"/>
      <c r="V497" s="13"/>
      <c r="W497" s="13"/>
      <c r="X497" s="13"/>
      <c r="Y497" s="124"/>
      <c r="Z497" s="124"/>
      <c r="AA497" s="13"/>
      <c r="AB497" s="13"/>
      <c r="AC497" s="13"/>
      <c r="AD497" s="13"/>
      <c r="AE497" s="13"/>
      <c r="AF497" s="13"/>
      <c r="AG497" s="124"/>
      <c r="AH497" s="124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24"/>
      <c r="AV497" s="124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24"/>
      <c r="BH497" s="124"/>
      <c r="BI497" s="124"/>
      <c r="BJ497" s="124"/>
      <c r="BK497" s="124"/>
      <c r="BL497" s="124"/>
    </row>
    <row r="498" spans="1:64" s="150" customForma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3"/>
      <c r="L498" s="13"/>
      <c r="M498" s="124"/>
      <c r="N498" s="124"/>
      <c r="O498" s="13"/>
      <c r="P498" s="13"/>
      <c r="Q498" s="13"/>
      <c r="R498" s="13"/>
      <c r="S498" s="124"/>
      <c r="T498" s="124"/>
      <c r="U498" s="13"/>
      <c r="V498" s="13"/>
      <c r="W498" s="13"/>
      <c r="X498" s="13"/>
      <c r="Y498" s="124"/>
      <c r="Z498" s="124"/>
      <c r="AA498" s="13"/>
      <c r="AB498" s="13"/>
      <c r="AC498" s="13"/>
      <c r="AD498" s="13"/>
      <c r="AE498" s="13"/>
      <c r="AF498" s="13"/>
      <c r="AG498" s="124"/>
      <c r="AH498" s="124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24"/>
      <c r="AV498" s="124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24"/>
      <c r="BH498" s="124"/>
      <c r="BI498" s="124"/>
      <c r="BJ498" s="124"/>
      <c r="BK498" s="124"/>
      <c r="BL498" s="124"/>
    </row>
    <row r="499" spans="1:64" s="150" customForma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3"/>
      <c r="L499" s="13"/>
      <c r="M499" s="124"/>
      <c r="N499" s="124"/>
      <c r="O499" s="13"/>
      <c r="P499" s="13"/>
      <c r="Q499" s="13"/>
      <c r="R499" s="13"/>
      <c r="S499" s="124"/>
      <c r="T499" s="124"/>
      <c r="U499" s="13"/>
      <c r="V499" s="13"/>
      <c r="W499" s="13"/>
      <c r="X499" s="13"/>
      <c r="Y499" s="124"/>
      <c r="Z499" s="124"/>
      <c r="AA499" s="13"/>
      <c r="AB499" s="13"/>
      <c r="AC499" s="13"/>
      <c r="AD499" s="13"/>
      <c r="AE499" s="13"/>
      <c r="AF499" s="13"/>
      <c r="AG499" s="124"/>
      <c r="AH499" s="124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24"/>
      <c r="AV499" s="124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24"/>
      <c r="BH499" s="124"/>
      <c r="BI499" s="124"/>
      <c r="BJ499" s="124"/>
      <c r="BK499" s="124"/>
      <c r="BL499" s="124"/>
    </row>
    <row r="500" spans="1:64" s="150" customForma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3"/>
      <c r="L500" s="13"/>
      <c r="M500" s="124"/>
      <c r="N500" s="124"/>
      <c r="O500" s="13"/>
      <c r="P500" s="13"/>
      <c r="Q500" s="13"/>
      <c r="R500" s="13"/>
      <c r="S500" s="124"/>
      <c r="T500" s="124"/>
      <c r="U500" s="13"/>
      <c r="V500" s="13"/>
      <c r="W500" s="13"/>
      <c r="X500" s="13"/>
      <c r="Y500" s="124"/>
      <c r="Z500" s="124"/>
      <c r="AA500" s="13"/>
      <c r="AB500" s="13"/>
      <c r="AC500" s="13"/>
      <c r="AD500" s="13"/>
      <c r="AE500" s="13"/>
      <c r="AF500" s="13"/>
      <c r="AG500" s="124"/>
      <c r="AH500" s="124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24"/>
      <c r="AV500" s="124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24"/>
      <c r="BH500" s="124"/>
      <c r="BI500" s="124"/>
      <c r="BJ500" s="124"/>
      <c r="BK500" s="124"/>
      <c r="BL500" s="124"/>
    </row>
    <row r="501" spans="1:64" s="150" customForma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3"/>
      <c r="L501" s="13"/>
      <c r="M501" s="124"/>
      <c r="N501" s="124"/>
      <c r="O501" s="13"/>
      <c r="P501" s="13"/>
      <c r="Q501" s="13"/>
      <c r="R501" s="13"/>
      <c r="S501" s="124"/>
      <c r="T501" s="124"/>
      <c r="U501" s="13"/>
      <c r="V501" s="13"/>
      <c r="W501" s="13"/>
      <c r="X501" s="13"/>
      <c r="Y501" s="124"/>
      <c r="Z501" s="124"/>
      <c r="AA501" s="13"/>
      <c r="AB501" s="13"/>
      <c r="AC501" s="13"/>
      <c r="AD501" s="13"/>
      <c r="AE501" s="13"/>
      <c r="AF501" s="13"/>
      <c r="AG501" s="124"/>
      <c r="AH501" s="124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24"/>
      <c r="AV501" s="124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24"/>
      <c r="BH501" s="124"/>
      <c r="BI501" s="124"/>
      <c r="BJ501" s="124"/>
      <c r="BK501" s="124"/>
      <c r="BL501" s="124"/>
    </row>
    <row r="502" spans="1:64" s="150" customForma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3"/>
      <c r="L502" s="13"/>
      <c r="M502" s="124"/>
      <c r="N502" s="124"/>
      <c r="O502" s="13"/>
      <c r="P502" s="13"/>
      <c r="Q502" s="13"/>
      <c r="R502" s="13"/>
      <c r="S502" s="124"/>
      <c r="T502" s="124"/>
      <c r="U502" s="13"/>
      <c r="V502" s="13"/>
      <c r="W502" s="13"/>
      <c r="X502" s="13"/>
      <c r="Y502" s="124"/>
      <c r="Z502" s="124"/>
      <c r="AA502" s="13"/>
      <c r="AB502" s="13"/>
      <c r="AC502" s="13"/>
      <c r="AD502" s="13"/>
      <c r="AE502" s="13"/>
      <c r="AF502" s="13"/>
      <c r="AG502" s="124"/>
      <c r="AH502" s="124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24"/>
      <c r="AV502" s="124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24"/>
      <c r="BH502" s="124"/>
      <c r="BI502" s="124"/>
      <c r="BJ502" s="124"/>
      <c r="BK502" s="124"/>
      <c r="BL502" s="124"/>
    </row>
    <row r="503" spans="1:64" s="150" customForma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3"/>
      <c r="L503" s="13"/>
      <c r="M503" s="124"/>
      <c r="N503" s="124"/>
      <c r="O503" s="13"/>
      <c r="P503" s="13"/>
      <c r="Q503" s="13"/>
      <c r="R503" s="13"/>
      <c r="S503" s="124"/>
      <c r="T503" s="124"/>
      <c r="U503" s="13"/>
      <c r="V503" s="13"/>
      <c r="W503" s="13"/>
      <c r="X503" s="13"/>
      <c r="Y503" s="124"/>
      <c r="Z503" s="124"/>
      <c r="AA503" s="13"/>
      <c r="AB503" s="13"/>
      <c r="AC503" s="13"/>
      <c r="AD503" s="13"/>
      <c r="AE503" s="13"/>
      <c r="AF503" s="13"/>
      <c r="AG503" s="124"/>
      <c r="AH503" s="124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24"/>
      <c r="AV503" s="124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24"/>
      <c r="BH503" s="124"/>
      <c r="BI503" s="124"/>
      <c r="BJ503" s="124"/>
      <c r="BK503" s="124"/>
      <c r="BL503" s="124"/>
    </row>
    <row r="504" spans="1:64" s="150" customForma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3"/>
      <c r="L504" s="13"/>
      <c r="M504" s="124"/>
      <c r="N504" s="124"/>
      <c r="O504" s="13"/>
      <c r="P504" s="13"/>
      <c r="Q504" s="13"/>
      <c r="R504" s="13"/>
      <c r="S504" s="124"/>
      <c r="T504" s="124"/>
      <c r="U504" s="13"/>
      <c r="V504" s="13"/>
      <c r="W504" s="13"/>
      <c r="X504" s="13"/>
      <c r="Y504" s="124"/>
      <c r="Z504" s="124"/>
      <c r="AA504" s="13"/>
      <c r="AB504" s="13"/>
      <c r="AC504" s="13"/>
      <c r="AD504" s="13"/>
      <c r="AE504" s="13"/>
      <c r="AF504" s="13"/>
      <c r="AG504" s="124"/>
      <c r="AH504" s="124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24"/>
      <c r="AV504" s="124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24"/>
      <c r="BH504" s="124"/>
      <c r="BI504" s="124"/>
      <c r="BJ504" s="124"/>
      <c r="BK504" s="124"/>
      <c r="BL504" s="124"/>
    </row>
    <row r="505" spans="1:64" s="150" customForma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3"/>
      <c r="L505" s="13"/>
      <c r="M505" s="124"/>
      <c r="N505" s="124"/>
      <c r="O505" s="13"/>
      <c r="P505" s="13"/>
      <c r="Q505" s="13"/>
      <c r="R505" s="13"/>
      <c r="S505" s="124"/>
      <c r="T505" s="124"/>
      <c r="U505" s="13"/>
      <c r="V505" s="13"/>
      <c r="W505" s="13"/>
      <c r="X505" s="13"/>
      <c r="Y505" s="124"/>
      <c r="Z505" s="124"/>
      <c r="AA505" s="13"/>
      <c r="AB505" s="13"/>
      <c r="AC505" s="13"/>
      <c r="AD505" s="13"/>
      <c r="AE505" s="13"/>
      <c r="AF505" s="13"/>
      <c r="AG505" s="124"/>
      <c r="AH505" s="124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24"/>
      <c r="AV505" s="124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24"/>
      <c r="BH505" s="124"/>
      <c r="BI505" s="124"/>
      <c r="BJ505" s="124"/>
      <c r="BK505" s="124"/>
      <c r="BL505" s="124"/>
    </row>
    <row r="506" spans="1:64" s="150" customForma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3"/>
      <c r="L506" s="13"/>
      <c r="M506" s="124"/>
      <c r="N506" s="124"/>
      <c r="O506" s="13"/>
      <c r="P506" s="13"/>
      <c r="Q506" s="13"/>
      <c r="R506" s="13"/>
      <c r="S506" s="124"/>
      <c r="T506" s="124"/>
      <c r="U506" s="13"/>
      <c r="V506" s="13"/>
      <c r="W506" s="13"/>
      <c r="X506" s="13"/>
      <c r="Y506" s="124"/>
      <c r="Z506" s="124"/>
      <c r="AA506" s="13"/>
      <c r="AB506" s="13"/>
      <c r="AC506" s="13"/>
      <c r="AD506" s="13"/>
      <c r="AE506" s="13"/>
      <c r="AF506" s="13"/>
      <c r="AG506" s="124"/>
      <c r="AH506" s="124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24"/>
      <c r="AV506" s="124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24"/>
      <c r="BH506" s="124"/>
      <c r="BI506" s="124"/>
      <c r="BJ506" s="124"/>
      <c r="BK506" s="124"/>
      <c r="BL506" s="124"/>
    </row>
    <row r="507" spans="1:64" s="150" customForma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3"/>
      <c r="L507" s="13"/>
      <c r="M507" s="124"/>
      <c r="N507" s="124"/>
      <c r="O507" s="13"/>
      <c r="P507" s="13"/>
      <c r="Q507" s="13"/>
      <c r="R507" s="13"/>
      <c r="S507" s="124"/>
      <c r="T507" s="124"/>
      <c r="U507" s="13"/>
      <c r="V507" s="13"/>
      <c r="W507" s="13"/>
      <c r="X507" s="13"/>
      <c r="Y507" s="124"/>
      <c r="Z507" s="124"/>
      <c r="AA507" s="13"/>
      <c r="AB507" s="13"/>
      <c r="AC507" s="13"/>
      <c r="AD507" s="13"/>
      <c r="AE507" s="13"/>
      <c r="AF507" s="13"/>
      <c r="AG507" s="124"/>
      <c r="AH507" s="124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24"/>
      <c r="AV507" s="124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24"/>
      <c r="BH507" s="124"/>
      <c r="BI507" s="124"/>
      <c r="BJ507" s="124"/>
      <c r="BK507" s="124"/>
      <c r="BL507" s="124"/>
    </row>
    <row r="508" spans="1:64" s="150" customForma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3"/>
      <c r="L508" s="13"/>
      <c r="M508" s="124"/>
      <c r="N508" s="124"/>
      <c r="O508" s="13"/>
      <c r="P508" s="13"/>
      <c r="Q508" s="13"/>
      <c r="R508" s="13"/>
      <c r="S508" s="124"/>
      <c r="T508" s="124"/>
      <c r="U508" s="13"/>
      <c r="V508" s="13"/>
      <c r="W508" s="13"/>
      <c r="X508" s="13"/>
      <c r="Y508" s="124"/>
      <c r="Z508" s="124"/>
      <c r="AA508" s="13"/>
      <c r="AB508" s="13"/>
      <c r="AC508" s="13"/>
      <c r="AD508" s="13"/>
      <c r="AE508" s="13"/>
      <c r="AF508" s="13"/>
      <c r="AG508" s="124"/>
      <c r="AH508" s="124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24"/>
      <c r="AV508" s="124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24"/>
      <c r="BH508" s="124"/>
      <c r="BI508" s="124"/>
      <c r="BJ508" s="124"/>
      <c r="BK508" s="124"/>
      <c r="BL508" s="124"/>
    </row>
    <row r="509" spans="1:64" s="150" customForma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3"/>
      <c r="L509" s="13"/>
      <c r="M509" s="124"/>
      <c r="N509" s="124"/>
      <c r="O509" s="13"/>
      <c r="P509" s="13"/>
      <c r="Q509" s="13"/>
      <c r="R509" s="13"/>
      <c r="S509" s="124"/>
      <c r="T509" s="124"/>
      <c r="U509" s="13"/>
      <c r="V509" s="13"/>
      <c r="W509" s="13"/>
      <c r="X509" s="13"/>
      <c r="Y509" s="124"/>
      <c r="Z509" s="124"/>
      <c r="AA509" s="13"/>
      <c r="AB509" s="13"/>
      <c r="AC509" s="13"/>
      <c r="AD509" s="13"/>
      <c r="AE509" s="13"/>
      <c r="AF509" s="13"/>
      <c r="AG509" s="124"/>
      <c r="AH509" s="124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24"/>
      <c r="AV509" s="124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24"/>
      <c r="BH509" s="124"/>
      <c r="BI509" s="124"/>
      <c r="BJ509" s="124"/>
      <c r="BK509" s="124"/>
      <c r="BL509" s="124"/>
    </row>
    <row r="510" spans="1:64" s="150" customForma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3"/>
      <c r="L510" s="13"/>
      <c r="M510" s="124"/>
      <c r="N510" s="124"/>
      <c r="O510" s="13"/>
      <c r="P510" s="13"/>
      <c r="Q510" s="13"/>
      <c r="R510" s="13"/>
      <c r="S510" s="124"/>
      <c r="T510" s="124"/>
      <c r="U510" s="13"/>
      <c r="V510" s="13"/>
      <c r="W510" s="13"/>
      <c r="X510" s="13"/>
      <c r="Y510" s="124"/>
      <c r="Z510" s="124"/>
      <c r="AA510" s="13"/>
      <c r="AB510" s="13"/>
      <c r="AC510" s="13"/>
      <c r="AD510" s="13"/>
      <c r="AE510" s="13"/>
      <c r="AF510" s="13"/>
      <c r="AG510" s="124"/>
      <c r="AH510" s="124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24"/>
      <c r="AV510" s="124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24"/>
      <c r="BH510" s="124"/>
      <c r="BI510" s="124"/>
      <c r="BJ510" s="124"/>
      <c r="BK510" s="124"/>
      <c r="BL510" s="124"/>
    </row>
    <row r="511" spans="1:64" s="150" customForma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3"/>
      <c r="L511" s="13"/>
      <c r="M511" s="124"/>
      <c r="N511" s="124"/>
      <c r="O511" s="13"/>
      <c r="P511" s="13"/>
      <c r="Q511" s="13"/>
      <c r="R511" s="13"/>
      <c r="S511" s="124"/>
      <c r="T511" s="124"/>
      <c r="U511" s="13"/>
      <c r="V511" s="13"/>
      <c r="W511" s="13"/>
      <c r="X511" s="13"/>
      <c r="Y511" s="124"/>
      <c r="Z511" s="124"/>
      <c r="AA511" s="13"/>
      <c r="AB511" s="13"/>
      <c r="AC511" s="13"/>
      <c r="AD511" s="13"/>
      <c r="AE511" s="13"/>
      <c r="AF511" s="13"/>
      <c r="AG511" s="124"/>
      <c r="AH511" s="124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24"/>
      <c r="AV511" s="124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24"/>
      <c r="BH511" s="124"/>
      <c r="BI511" s="124"/>
      <c r="BJ511" s="124"/>
      <c r="BK511" s="124"/>
      <c r="BL511" s="124"/>
    </row>
    <row r="512" spans="1:64" s="150" customForma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3"/>
      <c r="L512" s="13"/>
      <c r="M512" s="124"/>
      <c r="N512" s="124"/>
      <c r="O512" s="13"/>
      <c r="P512" s="13"/>
      <c r="Q512" s="13"/>
      <c r="R512" s="13"/>
      <c r="S512" s="124"/>
      <c r="T512" s="124"/>
      <c r="U512" s="13"/>
      <c r="V512" s="13"/>
      <c r="W512" s="13"/>
      <c r="X512" s="13"/>
      <c r="Y512" s="124"/>
      <c r="Z512" s="124"/>
      <c r="AA512" s="13"/>
      <c r="AB512" s="13"/>
      <c r="AC512" s="13"/>
      <c r="AD512" s="13"/>
      <c r="AE512" s="13"/>
      <c r="AF512" s="13"/>
      <c r="AG512" s="124"/>
      <c r="AH512" s="124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24"/>
      <c r="AV512" s="124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24"/>
      <c r="BH512" s="124"/>
      <c r="BI512" s="124"/>
      <c r="BJ512" s="124"/>
      <c r="BK512" s="124"/>
      <c r="BL512" s="124"/>
    </row>
    <row r="513" spans="1:64" s="150" customForma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3"/>
      <c r="L513" s="13"/>
      <c r="M513" s="124"/>
      <c r="N513" s="124"/>
      <c r="O513" s="13"/>
      <c r="P513" s="13"/>
      <c r="Q513" s="13"/>
      <c r="R513" s="13"/>
      <c r="S513" s="124"/>
      <c r="T513" s="124"/>
      <c r="U513" s="13"/>
      <c r="V513" s="13"/>
      <c r="W513" s="13"/>
      <c r="X513" s="13"/>
      <c r="Y513" s="124"/>
      <c r="Z513" s="124"/>
      <c r="AA513" s="13"/>
      <c r="AB513" s="13"/>
      <c r="AC513" s="13"/>
      <c r="AD513" s="13"/>
      <c r="AE513" s="13"/>
      <c r="AF513" s="13"/>
      <c r="AG513" s="124"/>
      <c r="AH513" s="124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24"/>
      <c r="AV513" s="124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24"/>
      <c r="BH513" s="124"/>
      <c r="BI513" s="124"/>
      <c r="BJ513" s="124"/>
      <c r="BK513" s="124"/>
      <c r="BL513" s="124"/>
    </row>
    <row r="514" spans="1:64" s="150" customForma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3"/>
      <c r="L514" s="13"/>
      <c r="M514" s="124"/>
      <c r="N514" s="124"/>
      <c r="O514" s="13"/>
      <c r="P514" s="13"/>
      <c r="Q514" s="13"/>
      <c r="R514" s="13"/>
      <c r="S514" s="124"/>
      <c r="T514" s="124"/>
      <c r="U514" s="13"/>
      <c r="V514" s="13"/>
      <c r="W514" s="13"/>
      <c r="X514" s="13"/>
      <c r="Y514" s="124"/>
      <c r="Z514" s="124"/>
      <c r="AA514" s="13"/>
      <c r="AB514" s="13"/>
      <c r="AC514" s="13"/>
      <c r="AD514" s="13"/>
      <c r="AE514" s="13"/>
      <c r="AF514" s="13"/>
      <c r="AG514" s="124"/>
      <c r="AH514" s="124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24"/>
      <c r="AV514" s="124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24"/>
      <c r="BH514" s="124"/>
      <c r="BI514" s="124"/>
      <c r="BJ514" s="124"/>
      <c r="BK514" s="124"/>
      <c r="BL514" s="124"/>
    </row>
    <row r="515" spans="1:64" s="150" customForma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3"/>
      <c r="L515" s="13"/>
      <c r="M515" s="124"/>
      <c r="N515" s="124"/>
      <c r="O515" s="13"/>
      <c r="P515" s="13"/>
      <c r="Q515" s="13"/>
      <c r="R515" s="13"/>
      <c r="S515" s="124"/>
      <c r="T515" s="124"/>
      <c r="U515" s="13"/>
      <c r="V515" s="13"/>
      <c r="W515" s="13"/>
      <c r="X515" s="13"/>
      <c r="Y515" s="124"/>
      <c r="Z515" s="124"/>
      <c r="AA515" s="13"/>
      <c r="AB515" s="13"/>
      <c r="AC515" s="13"/>
      <c r="AD515" s="13"/>
      <c r="AE515" s="13"/>
      <c r="AF515" s="13"/>
      <c r="AG515" s="124"/>
      <c r="AH515" s="124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24"/>
      <c r="AV515" s="124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24"/>
      <c r="BH515" s="124"/>
      <c r="BI515" s="124"/>
      <c r="BJ515" s="124"/>
      <c r="BK515" s="124"/>
      <c r="BL515" s="124"/>
    </row>
    <row r="516" spans="1:64" s="150" customForma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3"/>
      <c r="L516" s="13"/>
      <c r="M516" s="124"/>
      <c r="N516" s="124"/>
      <c r="O516" s="13"/>
      <c r="P516" s="13"/>
      <c r="Q516" s="13"/>
      <c r="R516" s="13"/>
      <c r="S516" s="124"/>
      <c r="T516" s="124"/>
      <c r="U516" s="13"/>
      <c r="V516" s="13"/>
      <c r="W516" s="13"/>
      <c r="X516" s="13"/>
      <c r="Y516" s="124"/>
      <c r="Z516" s="124"/>
      <c r="AA516" s="13"/>
      <c r="AB516" s="13"/>
      <c r="AC516" s="13"/>
      <c r="AD516" s="13"/>
      <c r="AE516" s="13"/>
      <c r="AF516" s="13"/>
      <c r="AG516" s="124"/>
      <c r="AH516" s="124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24"/>
      <c r="AV516" s="124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24"/>
      <c r="BH516" s="124"/>
      <c r="BI516" s="124"/>
      <c r="BJ516" s="124"/>
      <c r="BK516" s="124"/>
      <c r="BL516" s="124"/>
    </row>
    <row r="517" spans="1:64" s="150" customForma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3"/>
      <c r="L517" s="13"/>
      <c r="M517" s="124"/>
      <c r="N517" s="124"/>
      <c r="O517" s="13"/>
      <c r="P517" s="13"/>
      <c r="Q517" s="13"/>
      <c r="R517" s="13"/>
      <c r="S517" s="124"/>
      <c r="T517" s="124"/>
      <c r="U517" s="13"/>
      <c r="V517" s="13"/>
      <c r="W517" s="13"/>
      <c r="X517" s="13"/>
      <c r="Y517" s="124"/>
      <c r="Z517" s="124"/>
      <c r="AA517" s="13"/>
      <c r="AB517" s="13"/>
      <c r="AC517" s="13"/>
      <c r="AD517" s="13"/>
      <c r="AE517" s="13"/>
      <c r="AF517" s="13"/>
      <c r="AG517" s="124"/>
      <c r="AH517" s="124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24"/>
      <c r="AV517" s="124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24"/>
      <c r="BH517" s="124"/>
      <c r="BI517" s="124"/>
      <c r="BJ517" s="124"/>
      <c r="BK517" s="124"/>
      <c r="BL517" s="124"/>
    </row>
    <row r="518" spans="1:64" s="150" customForma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3"/>
      <c r="L518" s="13"/>
      <c r="M518" s="124"/>
      <c r="N518" s="124"/>
      <c r="O518" s="13"/>
      <c r="P518" s="13"/>
      <c r="Q518" s="13"/>
      <c r="R518" s="13"/>
      <c r="S518" s="124"/>
      <c r="T518" s="124"/>
      <c r="U518" s="13"/>
      <c r="V518" s="13"/>
      <c r="W518" s="13"/>
      <c r="X518" s="13"/>
      <c r="Y518" s="124"/>
      <c r="Z518" s="124"/>
      <c r="AA518" s="13"/>
      <c r="AB518" s="13"/>
      <c r="AC518" s="13"/>
      <c r="AD518" s="13"/>
      <c r="AE518" s="13"/>
      <c r="AF518" s="13"/>
      <c r="AG518" s="124"/>
      <c r="AH518" s="124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24"/>
      <c r="AV518" s="124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24"/>
      <c r="BH518" s="124"/>
      <c r="BI518" s="124"/>
      <c r="BJ518" s="124"/>
      <c r="BK518" s="124"/>
      <c r="BL518" s="124"/>
    </row>
    <row r="519" spans="1:64" s="150" customForma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3"/>
      <c r="L519" s="13"/>
      <c r="M519" s="124"/>
      <c r="N519" s="124"/>
      <c r="O519" s="13"/>
      <c r="P519" s="13"/>
      <c r="Q519" s="13"/>
      <c r="R519" s="13"/>
      <c r="S519" s="124"/>
      <c r="T519" s="124"/>
      <c r="U519" s="13"/>
      <c r="V519" s="13"/>
      <c r="W519" s="13"/>
      <c r="X519" s="13"/>
      <c r="Y519" s="124"/>
      <c r="Z519" s="124"/>
      <c r="AA519" s="13"/>
      <c r="AB519" s="13"/>
      <c r="AC519" s="13"/>
      <c r="AD519" s="13"/>
      <c r="AE519" s="13"/>
      <c r="AF519" s="13"/>
      <c r="AG519" s="124"/>
      <c r="AH519" s="124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24"/>
      <c r="AV519" s="124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24"/>
      <c r="BH519" s="124"/>
      <c r="BI519" s="124"/>
      <c r="BJ519" s="124"/>
      <c r="BK519" s="124"/>
      <c r="BL519" s="124"/>
    </row>
    <row r="520" spans="1:64" s="150" customForma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3"/>
      <c r="L520" s="13"/>
      <c r="M520" s="124"/>
      <c r="N520" s="124"/>
      <c r="O520" s="13"/>
      <c r="P520" s="13"/>
      <c r="Q520" s="13"/>
      <c r="R520" s="13"/>
      <c r="S520" s="124"/>
      <c r="T520" s="124"/>
      <c r="U520" s="13"/>
      <c r="V520" s="13"/>
      <c r="W520" s="13"/>
      <c r="X520" s="13"/>
      <c r="Y520" s="124"/>
      <c r="Z520" s="124"/>
      <c r="AA520" s="13"/>
      <c r="AB520" s="13"/>
      <c r="AC520" s="13"/>
      <c r="AD520" s="13"/>
      <c r="AE520" s="13"/>
      <c r="AF520" s="13"/>
      <c r="AG520" s="124"/>
      <c r="AH520" s="124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24"/>
      <c r="AV520" s="124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24"/>
      <c r="BH520" s="124"/>
      <c r="BI520" s="124"/>
      <c r="BJ520" s="124"/>
      <c r="BK520" s="124"/>
      <c r="BL520" s="124"/>
    </row>
    <row r="521" spans="1:64" s="150" customForma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3"/>
      <c r="L521" s="13"/>
      <c r="M521" s="124"/>
      <c r="N521" s="124"/>
      <c r="O521" s="13"/>
      <c r="P521" s="13"/>
      <c r="Q521" s="13"/>
      <c r="R521" s="13"/>
      <c r="S521" s="124"/>
      <c r="T521" s="124"/>
      <c r="U521" s="13"/>
      <c r="V521" s="13"/>
      <c r="W521" s="13"/>
      <c r="X521" s="13"/>
      <c r="Y521" s="124"/>
      <c r="Z521" s="124"/>
      <c r="AA521" s="13"/>
      <c r="AB521" s="13"/>
      <c r="AC521" s="13"/>
      <c r="AD521" s="13"/>
      <c r="AE521" s="13"/>
      <c r="AF521" s="13"/>
      <c r="AG521" s="124"/>
      <c r="AH521" s="124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24"/>
      <c r="AV521" s="124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24"/>
      <c r="BH521" s="124"/>
      <c r="BI521" s="124"/>
      <c r="BJ521" s="124"/>
      <c r="BK521" s="124"/>
      <c r="BL521" s="124"/>
    </row>
    <row r="522" spans="1:64" s="150" customForma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3"/>
      <c r="L522" s="13"/>
      <c r="M522" s="124"/>
      <c r="N522" s="124"/>
      <c r="O522" s="13"/>
      <c r="P522" s="13"/>
      <c r="Q522" s="13"/>
      <c r="R522" s="13"/>
      <c r="S522" s="124"/>
      <c r="T522" s="124"/>
      <c r="U522" s="13"/>
      <c r="V522" s="13"/>
      <c r="W522" s="13"/>
      <c r="X522" s="13"/>
      <c r="Y522" s="124"/>
      <c r="Z522" s="124"/>
      <c r="AA522" s="13"/>
      <c r="AB522" s="13"/>
      <c r="AC522" s="13"/>
      <c r="AD522" s="13"/>
      <c r="AE522" s="13"/>
      <c r="AF522" s="13"/>
      <c r="AG522" s="124"/>
      <c r="AH522" s="124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24"/>
      <c r="AV522" s="124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24"/>
      <c r="BH522" s="124"/>
      <c r="BI522" s="124"/>
      <c r="BJ522" s="124"/>
      <c r="BK522" s="124"/>
      <c r="BL522" s="124"/>
    </row>
    <row r="523" spans="1:64" s="150" customForma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3"/>
      <c r="L523" s="13"/>
      <c r="M523" s="124"/>
      <c r="N523" s="124"/>
      <c r="O523" s="13"/>
      <c r="P523" s="13"/>
      <c r="Q523" s="13"/>
      <c r="R523" s="13"/>
      <c r="S523" s="124"/>
      <c r="T523" s="124"/>
      <c r="U523" s="13"/>
      <c r="V523" s="13"/>
      <c r="W523" s="13"/>
      <c r="X523" s="13"/>
      <c r="Y523" s="124"/>
      <c r="Z523" s="124"/>
      <c r="AA523" s="13"/>
      <c r="AB523" s="13"/>
      <c r="AC523" s="13"/>
      <c r="AD523" s="13"/>
      <c r="AE523" s="13"/>
      <c r="AF523" s="13"/>
      <c r="AG523" s="124"/>
      <c r="AH523" s="124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24"/>
      <c r="AV523" s="124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24"/>
      <c r="BH523" s="124"/>
      <c r="BI523" s="124"/>
      <c r="BJ523" s="124"/>
      <c r="BK523" s="124"/>
      <c r="BL523" s="124"/>
    </row>
    <row r="524" spans="1:64" s="150" customForma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3"/>
      <c r="L524" s="13"/>
      <c r="M524" s="124"/>
      <c r="N524" s="124"/>
      <c r="O524" s="13"/>
      <c r="P524" s="13"/>
      <c r="Q524" s="13"/>
      <c r="R524" s="13"/>
      <c r="S524" s="124"/>
      <c r="T524" s="124"/>
      <c r="U524" s="13"/>
      <c r="V524" s="13"/>
      <c r="W524" s="13"/>
      <c r="X524" s="13"/>
      <c r="Y524" s="124"/>
      <c r="Z524" s="124"/>
      <c r="AA524" s="13"/>
      <c r="AB524" s="13"/>
      <c r="AC524" s="13"/>
      <c r="AD524" s="13"/>
      <c r="AE524" s="13"/>
      <c r="AF524" s="13"/>
      <c r="AG524" s="124"/>
      <c r="AH524" s="124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24"/>
      <c r="AV524" s="124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24"/>
      <c r="BH524" s="124"/>
      <c r="BI524" s="124"/>
      <c r="BJ524" s="124"/>
      <c r="BK524" s="124"/>
      <c r="BL524" s="124"/>
    </row>
    <row r="525" spans="1:64" s="150" customForma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3"/>
      <c r="L525" s="13"/>
      <c r="M525" s="124"/>
      <c r="N525" s="124"/>
      <c r="O525" s="13"/>
      <c r="P525" s="13"/>
      <c r="Q525" s="13"/>
      <c r="R525" s="13"/>
      <c r="S525" s="124"/>
      <c r="T525" s="124"/>
      <c r="U525" s="13"/>
      <c r="V525" s="13"/>
      <c r="W525" s="13"/>
      <c r="X525" s="13"/>
      <c r="Y525" s="124"/>
      <c r="Z525" s="124"/>
      <c r="AA525" s="13"/>
      <c r="AB525" s="13"/>
      <c r="AC525" s="13"/>
      <c r="AD525" s="13"/>
      <c r="AE525" s="13"/>
      <c r="AF525" s="13"/>
      <c r="AG525" s="124"/>
      <c r="AH525" s="124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24"/>
      <c r="AV525" s="124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24"/>
      <c r="BH525" s="124"/>
      <c r="BI525" s="124"/>
      <c r="BJ525" s="124"/>
      <c r="BK525" s="124"/>
      <c r="BL525" s="124"/>
    </row>
    <row r="526" spans="1:64" s="150" customForma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3"/>
      <c r="L526" s="13"/>
      <c r="M526" s="124"/>
      <c r="N526" s="124"/>
      <c r="O526" s="13"/>
      <c r="P526" s="13"/>
      <c r="Q526" s="13"/>
      <c r="R526" s="13"/>
      <c r="S526" s="124"/>
      <c r="T526" s="124"/>
      <c r="U526" s="13"/>
      <c r="V526" s="13"/>
      <c r="W526" s="13"/>
      <c r="X526" s="13"/>
      <c r="Y526" s="124"/>
      <c r="Z526" s="124"/>
      <c r="AA526" s="13"/>
      <c r="AB526" s="13"/>
      <c r="AC526" s="13"/>
      <c r="AD526" s="13"/>
      <c r="AE526" s="13"/>
      <c r="AF526" s="13"/>
      <c r="AG526" s="124"/>
      <c r="AH526" s="124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24"/>
      <c r="AV526" s="124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24"/>
      <c r="BH526" s="124"/>
      <c r="BI526" s="124"/>
      <c r="BJ526" s="124"/>
      <c r="BK526" s="124"/>
      <c r="BL526" s="124"/>
    </row>
    <row r="527" spans="1:64" s="150" customForma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3"/>
      <c r="L527" s="13"/>
      <c r="M527" s="124"/>
      <c r="N527" s="124"/>
      <c r="O527" s="13"/>
      <c r="P527" s="13"/>
      <c r="Q527" s="13"/>
      <c r="R527" s="13"/>
      <c r="S527" s="124"/>
      <c r="T527" s="124"/>
      <c r="U527" s="13"/>
      <c r="V527" s="13"/>
      <c r="W527" s="13"/>
      <c r="X527" s="13"/>
      <c r="Y527" s="124"/>
      <c r="Z527" s="124"/>
      <c r="AA527" s="13"/>
      <c r="AB527" s="13"/>
      <c r="AC527" s="13"/>
      <c r="AD527" s="13"/>
      <c r="AE527" s="13"/>
      <c r="AF527" s="13"/>
      <c r="AG527" s="124"/>
      <c r="AH527" s="124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24"/>
      <c r="AV527" s="124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24"/>
      <c r="BH527" s="124"/>
      <c r="BI527" s="124"/>
      <c r="BJ527" s="124"/>
      <c r="BK527" s="124"/>
      <c r="BL527" s="124"/>
    </row>
    <row r="528" spans="1:64" s="150" customForma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3"/>
      <c r="L528" s="13"/>
      <c r="M528" s="124"/>
      <c r="N528" s="124"/>
      <c r="O528" s="13"/>
      <c r="P528" s="13"/>
      <c r="Q528" s="13"/>
      <c r="R528" s="13"/>
      <c r="S528" s="124"/>
      <c r="T528" s="124"/>
      <c r="U528" s="13"/>
      <c r="V528" s="13"/>
      <c r="W528" s="13"/>
      <c r="X528" s="13"/>
      <c r="Y528" s="124"/>
      <c r="Z528" s="124"/>
      <c r="AA528" s="13"/>
      <c r="AB528" s="13"/>
      <c r="AC528" s="13"/>
      <c r="AD528" s="13"/>
      <c r="AE528" s="13"/>
      <c r="AF528" s="13"/>
      <c r="AG528" s="124"/>
      <c r="AH528" s="124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24"/>
      <c r="AV528" s="124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24"/>
      <c r="BH528" s="124"/>
      <c r="BI528" s="124"/>
      <c r="BJ528" s="124"/>
      <c r="BK528" s="124"/>
      <c r="BL528" s="124"/>
    </row>
    <row r="529" spans="1:64" s="150" customForma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3"/>
      <c r="L529" s="13"/>
      <c r="M529" s="124"/>
      <c r="N529" s="124"/>
      <c r="O529" s="13"/>
      <c r="P529" s="13"/>
      <c r="Q529" s="13"/>
      <c r="R529" s="13"/>
      <c r="S529" s="124"/>
      <c r="T529" s="124"/>
      <c r="U529" s="13"/>
      <c r="V529" s="13"/>
      <c r="W529" s="13"/>
      <c r="X529" s="13"/>
      <c r="Y529" s="124"/>
      <c r="Z529" s="124"/>
      <c r="AA529" s="13"/>
      <c r="AB529" s="13"/>
      <c r="AC529" s="13"/>
      <c r="AD529" s="13"/>
      <c r="AE529" s="13"/>
      <c r="AF529" s="13"/>
      <c r="AG529" s="124"/>
      <c r="AH529" s="124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24"/>
      <c r="AV529" s="124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24"/>
      <c r="BH529" s="124"/>
      <c r="BI529" s="124"/>
      <c r="BJ529" s="124"/>
      <c r="BK529" s="124"/>
      <c r="BL529" s="124"/>
    </row>
    <row r="530" spans="1:64" s="150" customForma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3"/>
      <c r="L530" s="13"/>
      <c r="M530" s="124"/>
      <c r="N530" s="124"/>
      <c r="O530" s="13"/>
      <c r="P530" s="13"/>
      <c r="Q530" s="13"/>
      <c r="R530" s="13"/>
      <c r="S530" s="124"/>
      <c r="T530" s="124"/>
      <c r="U530" s="13"/>
      <c r="V530" s="13"/>
      <c r="W530" s="13"/>
      <c r="X530" s="13"/>
      <c r="Y530" s="124"/>
      <c r="Z530" s="124"/>
      <c r="AA530" s="13"/>
      <c r="AB530" s="13"/>
      <c r="AC530" s="13"/>
      <c r="AD530" s="13"/>
      <c r="AE530" s="13"/>
      <c r="AF530" s="13"/>
      <c r="AG530" s="124"/>
      <c r="AH530" s="124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24"/>
      <c r="AV530" s="124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24"/>
      <c r="BH530" s="124"/>
      <c r="BI530" s="124"/>
      <c r="BJ530" s="124"/>
      <c r="BK530" s="124"/>
      <c r="BL530" s="124"/>
    </row>
    <row r="531" spans="1:64" s="150" customForma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3"/>
      <c r="L531" s="13"/>
      <c r="M531" s="124"/>
      <c r="N531" s="124"/>
      <c r="O531" s="13"/>
      <c r="P531" s="13"/>
      <c r="Q531" s="13"/>
      <c r="R531" s="13"/>
      <c r="S531" s="124"/>
      <c r="T531" s="124"/>
      <c r="U531" s="13"/>
      <c r="V531" s="13"/>
      <c r="W531" s="13"/>
      <c r="X531" s="13"/>
      <c r="Y531" s="124"/>
      <c r="Z531" s="124"/>
      <c r="AA531" s="13"/>
      <c r="AB531" s="13"/>
      <c r="AC531" s="13"/>
      <c r="AD531" s="13"/>
      <c r="AE531" s="13"/>
      <c r="AF531" s="13"/>
      <c r="AG531" s="124"/>
      <c r="AH531" s="124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24"/>
      <c r="AV531" s="124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24"/>
      <c r="BH531" s="124"/>
      <c r="BI531" s="124"/>
      <c r="BJ531" s="124"/>
      <c r="BK531" s="124"/>
      <c r="BL531" s="124"/>
    </row>
    <row r="532" spans="1:64" s="150" customForma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3"/>
      <c r="L532" s="13"/>
      <c r="M532" s="124"/>
      <c r="N532" s="124"/>
      <c r="O532" s="13"/>
      <c r="P532" s="13"/>
      <c r="Q532" s="13"/>
      <c r="R532" s="13"/>
      <c r="S532" s="124"/>
      <c r="T532" s="124"/>
      <c r="U532" s="13"/>
      <c r="V532" s="13"/>
      <c r="W532" s="13"/>
      <c r="X532" s="13"/>
      <c r="Y532" s="124"/>
      <c r="Z532" s="124"/>
      <c r="AA532" s="13"/>
      <c r="AB532" s="13"/>
      <c r="AC532" s="13"/>
      <c r="AD532" s="13"/>
      <c r="AE532" s="13"/>
      <c r="AF532" s="13"/>
      <c r="AG532" s="124"/>
      <c r="AH532" s="124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24"/>
      <c r="AV532" s="124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24"/>
      <c r="BH532" s="124"/>
      <c r="BI532" s="124"/>
      <c r="BJ532" s="124"/>
      <c r="BK532" s="124"/>
      <c r="BL532" s="124"/>
    </row>
    <row r="533" spans="1:64" s="150" customForma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3"/>
      <c r="L533" s="13"/>
      <c r="M533" s="124"/>
      <c r="N533" s="124"/>
      <c r="O533" s="13"/>
      <c r="P533" s="13"/>
      <c r="Q533" s="13"/>
      <c r="R533" s="13"/>
      <c r="S533" s="124"/>
      <c r="T533" s="124"/>
      <c r="U533" s="13"/>
      <c r="V533" s="13"/>
      <c r="W533" s="13"/>
      <c r="X533" s="13"/>
      <c r="Y533" s="124"/>
      <c r="Z533" s="124"/>
      <c r="AA533" s="13"/>
      <c r="AB533" s="13"/>
      <c r="AC533" s="13"/>
      <c r="AD533" s="13"/>
      <c r="AE533" s="13"/>
      <c r="AF533" s="13"/>
      <c r="AG533" s="124"/>
      <c r="AH533" s="124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24"/>
      <c r="AV533" s="124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24"/>
      <c r="BH533" s="124"/>
      <c r="BI533" s="124"/>
      <c r="BJ533" s="124"/>
      <c r="BK533" s="124"/>
      <c r="BL533" s="124"/>
    </row>
    <row r="534" spans="1:64" s="150" customForma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3"/>
      <c r="L534" s="13"/>
      <c r="M534" s="124"/>
      <c r="N534" s="124"/>
      <c r="O534" s="13"/>
      <c r="P534" s="13"/>
      <c r="Q534" s="13"/>
      <c r="R534" s="13"/>
      <c r="S534" s="124"/>
      <c r="T534" s="124"/>
      <c r="U534" s="13"/>
      <c r="V534" s="13"/>
      <c r="W534" s="13"/>
      <c r="X534" s="13"/>
      <c r="Y534" s="124"/>
      <c r="Z534" s="124"/>
      <c r="AA534" s="13"/>
      <c r="AB534" s="13"/>
      <c r="AC534" s="13"/>
      <c r="AD534" s="13"/>
      <c r="AE534" s="13"/>
      <c r="AF534" s="13"/>
      <c r="AG534" s="124"/>
      <c r="AH534" s="124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24"/>
      <c r="AV534" s="124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24"/>
      <c r="BH534" s="124"/>
      <c r="BI534" s="124"/>
      <c r="BJ534" s="124"/>
      <c r="BK534" s="124"/>
      <c r="BL534" s="124"/>
    </row>
    <row r="535" spans="1:64" s="150" customForma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3"/>
      <c r="L535" s="13"/>
      <c r="M535" s="124"/>
      <c r="N535" s="124"/>
      <c r="O535" s="13"/>
      <c r="P535" s="13"/>
      <c r="Q535" s="13"/>
      <c r="R535" s="13"/>
      <c r="S535" s="124"/>
      <c r="T535" s="124"/>
      <c r="U535" s="13"/>
      <c r="V535" s="13"/>
      <c r="W535" s="13"/>
      <c r="X535" s="13"/>
      <c r="Y535" s="124"/>
      <c r="Z535" s="124"/>
      <c r="AA535" s="13"/>
      <c r="AB535" s="13"/>
      <c r="AC535" s="13"/>
      <c r="AD535" s="13"/>
      <c r="AE535" s="13"/>
      <c r="AF535" s="13"/>
      <c r="AG535" s="124"/>
      <c r="AH535" s="124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24"/>
      <c r="AV535" s="124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24"/>
      <c r="BH535" s="124"/>
      <c r="BI535" s="124"/>
      <c r="BJ535" s="124"/>
      <c r="BK535" s="124"/>
      <c r="BL535" s="124"/>
    </row>
    <row r="536" spans="1:64" s="150" customForma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3"/>
      <c r="L536" s="13"/>
      <c r="M536" s="124"/>
      <c r="N536" s="124"/>
      <c r="O536" s="13"/>
      <c r="P536" s="13"/>
      <c r="Q536" s="13"/>
      <c r="R536" s="13"/>
      <c r="S536" s="124"/>
      <c r="T536" s="124"/>
      <c r="U536" s="13"/>
      <c r="V536" s="13"/>
      <c r="W536" s="13"/>
      <c r="X536" s="13"/>
      <c r="Y536" s="124"/>
      <c r="Z536" s="124"/>
      <c r="AA536" s="13"/>
      <c r="AB536" s="13"/>
      <c r="AC536" s="13"/>
      <c r="AD536" s="13"/>
      <c r="AE536" s="13"/>
      <c r="AF536" s="13"/>
      <c r="AG536" s="124"/>
      <c r="AH536" s="124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24"/>
      <c r="AV536" s="124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24"/>
      <c r="BH536" s="124"/>
      <c r="BI536" s="124"/>
      <c r="BJ536" s="124"/>
      <c r="BK536" s="124"/>
      <c r="BL536" s="124"/>
    </row>
    <row r="537" spans="1:64" s="150" customForma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3"/>
      <c r="L537" s="13"/>
      <c r="M537" s="124"/>
      <c r="N537" s="124"/>
      <c r="O537" s="13"/>
      <c r="P537" s="13"/>
      <c r="Q537" s="13"/>
      <c r="R537" s="13"/>
      <c r="S537" s="124"/>
      <c r="T537" s="124"/>
      <c r="U537" s="13"/>
      <c r="V537" s="13"/>
      <c r="W537" s="13"/>
      <c r="X537" s="13"/>
      <c r="Y537" s="124"/>
      <c r="Z537" s="124"/>
      <c r="AA537" s="13"/>
      <c r="AB537" s="13"/>
      <c r="AC537" s="13"/>
      <c r="AD537" s="13"/>
      <c r="AE537" s="13"/>
      <c r="AF537" s="13"/>
      <c r="AG537" s="124"/>
      <c r="AH537" s="124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24"/>
      <c r="AV537" s="124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24"/>
      <c r="BH537" s="124"/>
      <c r="BI537" s="124"/>
      <c r="BJ537" s="124"/>
      <c r="BK537" s="124"/>
      <c r="BL537" s="124"/>
    </row>
    <row r="538" spans="1:64" s="150" customForma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3"/>
      <c r="L538" s="13"/>
      <c r="M538" s="124"/>
      <c r="N538" s="124"/>
      <c r="O538" s="13"/>
      <c r="P538" s="13"/>
      <c r="Q538" s="13"/>
      <c r="R538" s="13"/>
      <c r="S538" s="124"/>
      <c r="T538" s="124"/>
      <c r="U538" s="13"/>
      <c r="V538" s="13"/>
      <c r="W538" s="13"/>
      <c r="X538" s="13"/>
      <c r="Y538" s="124"/>
      <c r="Z538" s="124"/>
      <c r="AA538" s="13"/>
      <c r="AB538" s="13"/>
      <c r="AC538" s="13"/>
      <c r="AD538" s="13"/>
      <c r="AE538" s="13"/>
      <c r="AF538" s="13"/>
      <c r="AG538" s="124"/>
      <c r="AH538" s="124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24"/>
      <c r="AV538" s="124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24"/>
      <c r="BH538" s="124"/>
      <c r="BI538" s="124"/>
      <c r="BJ538" s="124"/>
      <c r="BK538" s="124"/>
      <c r="BL538" s="124"/>
    </row>
    <row r="539" spans="1:64" s="150" customForma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3"/>
      <c r="L539" s="13"/>
      <c r="M539" s="124"/>
      <c r="N539" s="124"/>
      <c r="O539" s="13"/>
      <c r="P539" s="13"/>
      <c r="Q539" s="13"/>
      <c r="R539" s="13"/>
      <c r="S539" s="124"/>
      <c r="T539" s="124"/>
      <c r="U539" s="13"/>
      <c r="V539" s="13"/>
      <c r="W539" s="13"/>
      <c r="X539" s="13"/>
      <c r="Y539" s="124"/>
      <c r="Z539" s="124"/>
      <c r="AA539" s="13"/>
      <c r="AB539" s="13"/>
      <c r="AC539" s="13"/>
      <c r="AD539" s="13"/>
      <c r="AE539" s="13"/>
      <c r="AF539" s="13"/>
      <c r="AG539" s="124"/>
      <c r="AH539" s="124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24"/>
      <c r="AV539" s="124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24"/>
      <c r="BH539" s="124"/>
      <c r="BI539" s="124"/>
      <c r="BJ539" s="124"/>
      <c r="BK539" s="124"/>
      <c r="BL539" s="124"/>
    </row>
    <row r="540" spans="1:64" s="150" customForma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3"/>
      <c r="L540" s="13"/>
      <c r="M540" s="124"/>
      <c r="N540" s="124"/>
      <c r="O540" s="13"/>
      <c r="P540" s="13"/>
      <c r="Q540" s="13"/>
      <c r="R540" s="13"/>
      <c r="S540" s="124"/>
      <c r="T540" s="124"/>
      <c r="U540" s="13"/>
      <c r="V540" s="13"/>
      <c r="W540" s="13"/>
      <c r="X540" s="13"/>
      <c r="Y540" s="124"/>
      <c r="Z540" s="124"/>
      <c r="AA540" s="13"/>
      <c r="AB540" s="13"/>
      <c r="AC540" s="13"/>
      <c r="AD540" s="13"/>
      <c r="AE540" s="13"/>
      <c r="AF540" s="13"/>
      <c r="AG540" s="124"/>
      <c r="AH540" s="124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24"/>
      <c r="AV540" s="124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24"/>
      <c r="BH540" s="124"/>
      <c r="BI540" s="124"/>
      <c r="BJ540" s="124"/>
      <c r="BK540" s="124"/>
      <c r="BL540" s="124"/>
    </row>
    <row r="541" spans="1:64" s="150" customForma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3"/>
      <c r="L541" s="13"/>
      <c r="M541" s="124"/>
      <c r="N541" s="124"/>
      <c r="O541" s="13"/>
      <c r="P541" s="13"/>
      <c r="Q541" s="13"/>
      <c r="R541" s="13"/>
      <c r="S541" s="124"/>
      <c r="T541" s="124"/>
      <c r="U541" s="13"/>
      <c r="V541" s="13"/>
      <c r="W541" s="13"/>
      <c r="X541" s="13"/>
      <c r="Y541" s="124"/>
      <c r="Z541" s="124"/>
      <c r="AA541" s="13"/>
      <c r="AB541" s="13"/>
      <c r="AC541" s="13"/>
      <c r="AD541" s="13"/>
      <c r="AE541" s="13"/>
      <c r="AF541" s="13"/>
      <c r="AG541" s="124"/>
      <c r="AH541" s="124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24"/>
      <c r="AV541" s="124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24"/>
      <c r="BH541" s="124"/>
      <c r="BI541" s="124"/>
      <c r="BJ541" s="124"/>
      <c r="BK541" s="124"/>
      <c r="BL541" s="124"/>
    </row>
    <row r="542" spans="1:64" s="150" customForma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3"/>
      <c r="L542" s="13"/>
      <c r="M542" s="124"/>
      <c r="N542" s="124"/>
      <c r="O542" s="13"/>
      <c r="P542" s="13"/>
      <c r="Q542" s="13"/>
      <c r="R542" s="13"/>
      <c r="S542" s="124"/>
      <c r="T542" s="124"/>
      <c r="U542" s="13"/>
      <c r="V542" s="13"/>
      <c r="W542" s="13"/>
      <c r="X542" s="13"/>
      <c r="Y542" s="124"/>
      <c r="Z542" s="124"/>
      <c r="AA542" s="13"/>
      <c r="AB542" s="13"/>
      <c r="AC542" s="13"/>
      <c r="AD542" s="13"/>
      <c r="AE542" s="13"/>
      <c r="AF542" s="13"/>
      <c r="AG542" s="124"/>
      <c r="AH542" s="124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24"/>
      <c r="AV542" s="124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24"/>
      <c r="BH542" s="124"/>
      <c r="BI542" s="124"/>
      <c r="BJ542" s="124"/>
      <c r="BK542" s="124"/>
      <c r="BL542" s="124"/>
    </row>
    <row r="543" spans="1:64" s="150" customForma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3"/>
      <c r="L543" s="13"/>
      <c r="M543" s="124"/>
      <c r="N543" s="124"/>
      <c r="O543" s="13"/>
      <c r="P543" s="13"/>
      <c r="Q543" s="13"/>
      <c r="R543" s="13"/>
      <c r="S543" s="124"/>
      <c r="T543" s="124"/>
      <c r="U543" s="13"/>
      <c r="V543" s="13"/>
      <c r="W543" s="13"/>
      <c r="X543" s="13"/>
      <c r="Y543" s="124"/>
      <c r="Z543" s="124"/>
      <c r="AA543" s="13"/>
      <c r="AB543" s="13"/>
      <c r="AC543" s="13"/>
      <c r="AD543" s="13"/>
      <c r="AE543" s="13"/>
      <c r="AF543" s="13"/>
      <c r="AG543" s="124"/>
      <c r="AH543" s="124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24"/>
      <c r="AV543" s="124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24"/>
      <c r="BH543" s="124"/>
      <c r="BI543" s="124"/>
      <c r="BJ543" s="124"/>
      <c r="BK543" s="124"/>
      <c r="BL543" s="124"/>
    </row>
    <row r="544" spans="1:64" s="150" customForma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3"/>
      <c r="L544" s="13"/>
      <c r="M544" s="124"/>
      <c r="N544" s="124"/>
      <c r="O544" s="13"/>
      <c r="P544" s="13"/>
      <c r="Q544" s="13"/>
      <c r="R544" s="13"/>
      <c r="S544" s="124"/>
      <c r="T544" s="124"/>
      <c r="U544" s="13"/>
      <c r="V544" s="13"/>
      <c r="W544" s="13"/>
      <c r="X544" s="13"/>
      <c r="Y544" s="124"/>
      <c r="Z544" s="124"/>
      <c r="AA544" s="13"/>
      <c r="AB544" s="13"/>
      <c r="AC544" s="13"/>
      <c r="AD544" s="13"/>
      <c r="AE544" s="13"/>
      <c r="AF544" s="13"/>
      <c r="AG544" s="124"/>
      <c r="AH544" s="124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24"/>
      <c r="AV544" s="124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24"/>
      <c r="BH544" s="124"/>
      <c r="BI544" s="124"/>
      <c r="BJ544" s="124"/>
      <c r="BK544" s="124"/>
      <c r="BL544" s="124"/>
    </row>
    <row r="545" spans="1:64" s="150" customForma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3"/>
      <c r="L545" s="13"/>
      <c r="M545" s="124"/>
      <c r="N545" s="124"/>
      <c r="O545" s="13"/>
      <c r="P545" s="13"/>
      <c r="Q545" s="13"/>
      <c r="R545" s="13"/>
      <c r="S545" s="124"/>
      <c r="T545" s="124"/>
      <c r="U545" s="13"/>
      <c r="V545" s="13"/>
      <c r="W545" s="13"/>
      <c r="X545" s="13"/>
      <c r="Y545" s="124"/>
      <c r="Z545" s="124"/>
      <c r="AA545" s="13"/>
      <c r="AB545" s="13"/>
      <c r="AC545" s="13"/>
      <c r="AD545" s="13"/>
      <c r="AE545" s="13"/>
      <c r="AF545" s="13"/>
      <c r="AG545" s="124"/>
      <c r="AH545" s="124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24"/>
      <c r="AV545" s="124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24"/>
      <c r="BH545" s="124"/>
      <c r="BI545" s="124"/>
      <c r="BJ545" s="124"/>
      <c r="BK545" s="124"/>
      <c r="BL545" s="124"/>
    </row>
    <row r="546" spans="1:64" s="150" customForma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3"/>
      <c r="L546" s="13"/>
      <c r="M546" s="124"/>
      <c r="N546" s="124"/>
      <c r="O546" s="13"/>
      <c r="P546" s="13"/>
      <c r="Q546" s="13"/>
      <c r="R546" s="13"/>
      <c r="S546" s="124"/>
      <c r="T546" s="124"/>
      <c r="U546" s="13"/>
      <c r="V546" s="13"/>
      <c r="W546" s="13"/>
      <c r="X546" s="13"/>
      <c r="Y546" s="124"/>
      <c r="Z546" s="124"/>
      <c r="AA546" s="13"/>
      <c r="AB546" s="13"/>
      <c r="AC546" s="13"/>
      <c r="AD546" s="13"/>
      <c r="AE546" s="13"/>
      <c r="AF546" s="13"/>
      <c r="AG546" s="124"/>
      <c r="AH546" s="124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24"/>
      <c r="AV546" s="124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24"/>
      <c r="BH546" s="124"/>
      <c r="BI546" s="124"/>
      <c r="BJ546" s="124"/>
      <c r="BK546" s="124"/>
      <c r="BL546" s="124"/>
    </row>
    <row r="547" spans="1:64" s="150" customForma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3"/>
      <c r="L547" s="13"/>
      <c r="M547" s="124"/>
      <c r="N547" s="124"/>
      <c r="O547" s="13"/>
      <c r="P547" s="13"/>
      <c r="Q547" s="13"/>
      <c r="R547" s="13"/>
      <c r="S547" s="124"/>
      <c r="T547" s="124"/>
      <c r="U547" s="13"/>
      <c r="V547" s="13"/>
      <c r="W547" s="13"/>
      <c r="X547" s="13"/>
      <c r="Y547" s="124"/>
      <c r="Z547" s="124"/>
      <c r="AA547" s="13"/>
      <c r="AB547" s="13"/>
      <c r="AC547" s="13"/>
      <c r="AD547" s="13"/>
      <c r="AE547" s="13"/>
      <c r="AF547" s="13"/>
      <c r="AG547" s="124"/>
      <c r="AH547" s="124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24"/>
      <c r="AV547" s="124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24"/>
      <c r="BH547" s="124"/>
      <c r="BI547" s="124"/>
      <c r="BJ547" s="124"/>
      <c r="BK547" s="124"/>
      <c r="BL547" s="124"/>
    </row>
    <row r="548" spans="1:64" s="150" customForma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3"/>
      <c r="L548" s="13"/>
      <c r="M548" s="124"/>
      <c r="N548" s="124"/>
      <c r="O548" s="13"/>
      <c r="P548" s="13"/>
      <c r="Q548" s="13"/>
      <c r="R548" s="13"/>
      <c r="S548" s="124"/>
      <c r="T548" s="124"/>
      <c r="U548" s="13"/>
      <c r="V548" s="13"/>
      <c r="W548" s="13"/>
      <c r="X548" s="13"/>
      <c r="Y548" s="124"/>
      <c r="Z548" s="124"/>
      <c r="AA548" s="13"/>
      <c r="AB548" s="13"/>
      <c r="AC548" s="13"/>
      <c r="AD548" s="13"/>
      <c r="AE548" s="13"/>
      <c r="AF548" s="13"/>
      <c r="AG548" s="124"/>
      <c r="AH548" s="124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24"/>
      <c r="AV548" s="124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24"/>
      <c r="BH548" s="124"/>
      <c r="BI548" s="124"/>
      <c r="BJ548" s="124"/>
      <c r="BK548" s="124"/>
      <c r="BL548" s="124"/>
    </row>
    <row r="549" spans="1:64" s="150" customForma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3"/>
      <c r="L549" s="13"/>
      <c r="M549" s="124"/>
      <c r="N549" s="124"/>
      <c r="O549" s="13"/>
      <c r="P549" s="13"/>
      <c r="Q549" s="13"/>
      <c r="R549" s="13"/>
      <c r="S549" s="124"/>
      <c r="T549" s="124"/>
      <c r="U549" s="13"/>
      <c r="V549" s="13"/>
      <c r="W549" s="13"/>
      <c r="X549" s="13"/>
      <c r="Y549" s="124"/>
      <c r="Z549" s="124"/>
      <c r="AA549" s="13"/>
      <c r="AB549" s="13"/>
      <c r="AC549" s="13"/>
      <c r="AD549" s="13"/>
      <c r="AE549" s="13"/>
      <c r="AF549" s="13"/>
      <c r="AG549" s="124"/>
      <c r="AH549" s="124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24"/>
      <c r="AV549" s="124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24"/>
      <c r="BH549" s="124"/>
      <c r="BI549" s="124"/>
      <c r="BJ549" s="124"/>
      <c r="BK549" s="124"/>
      <c r="BL549" s="124"/>
    </row>
    <row r="550" spans="1:64" s="150" customForma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3"/>
      <c r="L550" s="13"/>
      <c r="M550" s="124"/>
      <c r="N550" s="124"/>
      <c r="O550" s="13"/>
      <c r="P550" s="13"/>
      <c r="Q550" s="13"/>
      <c r="R550" s="13"/>
      <c r="S550" s="124"/>
      <c r="T550" s="124"/>
      <c r="U550" s="13"/>
      <c r="V550" s="13"/>
      <c r="W550" s="13"/>
      <c r="X550" s="13"/>
      <c r="Y550" s="124"/>
      <c r="Z550" s="124"/>
      <c r="AA550" s="13"/>
      <c r="AB550" s="13"/>
      <c r="AC550" s="13"/>
      <c r="AD550" s="13"/>
      <c r="AE550" s="13"/>
      <c r="AF550" s="13"/>
      <c r="AG550" s="124"/>
      <c r="AH550" s="124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24"/>
      <c r="AV550" s="124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24"/>
      <c r="BH550" s="124"/>
      <c r="BI550" s="124"/>
      <c r="BJ550" s="124"/>
      <c r="BK550" s="124"/>
      <c r="BL550" s="124"/>
    </row>
    <row r="551" spans="1:64" s="150" customForma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3"/>
      <c r="L551" s="13"/>
      <c r="M551" s="124"/>
      <c r="N551" s="124"/>
      <c r="O551" s="13"/>
      <c r="P551" s="13"/>
      <c r="Q551" s="13"/>
      <c r="R551" s="13"/>
      <c r="S551" s="124"/>
      <c r="T551" s="124"/>
      <c r="U551" s="13"/>
      <c r="V551" s="13"/>
      <c r="W551" s="13"/>
      <c r="X551" s="13"/>
      <c r="Y551" s="124"/>
      <c r="Z551" s="124"/>
      <c r="AA551" s="13"/>
      <c r="AB551" s="13"/>
      <c r="AC551" s="13"/>
      <c r="AD551" s="13"/>
      <c r="AE551" s="13"/>
      <c r="AF551" s="13"/>
      <c r="AG551" s="124"/>
      <c r="AH551" s="124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24"/>
      <c r="AV551" s="124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24"/>
      <c r="BH551" s="124"/>
      <c r="BI551" s="124"/>
      <c r="BJ551" s="124"/>
      <c r="BK551" s="124"/>
      <c r="BL551" s="124"/>
    </row>
    <row r="552" spans="1:64" s="150" customForma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3"/>
      <c r="L552" s="13"/>
      <c r="M552" s="124"/>
      <c r="N552" s="124"/>
      <c r="O552" s="13"/>
      <c r="P552" s="13"/>
      <c r="Q552" s="13"/>
      <c r="R552" s="13"/>
      <c r="S552" s="124"/>
      <c r="T552" s="124"/>
      <c r="U552" s="13"/>
      <c r="V552" s="13"/>
      <c r="W552" s="13"/>
      <c r="X552" s="13"/>
      <c r="Y552" s="124"/>
      <c r="Z552" s="124"/>
      <c r="AA552" s="13"/>
      <c r="AB552" s="13"/>
      <c r="AC552" s="13"/>
      <c r="AD552" s="13"/>
      <c r="AE552" s="13"/>
      <c r="AF552" s="13"/>
      <c r="AG552" s="124"/>
      <c r="AH552" s="124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24"/>
      <c r="AV552" s="124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24"/>
      <c r="BH552" s="124"/>
      <c r="BI552" s="124"/>
      <c r="BJ552" s="124"/>
      <c r="BK552" s="124"/>
      <c r="BL552" s="124"/>
    </row>
    <row r="553" spans="1:64" s="150" customForma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3"/>
      <c r="L553" s="13"/>
      <c r="M553" s="124"/>
      <c r="N553" s="124"/>
      <c r="O553" s="13"/>
      <c r="P553" s="13"/>
      <c r="Q553" s="13"/>
      <c r="R553" s="13"/>
      <c r="S553" s="124"/>
      <c r="T553" s="124"/>
      <c r="U553" s="13"/>
      <c r="V553" s="13"/>
      <c r="W553" s="13"/>
      <c r="X553" s="13"/>
      <c r="Y553" s="124"/>
      <c r="Z553" s="124"/>
      <c r="AA553" s="13"/>
      <c r="AB553" s="13"/>
      <c r="AC553" s="13"/>
      <c r="AD553" s="13"/>
      <c r="AE553" s="13"/>
      <c r="AF553" s="13"/>
      <c r="AG553" s="124"/>
      <c r="AH553" s="124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24"/>
      <c r="AV553" s="124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24"/>
      <c r="BH553" s="124"/>
      <c r="BI553" s="124"/>
      <c r="BJ553" s="124"/>
      <c r="BK553" s="124"/>
      <c r="BL553" s="124"/>
    </row>
    <row r="554" spans="1:64" s="150" customForma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3"/>
      <c r="L554" s="13"/>
      <c r="M554" s="124"/>
      <c r="N554" s="124"/>
      <c r="O554" s="13"/>
      <c r="P554" s="13"/>
      <c r="Q554" s="13"/>
      <c r="R554" s="13"/>
      <c r="S554" s="124"/>
      <c r="T554" s="124"/>
      <c r="U554" s="13"/>
      <c r="V554" s="13"/>
      <c r="W554" s="13"/>
      <c r="X554" s="13"/>
      <c r="Y554" s="124"/>
      <c r="Z554" s="124"/>
      <c r="AA554" s="13"/>
      <c r="AB554" s="13"/>
      <c r="AC554" s="13"/>
      <c r="AD554" s="13"/>
      <c r="AE554" s="13"/>
      <c r="AF554" s="13"/>
      <c r="AG554" s="124"/>
      <c r="AH554" s="124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24"/>
      <c r="AV554" s="124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24"/>
      <c r="BH554" s="124"/>
      <c r="BI554" s="124"/>
      <c r="BJ554" s="124"/>
      <c r="BK554" s="124"/>
      <c r="BL554" s="124"/>
    </row>
    <row r="555" spans="1:64" s="150" customForma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3"/>
      <c r="L555" s="13"/>
      <c r="M555" s="124"/>
      <c r="N555" s="124"/>
      <c r="O555" s="13"/>
      <c r="P555" s="13"/>
      <c r="Q555" s="13"/>
      <c r="R555" s="13"/>
      <c r="S555" s="124"/>
      <c r="T555" s="124"/>
      <c r="U555" s="13"/>
      <c r="V555" s="13"/>
      <c r="W555" s="13"/>
      <c r="X555" s="13"/>
      <c r="Y555" s="124"/>
      <c r="Z555" s="124"/>
      <c r="AA555" s="13"/>
      <c r="AB555" s="13"/>
      <c r="AC555" s="13"/>
      <c r="AD555" s="13"/>
      <c r="AE555" s="13"/>
      <c r="AF555" s="13"/>
      <c r="AG555" s="124"/>
      <c r="AH555" s="124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24"/>
      <c r="AV555" s="124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24"/>
      <c r="BH555" s="124"/>
      <c r="BI555" s="124"/>
      <c r="BJ555" s="124"/>
      <c r="BK555" s="124"/>
      <c r="BL555" s="124"/>
    </row>
    <row r="556" spans="1:64" s="150" customForma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3"/>
      <c r="L556" s="13"/>
      <c r="M556" s="124"/>
      <c r="N556" s="124"/>
      <c r="O556" s="13"/>
      <c r="P556" s="13"/>
      <c r="Q556" s="13"/>
      <c r="R556" s="13"/>
      <c r="S556" s="124"/>
      <c r="T556" s="124"/>
      <c r="U556" s="13"/>
      <c r="V556" s="13"/>
      <c r="W556" s="13"/>
      <c r="X556" s="13"/>
      <c r="Y556" s="124"/>
      <c r="Z556" s="124"/>
      <c r="AA556" s="13"/>
      <c r="AB556" s="13"/>
      <c r="AC556" s="13"/>
      <c r="AD556" s="13"/>
      <c r="AE556" s="13"/>
      <c r="AF556" s="13"/>
      <c r="AG556" s="124"/>
      <c r="AH556" s="124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24"/>
      <c r="AV556" s="124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24"/>
      <c r="BH556" s="124"/>
      <c r="BI556" s="124"/>
      <c r="BJ556" s="124"/>
      <c r="BK556" s="124"/>
      <c r="BL556" s="124"/>
    </row>
    <row r="557" spans="1:64" s="150" customForma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3"/>
      <c r="L557" s="13"/>
      <c r="M557" s="124"/>
      <c r="N557" s="124"/>
      <c r="O557" s="13"/>
      <c r="P557" s="13"/>
      <c r="Q557" s="13"/>
      <c r="R557" s="13"/>
      <c r="S557" s="124"/>
      <c r="T557" s="124"/>
      <c r="U557" s="13"/>
      <c r="V557" s="13"/>
      <c r="W557" s="13"/>
      <c r="X557" s="13"/>
      <c r="Y557" s="124"/>
      <c r="Z557" s="124"/>
      <c r="AA557" s="13"/>
      <c r="AB557" s="13"/>
      <c r="AC557" s="13"/>
      <c r="AD557" s="13"/>
      <c r="AE557" s="13"/>
      <c r="AF557" s="13"/>
      <c r="AG557" s="124"/>
      <c r="AH557" s="124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24"/>
      <c r="AV557" s="124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24"/>
      <c r="BH557" s="124"/>
      <c r="BI557" s="124"/>
      <c r="BJ557" s="124"/>
      <c r="BK557" s="124"/>
      <c r="BL557" s="124"/>
    </row>
    <row r="558" spans="1:64" s="150" customForma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3"/>
      <c r="L558" s="13"/>
      <c r="M558" s="124"/>
      <c r="N558" s="124"/>
      <c r="O558" s="13"/>
      <c r="P558" s="13"/>
      <c r="Q558" s="13"/>
      <c r="R558" s="13"/>
      <c r="S558" s="124"/>
      <c r="T558" s="124"/>
      <c r="U558" s="13"/>
      <c r="V558" s="13"/>
      <c r="W558" s="13"/>
      <c r="X558" s="13"/>
      <c r="Y558" s="124"/>
      <c r="Z558" s="124"/>
      <c r="AA558" s="13"/>
      <c r="AB558" s="13"/>
      <c r="AC558" s="13"/>
      <c r="AD558" s="13"/>
      <c r="AE558" s="13"/>
      <c r="AF558" s="13"/>
      <c r="AG558" s="124"/>
      <c r="AH558" s="124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24"/>
      <c r="AV558" s="124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24"/>
      <c r="BH558" s="124"/>
      <c r="BI558" s="124"/>
      <c r="BJ558" s="124"/>
      <c r="BK558" s="124"/>
      <c r="BL558" s="124"/>
    </row>
    <row r="559" spans="1:64" s="150" customForma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3"/>
      <c r="L559" s="13"/>
      <c r="M559" s="124"/>
      <c r="N559" s="124"/>
      <c r="O559" s="13"/>
      <c r="P559" s="13"/>
      <c r="Q559" s="13"/>
      <c r="R559" s="13"/>
      <c r="S559" s="124"/>
      <c r="T559" s="124"/>
      <c r="U559" s="13"/>
      <c r="V559" s="13"/>
      <c r="W559" s="13"/>
      <c r="X559" s="13"/>
      <c r="Y559" s="124"/>
      <c r="Z559" s="124"/>
      <c r="AA559" s="13"/>
      <c r="AB559" s="13"/>
      <c r="AC559" s="13"/>
      <c r="AD559" s="13"/>
      <c r="AE559" s="13"/>
      <c r="AF559" s="13"/>
      <c r="AG559" s="124"/>
      <c r="AH559" s="124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24"/>
      <c r="AV559" s="124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24"/>
      <c r="BH559" s="124"/>
      <c r="BI559" s="124"/>
      <c r="BJ559" s="124"/>
      <c r="BK559" s="124"/>
      <c r="BL559" s="124"/>
    </row>
    <row r="560" spans="1:64" s="150" customForma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3"/>
      <c r="L560" s="13"/>
      <c r="M560" s="124"/>
      <c r="N560" s="124"/>
      <c r="O560" s="13"/>
      <c r="P560" s="13"/>
      <c r="Q560" s="13"/>
      <c r="R560" s="13"/>
      <c r="S560" s="124"/>
      <c r="T560" s="124"/>
      <c r="U560" s="13"/>
      <c r="V560" s="13"/>
      <c r="W560" s="13"/>
      <c r="X560" s="13"/>
      <c r="Y560" s="124"/>
      <c r="Z560" s="124"/>
      <c r="AA560" s="13"/>
      <c r="AB560" s="13"/>
      <c r="AC560" s="13"/>
      <c r="AD560" s="13"/>
      <c r="AE560" s="13"/>
      <c r="AF560" s="13"/>
      <c r="AG560" s="124"/>
      <c r="AH560" s="124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24"/>
      <c r="AV560" s="124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24"/>
      <c r="BH560" s="124"/>
      <c r="BI560" s="124"/>
      <c r="BJ560" s="124"/>
      <c r="BK560" s="124"/>
      <c r="BL560" s="124"/>
    </row>
    <row r="561" spans="1:64" s="150" customForma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3"/>
      <c r="L561" s="13"/>
      <c r="M561" s="124"/>
      <c r="N561" s="124"/>
      <c r="O561" s="13"/>
      <c r="P561" s="13"/>
      <c r="Q561" s="13"/>
      <c r="R561" s="13"/>
      <c r="S561" s="124"/>
      <c r="T561" s="124"/>
      <c r="U561" s="13"/>
      <c r="V561" s="13"/>
      <c r="W561" s="13"/>
      <c r="X561" s="13"/>
      <c r="Y561" s="124"/>
      <c r="Z561" s="124"/>
      <c r="AA561" s="13"/>
      <c r="AB561" s="13"/>
      <c r="AC561" s="13"/>
      <c r="AD561" s="13"/>
      <c r="AE561" s="13"/>
      <c r="AF561" s="13"/>
      <c r="AG561" s="124"/>
      <c r="AH561" s="124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24"/>
      <c r="AV561" s="124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24"/>
      <c r="BH561" s="124"/>
      <c r="BI561" s="124"/>
      <c r="BJ561" s="124"/>
      <c r="BK561" s="124"/>
      <c r="BL561" s="124"/>
    </row>
    <row r="562" spans="1:64" s="150" customForma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3"/>
      <c r="L562" s="13"/>
      <c r="M562" s="124"/>
      <c r="N562" s="124"/>
      <c r="O562" s="13"/>
      <c r="P562" s="13"/>
      <c r="Q562" s="13"/>
      <c r="R562" s="13"/>
      <c r="S562" s="124"/>
      <c r="T562" s="124"/>
      <c r="U562" s="13"/>
      <c r="V562" s="13"/>
      <c r="W562" s="13"/>
      <c r="X562" s="13"/>
      <c r="Y562" s="124"/>
      <c r="Z562" s="124"/>
      <c r="AA562" s="13"/>
      <c r="AB562" s="13"/>
      <c r="AC562" s="13"/>
      <c r="AD562" s="13"/>
      <c r="AE562" s="13"/>
      <c r="AF562" s="13"/>
      <c r="AG562" s="124"/>
      <c r="AH562" s="124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24"/>
      <c r="AV562" s="124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24"/>
      <c r="BH562" s="124"/>
      <c r="BI562" s="124"/>
      <c r="BJ562" s="124"/>
      <c r="BK562" s="124"/>
      <c r="BL562" s="124"/>
    </row>
    <row r="563" spans="1:64" s="150" customForma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3"/>
      <c r="L563" s="13"/>
      <c r="M563" s="124"/>
      <c r="N563" s="124"/>
      <c r="O563" s="13"/>
      <c r="P563" s="13"/>
      <c r="Q563" s="13"/>
      <c r="R563" s="13"/>
      <c r="S563" s="124"/>
      <c r="T563" s="124"/>
      <c r="U563" s="13"/>
      <c r="V563" s="13"/>
      <c r="W563" s="13"/>
      <c r="X563" s="13"/>
      <c r="Y563" s="124"/>
      <c r="Z563" s="124"/>
      <c r="AA563" s="13"/>
      <c r="AB563" s="13"/>
      <c r="AC563" s="13"/>
      <c r="AD563" s="13"/>
      <c r="AE563" s="13"/>
      <c r="AF563" s="13"/>
      <c r="AG563" s="124"/>
      <c r="AH563" s="124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24"/>
      <c r="AV563" s="124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24"/>
      <c r="BH563" s="124"/>
      <c r="BI563" s="124"/>
      <c r="BJ563" s="124"/>
      <c r="BK563" s="124"/>
      <c r="BL563" s="124"/>
    </row>
    <row r="564" spans="1:64" s="150" customForma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3"/>
      <c r="L564" s="13"/>
      <c r="M564" s="124"/>
      <c r="N564" s="124"/>
      <c r="O564" s="13"/>
      <c r="P564" s="13"/>
      <c r="Q564" s="13"/>
      <c r="R564" s="13"/>
      <c r="S564" s="124"/>
      <c r="T564" s="124"/>
      <c r="U564" s="13"/>
      <c r="V564" s="13"/>
      <c r="W564" s="13"/>
      <c r="X564" s="13"/>
      <c r="Y564" s="124"/>
      <c r="Z564" s="124"/>
      <c r="AA564" s="13"/>
      <c r="AB564" s="13"/>
      <c r="AC564" s="13"/>
      <c r="AD564" s="13"/>
      <c r="AE564" s="13"/>
      <c r="AF564" s="13"/>
      <c r="AG564" s="124"/>
      <c r="AH564" s="124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24"/>
      <c r="AV564" s="124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24"/>
      <c r="BH564" s="124"/>
      <c r="BI564" s="124"/>
      <c r="BJ564" s="124"/>
      <c r="BK564" s="124"/>
      <c r="BL564" s="124"/>
    </row>
    <row r="565" spans="1:64" s="150" customForma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3"/>
      <c r="L565" s="13"/>
      <c r="M565" s="124"/>
      <c r="N565" s="124"/>
      <c r="O565" s="13"/>
      <c r="P565" s="13"/>
      <c r="Q565" s="13"/>
      <c r="R565" s="13"/>
      <c r="S565" s="124"/>
      <c r="T565" s="124"/>
      <c r="U565" s="13"/>
      <c r="V565" s="13"/>
      <c r="W565" s="13"/>
      <c r="X565" s="13"/>
      <c r="Y565" s="124"/>
      <c r="Z565" s="124"/>
      <c r="AA565" s="13"/>
      <c r="AB565" s="13"/>
      <c r="AC565" s="13"/>
      <c r="AD565" s="13"/>
      <c r="AE565" s="13"/>
      <c r="AF565" s="13"/>
      <c r="AG565" s="124"/>
      <c r="AH565" s="124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24"/>
      <c r="AV565" s="124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24"/>
      <c r="BH565" s="124"/>
      <c r="BI565" s="124"/>
      <c r="BJ565" s="124"/>
      <c r="BK565" s="124"/>
      <c r="BL565" s="124"/>
    </row>
    <row r="566" spans="1:64" s="150" customForma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3"/>
      <c r="L566" s="13"/>
      <c r="M566" s="124"/>
      <c r="N566" s="124"/>
      <c r="O566" s="13"/>
      <c r="P566" s="13"/>
      <c r="Q566" s="13"/>
      <c r="R566" s="13"/>
      <c r="S566" s="124"/>
      <c r="T566" s="124"/>
      <c r="U566" s="13"/>
      <c r="V566" s="13"/>
      <c r="W566" s="13"/>
      <c r="X566" s="13"/>
      <c r="Y566" s="124"/>
      <c r="Z566" s="124"/>
      <c r="AA566" s="13"/>
      <c r="AB566" s="13"/>
      <c r="AC566" s="13"/>
      <c r="AD566" s="13"/>
      <c r="AE566" s="13"/>
      <c r="AF566" s="13"/>
      <c r="AG566" s="124"/>
      <c r="AH566" s="124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24"/>
      <c r="AV566" s="124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24"/>
      <c r="BH566" s="124"/>
      <c r="BI566" s="124"/>
      <c r="BJ566" s="124"/>
      <c r="BK566" s="124"/>
      <c r="BL566" s="124"/>
    </row>
    <row r="567" spans="1:64" s="150" customForma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3"/>
      <c r="L567" s="13"/>
      <c r="M567" s="124"/>
      <c r="N567" s="124"/>
      <c r="O567" s="13"/>
      <c r="P567" s="13"/>
      <c r="Q567" s="13"/>
      <c r="R567" s="13"/>
      <c r="S567" s="124"/>
      <c r="T567" s="124"/>
      <c r="U567" s="13"/>
      <c r="V567" s="13"/>
      <c r="W567" s="13"/>
      <c r="X567" s="13"/>
      <c r="Y567" s="124"/>
      <c r="Z567" s="124"/>
      <c r="AA567" s="13"/>
      <c r="AB567" s="13"/>
      <c r="AC567" s="13"/>
      <c r="AD567" s="13"/>
      <c r="AE567" s="13"/>
      <c r="AF567" s="13"/>
      <c r="AG567" s="124"/>
      <c r="AH567" s="124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24"/>
      <c r="AV567" s="124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24"/>
      <c r="BH567" s="124"/>
      <c r="BI567" s="124"/>
      <c r="BJ567" s="124"/>
      <c r="BK567" s="124"/>
      <c r="BL567" s="124"/>
    </row>
    <row r="568" spans="1:64" s="150" customForma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3"/>
      <c r="L568" s="13"/>
      <c r="M568" s="124"/>
      <c r="N568" s="124"/>
      <c r="O568" s="13"/>
      <c r="P568" s="13"/>
      <c r="Q568" s="13"/>
      <c r="R568" s="13"/>
      <c r="S568" s="124"/>
      <c r="T568" s="124"/>
      <c r="U568" s="13"/>
      <c r="V568" s="13"/>
      <c r="W568" s="13"/>
      <c r="X568" s="13"/>
      <c r="Y568" s="124"/>
      <c r="Z568" s="124"/>
      <c r="AA568" s="13"/>
      <c r="AB568" s="13"/>
      <c r="AC568" s="13"/>
      <c r="AD568" s="13"/>
      <c r="AE568" s="13"/>
      <c r="AF568" s="13"/>
      <c r="AG568" s="124"/>
      <c r="AH568" s="124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24"/>
      <c r="AV568" s="124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24"/>
      <c r="BH568" s="124"/>
      <c r="BI568" s="124"/>
      <c r="BJ568" s="124"/>
      <c r="BK568" s="124"/>
      <c r="BL568" s="124"/>
    </row>
    <row r="569" spans="1:64" s="150" customForma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3"/>
      <c r="L569" s="13"/>
      <c r="M569" s="124"/>
      <c r="N569" s="124"/>
      <c r="O569" s="13"/>
      <c r="P569" s="13"/>
      <c r="Q569" s="13"/>
      <c r="R569" s="13"/>
      <c r="S569" s="124"/>
      <c r="T569" s="124"/>
      <c r="U569" s="13"/>
      <c r="V569" s="13"/>
      <c r="W569" s="13"/>
      <c r="X569" s="13"/>
      <c r="Y569" s="124"/>
      <c r="Z569" s="124"/>
      <c r="AA569" s="13"/>
      <c r="AB569" s="13"/>
      <c r="AC569" s="13"/>
      <c r="AD569" s="13"/>
      <c r="AE569" s="13"/>
      <c r="AF569" s="13"/>
      <c r="AG569" s="124"/>
      <c r="AH569" s="124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24"/>
      <c r="AV569" s="124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24"/>
      <c r="BH569" s="124"/>
      <c r="BI569" s="124"/>
      <c r="BJ569" s="124"/>
      <c r="BK569" s="124"/>
      <c r="BL569" s="124"/>
    </row>
    <row r="570" spans="1:64" s="150" customForma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3"/>
      <c r="L570" s="13"/>
      <c r="M570" s="124"/>
      <c r="N570" s="124"/>
      <c r="O570" s="13"/>
      <c r="P570" s="13"/>
      <c r="Q570" s="13"/>
      <c r="R570" s="13"/>
      <c r="S570" s="124"/>
      <c r="T570" s="124"/>
      <c r="U570" s="13"/>
      <c r="V570" s="13"/>
      <c r="W570" s="13"/>
      <c r="X570" s="13"/>
      <c r="Y570" s="124"/>
      <c r="Z570" s="124"/>
      <c r="AA570" s="13"/>
      <c r="AB570" s="13"/>
      <c r="AC570" s="13"/>
      <c r="AD570" s="13"/>
      <c r="AE570" s="13"/>
      <c r="AF570" s="13"/>
      <c r="AG570" s="124"/>
      <c r="AH570" s="124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24"/>
      <c r="AV570" s="124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24"/>
      <c r="BH570" s="124"/>
      <c r="BI570" s="124"/>
      <c r="BJ570" s="124"/>
      <c r="BK570" s="124"/>
      <c r="BL570" s="124"/>
    </row>
    <row r="571" spans="1:64" s="150" customForma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3"/>
      <c r="L571" s="13"/>
      <c r="M571" s="124"/>
      <c r="N571" s="124"/>
      <c r="O571" s="13"/>
      <c r="P571" s="13"/>
      <c r="Q571" s="13"/>
      <c r="R571" s="13"/>
      <c r="S571" s="124"/>
      <c r="T571" s="124"/>
      <c r="U571" s="13"/>
      <c r="V571" s="13"/>
      <c r="W571" s="13"/>
      <c r="X571" s="13"/>
      <c r="Y571" s="124"/>
      <c r="Z571" s="124"/>
      <c r="AA571" s="13"/>
      <c r="AB571" s="13"/>
      <c r="AC571" s="13"/>
      <c r="AD571" s="13"/>
      <c r="AE571" s="13"/>
      <c r="AF571" s="13"/>
      <c r="AG571" s="124"/>
      <c r="AH571" s="124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24"/>
      <c r="AV571" s="124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24"/>
      <c r="BH571" s="124"/>
      <c r="BI571" s="124"/>
      <c r="BJ571" s="124"/>
      <c r="BK571" s="124"/>
      <c r="BL571" s="124"/>
    </row>
    <row r="572" spans="1:64" s="150" customForma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3"/>
      <c r="L572" s="13"/>
      <c r="M572" s="124"/>
      <c r="N572" s="124"/>
      <c r="O572" s="13"/>
      <c r="P572" s="13"/>
      <c r="Q572" s="13"/>
      <c r="R572" s="13"/>
      <c r="S572" s="124"/>
      <c r="T572" s="124"/>
      <c r="U572" s="13"/>
      <c r="V572" s="13"/>
      <c r="W572" s="13"/>
      <c r="X572" s="13"/>
      <c r="Y572" s="124"/>
      <c r="Z572" s="124"/>
      <c r="AA572" s="13"/>
      <c r="AB572" s="13"/>
      <c r="AC572" s="13"/>
      <c r="AD572" s="13"/>
      <c r="AE572" s="13"/>
      <c r="AF572" s="13"/>
      <c r="AG572" s="124"/>
      <c r="AH572" s="124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24"/>
      <c r="AV572" s="124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24"/>
      <c r="BH572" s="124"/>
      <c r="BI572" s="124"/>
      <c r="BJ572" s="124"/>
      <c r="BK572" s="124"/>
      <c r="BL572" s="124"/>
    </row>
    <row r="573" spans="1:64" s="150" customForma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3"/>
      <c r="L573" s="13"/>
      <c r="M573" s="124"/>
      <c r="N573" s="124"/>
      <c r="O573" s="13"/>
      <c r="P573" s="13"/>
      <c r="Q573" s="13"/>
      <c r="R573" s="13"/>
      <c r="S573" s="124"/>
      <c r="T573" s="124"/>
      <c r="U573" s="13"/>
      <c r="V573" s="13"/>
      <c r="W573" s="13"/>
      <c r="X573" s="13"/>
      <c r="Y573" s="124"/>
      <c r="Z573" s="124"/>
      <c r="AA573" s="13"/>
      <c r="AB573" s="13"/>
      <c r="AC573" s="13"/>
      <c r="AD573" s="13"/>
      <c r="AE573" s="13"/>
      <c r="AF573" s="13"/>
      <c r="AG573" s="124"/>
      <c r="AH573" s="124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24"/>
      <c r="AV573" s="124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24"/>
      <c r="BH573" s="124"/>
      <c r="BI573" s="124"/>
      <c r="BJ573" s="124"/>
      <c r="BK573" s="124"/>
      <c r="BL573" s="124"/>
    </row>
    <row r="574" spans="1:64" s="150" customForma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3"/>
      <c r="L574" s="13"/>
      <c r="M574" s="124"/>
      <c r="N574" s="124"/>
      <c r="O574" s="13"/>
      <c r="P574" s="13"/>
      <c r="Q574" s="13"/>
      <c r="R574" s="13"/>
      <c r="S574" s="124"/>
      <c r="T574" s="124"/>
      <c r="U574" s="13"/>
      <c r="V574" s="13"/>
      <c r="W574" s="13"/>
      <c r="X574" s="13"/>
      <c r="Y574" s="124"/>
      <c r="Z574" s="124"/>
      <c r="AA574" s="13"/>
      <c r="AB574" s="13"/>
      <c r="AC574" s="13"/>
      <c r="AD574" s="13"/>
      <c r="AE574" s="13"/>
      <c r="AF574" s="13"/>
      <c r="AG574" s="124"/>
      <c r="AH574" s="124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24"/>
      <c r="AV574" s="124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24"/>
      <c r="BH574" s="124"/>
      <c r="BI574" s="124"/>
      <c r="BJ574" s="124"/>
      <c r="BK574" s="124"/>
      <c r="BL574" s="124"/>
    </row>
    <row r="575" spans="1:64" s="150" customForma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3"/>
      <c r="L575" s="13"/>
      <c r="M575" s="124"/>
      <c r="N575" s="124"/>
      <c r="O575" s="13"/>
      <c r="P575" s="13"/>
      <c r="Q575" s="13"/>
      <c r="R575" s="13"/>
      <c r="S575" s="124"/>
      <c r="T575" s="124"/>
      <c r="U575" s="13"/>
      <c r="V575" s="13"/>
      <c r="W575" s="13"/>
      <c r="X575" s="13"/>
      <c r="Y575" s="124"/>
      <c r="Z575" s="124"/>
      <c r="AA575" s="13"/>
      <c r="AB575" s="13"/>
      <c r="AC575" s="13"/>
      <c r="AD575" s="13"/>
      <c r="AE575" s="13"/>
      <c r="AF575" s="13"/>
      <c r="AG575" s="124"/>
      <c r="AH575" s="124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24"/>
      <c r="AV575" s="124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24"/>
      <c r="BH575" s="124"/>
      <c r="BI575" s="124"/>
      <c r="BJ575" s="124"/>
      <c r="BK575" s="124"/>
      <c r="BL575" s="124"/>
    </row>
    <row r="576" spans="1:64" s="150" customForma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3"/>
      <c r="L576" s="13"/>
      <c r="M576" s="124"/>
      <c r="N576" s="124"/>
      <c r="O576" s="13"/>
      <c r="P576" s="13"/>
      <c r="Q576" s="13"/>
      <c r="R576" s="13"/>
      <c r="S576" s="124"/>
      <c r="T576" s="124"/>
      <c r="U576" s="13"/>
      <c r="V576" s="13"/>
      <c r="W576" s="13"/>
      <c r="X576" s="13"/>
      <c r="Y576" s="124"/>
      <c r="Z576" s="124"/>
      <c r="AA576" s="13"/>
      <c r="AB576" s="13"/>
      <c r="AC576" s="13"/>
      <c r="AD576" s="13"/>
      <c r="AE576" s="13"/>
      <c r="AF576" s="13"/>
      <c r="AG576" s="124"/>
      <c r="AH576" s="124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24"/>
      <c r="AV576" s="124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24"/>
      <c r="BH576" s="124"/>
      <c r="BI576" s="124"/>
      <c r="BJ576" s="124"/>
      <c r="BK576" s="124"/>
      <c r="BL576" s="124"/>
    </row>
    <row r="577" spans="1:64" s="150" customForma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3"/>
      <c r="L577" s="13"/>
      <c r="M577" s="124"/>
      <c r="N577" s="124"/>
      <c r="O577" s="13"/>
      <c r="P577" s="13"/>
      <c r="Q577" s="13"/>
      <c r="R577" s="13"/>
      <c r="S577" s="124"/>
      <c r="T577" s="124"/>
      <c r="U577" s="13"/>
      <c r="V577" s="13"/>
      <c r="W577" s="13"/>
      <c r="X577" s="13"/>
      <c r="Y577" s="124"/>
      <c r="Z577" s="124"/>
      <c r="AA577" s="13"/>
      <c r="AB577" s="13"/>
      <c r="AC577" s="13"/>
      <c r="AD577" s="13"/>
      <c r="AE577" s="13"/>
      <c r="AF577" s="13"/>
      <c r="AG577" s="124"/>
      <c r="AH577" s="124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24"/>
      <c r="AV577" s="124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24"/>
      <c r="BH577" s="124"/>
      <c r="BI577" s="124"/>
      <c r="BJ577" s="124"/>
      <c r="BK577" s="124"/>
      <c r="BL577" s="124"/>
    </row>
    <row r="578" spans="1:64" s="150" customForma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3"/>
      <c r="L578" s="13"/>
      <c r="M578" s="124"/>
      <c r="N578" s="124"/>
      <c r="O578" s="13"/>
      <c r="P578" s="13"/>
      <c r="Q578" s="13"/>
      <c r="R578" s="13"/>
      <c r="S578" s="124"/>
      <c r="T578" s="124"/>
      <c r="U578" s="13"/>
      <c r="V578" s="13"/>
      <c r="W578" s="13"/>
      <c r="X578" s="13"/>
      <c r="Y578" s="124"/>
      <c r="Z578" s="124"/>
      <c r="AA578" s="13"/>
      <c r="AB578" s="13"/>
      <c r="AC578" s="13"/>
      <c r="AD578" s="13"/>
      <c r="AE578" s="13"/>
      <c r="AF578" s="13"/>
      <c r="AG578" s="124"/>
      <c r="AH578" s="124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24"/>
      <c r="AV578" s="124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24"/>
      <c r="BH578" s="124"/>
      <c r="BI578" s="124"/>
      <c r="BJ578" s="124"/>
      <c r="BK578" s="124"/>
      <c r="BL578" s="124"/>
    </row>
    <row r="579" spans="1:64" s="150" customForma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3"/>
      <c r="L579" s="13"/>
      <c r="M579" s="124"/>
      <c r="N579" s="124"/>
      <c r="O579" s="13"/>
      <c r="P579" s="13"/>
      <c r="Q579" s="13"/>
      <c r="R579" s="13"/>
      <c r="S579" s="124"/>
      <c r="T579" s="124"/>
      <c r="U579" s="13"/>
      <c r="V579" s="13"/>
      <c r="W579" s="13"/>
      <c r="X579" s="13"/>
      <c r="Y579" s="124"/>
      <c r="Z579" s="124"/>
      <c r="AA579" s="13"/>
      <c r="AB579" s="13"/>
      <c r="AC579" s="13"/>
      <c r="AD579" s="13"/>
      <c r="AE579" s="13"/>
      <c r="AF579" s="13"/>
      <c r="AG579" s="124"/>
      <c r="AH579" s="124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24"/>
      <c r="AV579" s="124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24"/>
      <c r="BH579" s="124"/>
      <c r="BI579" s="124"/>
      <c r="BJ579" s="124"/>
      <c r="BK579" s="124"/>
      <c r="BL579" s="124"/>
    </row>
    <row r="580" spans="1:64" s="150" customForma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3"/>
      <c r="L580" s="13"/>
      <c r="M580" s="124"/>
      <c r="N580" s="124"/>
      <c r="O580" s="13"/>
      <c r="P580" s="13"/>
      <c r="Q580" s="13"/>
      <c r="R580" s="13"/>
      <c r="S580" s="124"/>
      <c r="T580" s="124"/>
      <c r="U580" s="13"/>
      <c r="V580" s="13"/>
      <c r="W580" s="13"/>
      <c r="X580" s="13"/>
      <c r="Y580" s="124"/>
      <c r="Z580" s="124"/>
      <c r="AA580" s="13"/>
      <c r="AB580" s="13"/>
      <c r="AC580" s="13"/>
      <c r="AD580" s="13"/>
      <c r="AE580" s="13"/>
      <c r="AF580" s="13"/>
      <c r="AG580" s="124"/>
      <c r="AH580" s="124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24"/>
      <c r="AV580" s="124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24"/>
      <c r="BH580" s="124"/>
      <c r="BI580" s="124"/>
      <c r="BJ580" s="124"/>
      <c r="BK580" s="124"/>
      <c r="BL580" s="124"/>
    </row>
    <row r="581" spans="1:64" s="150" customForma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3"/>
      <c r="L581" s="13"/>
      <c r="M581" s="124"/>
      <c r="N581" s="124"/>
      <c r="O581" s="13"/>
      <c r="P581" s="13"/>
      <c r="Q581" s="13"/>
      <c r="R581" s="13"/>
      <c r="S581" s="124"/>
      <c r="T581" s="124"/>
      <c r="U581" s="13"/>
      <c r="V581" s="13"/>
      <c r="W581" s="13"/>
      <c r="X581" s="13"/>
      <c r="Y581" s="124"/>
      <c r="Z581" s="124"/>
      <c r="AA581" s="13"/>
      <c r="AB581" s="13"/>
      <c r="AC581" s="13"/>
      <c r="AD581" s="13"/>
      <c r="AE581" s="13"/>
      <c r="AF581" s="13"/>
      <c r="AG581" s="124"/>
      <c r="AH581" s="124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24"/>
      <c r="AV581" s="124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24"/>
      <c r="BH581" s="124"/>
      <c r="BI581" s="124"/>
      <c r="BJ581" s="124"/>
      <c r="BK581" s="124"/>
      <c r="BL581" s="124"/>
    </row>
    <row r="582" spans="1:64" s="150" customForma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3"/>
      <c r="L582" s="13"/>
      <c r="M582" s="124"/>
      <c r="N582" s="124"/>
      <c r="O582" s="13"/>
      <c r="P582" s="13"/>
      <c r="Q582" s="13"/>
      <c r="R582" s="13"/>
      <c r="S582" s="124"/>
      <c r="T582" s="124"/>
      <c r="U582" s="13"/>
      <c r="V582" s="13"/>
      <c r="W582" s="13"/>
      <c r="X582" s="13"/>
      <c r="Y582" s="124"/>
      <c r="Z582" s="124"/>
      <c r="AA582" s="13"/>
      <c r="AB582" s="13"/>
      <c r="AC582" s="13"/>
      <c r="AD582" s="13"/>
      <c r="AE582" s="13"/>
      <c r="AF582" s="13"/>
      <c r="AG582" s="124"/>
      <c r="AH582" s="124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24"/>
      <c r="AV582" s="124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24"/>
      <c r="BH582" s="124"/>
      <c r="BI582" s="124"/>
      <c r="BJ582" s="124"/>
      <c r="BK582" s="124"/>
      <c r="BL582" s="124"/>
    </row>
    <row r="583" spans="1:64" s="150" customForma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3"/>
      <c r="L583" s="13"/>
      <c r="M583" s="124"/>
      <c r="N583" s="124"/>
      <c r="O583" s="13"/>
      <c r="P583" s="13"/>
      <c r="Q583" s="13"/>
      <c r="R583" s="13"/>
      <c r="S583" s="124"/>
      <c r="T583" s="124"/>
      <c r="U583" s="13"/>
      <c r="V583" s="13"/>
      <c r="W583" s="13"/>
      <c r="X583" s="13"/>
      <c r="Y583" s="124"/>
      <c r="Z583" s="124"/>
      <c r="AA583" s="13"/>
      <c r="AB583" s="13"/>
      <c r="AC583" s="13"/>
      <c r="AD583" s="13"/>
      <c r="AE583" s="13"/>
      <c r="AF583" s="13"/>
      <c r="AG583" s="124"/>
      <c r="AH583" s="124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24"/>
      <c r="AV583" s="124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24"/>
      <c r="BH583" s="124"/>
      <c r="BI583" s="124"/>
      <c r="BJ583" s="124"/>
      <c r="BK583" s="124"/>
      <c r="BL583" s="124"/>
    </row>
    <row r="584" spans="1:64" s="150" customForma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3"/>
      <c r="L584" s="13"/>
      <c r="M584" s="124"/>
      <c r="N584" s="124"/>
      <c r="O584" s="13"/>
      <c r="P584" s="13"/>
      <c r="Q584" s="13"/>
      <c r="R584" s="13"/>
      <c r="S584" s="124"/>
      <c r="T584" s="124"/>
      <c r="U584" s="13"/>
      <c r="V584" s="13"/>
      <c r="W584" s="13"/>
      <c r="X584" s="13"/>
      <c r="Y584" s="124"/>
      <c r="Z584" s="124"/>
      <c r="AA584" s="13"/>
      <c r="AB584" s="13"/>
      <c r="AC584" s="13"/>
      <c r="AD584" s="13"/>
      <c r="AE584" s="13"/>
      <c r="AF584" s="13"/>
      <c r="AG584" s="124"/>
      <c r="AH584" s="124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24"/>
      <c r="AV584" s="124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24"/>
      <c r="BH584" s="124"/>
      <c r="BI584" s="124"/>
      <c r="BJ584" s="124"/>
      <c r="BK584" s="124"/>
      <c r="BL584" s="124"/>
    </row>
    <row r="585" spans="1:64" s="150" customForma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3"/>
      <c r="L585" s="13"/>
      <c r="M585" s="124"/>
      <c r="N585" s="124"/>
      <c r="O585" s="13"/>
      <c r="P585" s="13"/>
      <c r="Q585" s="13"/>
      <c r="R585" s="13"/>
      <c r="S585" s="124"/>
      <c r="T585" s="124"/>
      <c r="U585" s="13"/>
      <c r="V585" s="13"/>
      <c r="W585" s="13"/>
      <c r="X585" s="13"/>
      <c r="Y585" s="124"/>
      <c r="Z585" s="124"/>
      <c r="AA585" s="13"/>
      <c r="AB585" s="13"/>
      <c r="AC585" s="13"/>
      <c r="AD585" s="13"/>
      <c r="AE585" s="13"/>
      <c r="AF585" s="13"/>
      <c r="AG585" s="124"/>
      <c r="AH585" s="124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24"/>
      <c r="AV585" s="124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24"/>
      <c r="BH585" s="124"/>
      <c r="BI585" s="124"/>
      <c r="BJ585" s="124"/>
      <c r="BK585" s="124"/>
      <c r="BL585" s="124"/>
    </row>
    <row r="586" spans="1:64" s="150" customForma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3"/>
      <c r="L586" s="13"/>
      <c r="M586" s="124"/>
      <c r="N586" s="124"/>
      <c r="O586" s="13"/>
      <c r="P586" s="13"/>
      <c r="Q586" s="13"/>
      <c r="R586" s="13"/>
      <c r="S586" s="124"/>
      <c r="T586" s="124"/>
      <c r="U586" s="13"/>
      <c r="V586" s="13"/>
      <c r="W586" s="13"/>
      <c r="X586" s="13"/>
      <c r="Y586" s="124"/>
      <c r="Z586" s="124"/>
      <c r="AA586" s="13"/>
      <c r="AB586" s="13"/>
      <c r="AC586" s="13"/>
      <c r="AD586" s="13"/>
      <c r="AE586" s="13"/>
      <c r="AF586" s="13"/>
      <c r="AG586" s="124"/>
      <c r="AH586" s="124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24"/>
      <c r="AV586" s="124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24"/>
      <c r="BH586" s="124"/>
      <c r="BI586" s="124"/>
      <c r="BJ586" s="124"/>
      <c r="BK586" s="124"/>
      <c r="BL586" s="124"/>
    </row>
    <row r="587" spans="1:64" s="150" customForma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3"/>
      <c r="L587" s="13"/>
      <c r="M587" s="124"/>
      <c r="N587" s="124"/>
      <c r="O587" s="13"/>
      <c r="P587" s="13"/>
      <c r="Q587" s="13"/>
      <c r="R587" s="13"/>
      <c r="S587" s="124"/>
      <c r="T587" s="124"/>
      <c r="U587" s="13"/>
      <c r="V587" s="13"/>
      <c r="W587" s="13"/>
      <c r="X587" s="13"/>
      <c r="Y587" s="124"/>
      <c r="Z587" s="124"/>
      <c r="AA587" s="13"/>
      <c r="AB587" s="13"/>
      <c r="AC587" s="13"/>
      <c r="AD587" s="13"/>
      <c r="AE587" s="13"/>
      <c r="AF587" s="13"/>
      <c r="AG587" s="124"/>
      <c r="AH587" s="124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24"/>
      <c r="AV587" s="124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24"/>
      <c r="BH587" s="124"/>
      <c r="BI587" s="124"/>
      <c r="BJ587" s="124"/>
      <c r="BK587" s="124"/>
      <c r="BL587" s="124"/>
    </row>
    <row r="588" spans="1:64" s="150" customForma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3"/>
      <c r="L588" s="13"/>
      <c r="M588" s="124"/>
      <c r="N588" s="124"/>
      <c r="O588" s="13"/>
      <c r="P588" s="13"/>
      <c r="Q588" s="13"/>
      <c r="R588" s="13"/>
      <c r="S588" s="124"/>
      <c r="T588" s="124"/>
      <c r="U588" s="13"/>
      <c r="V588" s="13"/>
      <c r="W588" s="13"/>
      <c r="X588" s="13"/>
      <c r="Y588" s="124"/>
      <c r="Z588" s="124"/>
      <c r="AA588" s="13"/>
      <c r="AB588" s="13"/>
      <c r="AC588" s="13"/>
      <c r="AD588" s="13"/>
      <c r="AE588" s="13"/>
      <c r="AF588" s="13"/>
      <c r="AG588" s="124"/>
      <c r="AH588" s="124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24"/>
      <c r="AV588" s="124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24"/>
      <c r="BH588" s="124"/>
      <c r="BI588" s="124"/>
      <c r="BJ588" s="124"/>
      <c r="BK588" s="124"/>
      <c r="BL588" s="124"/>
    </row>
    <row r="589" spans="1:64" s="150" customForma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3"/>
      <c r="L589" s="13"/>
      <c r="M589" s="124"/>
      <c r="N589" s="124"/>
      <c r="O589" s="13"/>
      <c r="P589" s="13"/>
      <c r="Q589" s="13"/>
      <c r="R589" s="13"/>
      <c r="S589" s="124"/>
      <c r="T589" s="124"/>
      <c r="U589" s="13"/>
      <c r="V589" s="13"/>
      <c r="W589" s="13"/>
      <c r="X589" s="13"/>
      <c r="Y589" s="124"/>
      <c r="Z589" s="124"/>
      <c r="AA589" s="13"/>
      <c r="AB589" s="13"/>
      <c r="AC589" s="13"/>
      <c r="AD589" s="13"/>
      <c r="AE589" s="13"/>
      <c r="AF589" s="13"/>
      <c r="AG589" s="124"/>
      <c r="AH589" s="124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24"/>
      <c r="AV589" s="124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24"/>
      <c r="BH589" s="124"/>
      <c r="BI589" s="124"/>
      <c r="BJ589" s="124"/>
      <c r="BK589" s="124"/>
      <c r="BL589" s="124"/>
    </row>
    <row r="590" spans="1:64" s="150" customForma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3"/>
      <c r="L590" s="13"/>
      <c r="M590" s="124"/>
      <c r="N590" s="124"/>
      <c r="O590" s="13"/>
      <c r="P590" s="13"/>
      <c r="Q590" s="13"/>
      <c r="R590" s="13"/>
      <c r="S590" s="124"/>
      <c r="T590" s="124"/>
      <c r="U590" s="13"/>
      <c r="V590" s="13"/>
      <c r="W590" s="13"/>
      <c r="X590" s="13"/>
      <c r="Y590" s="124"/>
      <c r="Z590" s="124"/>
      <c r="AA590" s="13"/>
      <c r="AB590" s="13"/>
      <c r="AC590" s="13"/>
      <c r="AD590" s="13"/>
      <c r="AE590" s="13"/>
      <c r="AF590" s="13"/>
      <c r="AG590" s="124"/>
      <c r="AH590" s="124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24"/>
      <c r="AV590" s="124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24"/>
      <c r="BH590" s="124"/>
      <c r="BI590" s="124"/>
      <c r="BJ590" s="124"/>
      <c r="BK590" s="124"/>
      <c r="BL590" s="124"/>
    </row>
    <row r="591" spans="1:64" s="150" customForma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3"/>
      <c r="L591" s="13"/>
      <c r="M591" s="124"/>
      <c r="N591" s="124"/>
      <c r="O591" s="13"/>
      <c r="P591" s="13"/>
      <c r="Q591" s="13"/>
      <c r="R591" s="13"/>
      <c r="S591" s="124"/>
      <c r="T591" s="124"/>
      <c r="U591" s="13"/>
      <c r="V591" s="13"/>
      <c r="W591" s="13"/>
      <c r="X591" s="13"/>
      <c r="Y591" s="124"/>
      <c r="Z591" s="124"/>
      <c r="AA591" s="13"/>
      <c r="AB591" s="13"/>
      <c r="AC591" s="13"/>
      <c r="AD591" s="13"/>
      <c r="AE591" s="13"/>
      <c r="AF591" s="13"/>
      <c r="AG591" s="124"/>
      <c r="AH591" s="124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24"/>
      <c r="AV591" s="124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24"/>
      <c r="BH591" s="124"/>
      <c r="BI591" s="124"/>
      <c r="BJ591" s="124"/>
      <c r="BK591" s="124"/>
      <c r="BL591" s="124"/>
    </row>
    <row r="592" spans="1:64" s="150" customForma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3"/>
      <c r="L592" s="13"/>
      <c r="M592" s="124"/>
      <c r="N592" s="124"/>
      <c r="O592" s="13"/>
      <c r="P592" s="13"/>
      <c r="Q592" s="13"/>
      <c r="R592" s="13"/>
      <c r="S592" s="124"/>
      <c r="T592" s="124"/>
      <c r="U592" s="13"/>
      <c r="V592" s="13"/>
      <c r="W592" s="13"/>
      <c r="X592" s="13"/>
      <c r="Y592" s="124"/>
      <c r="Z592" s="124"/>
      <c r="AA592" s="13"/>
      <c r="AB592" s="13"/>
      <c r="AC592" s="13"/>
      <c r="AD592" s="13"/>
      <c r="AE592" s="13"/>
      <c r="AF592" s="13"/>
      <c r="AG592" s="124"/>
      <c r="AH592" s="124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24"/>
      <c r="AV592" s="124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24"/>
      <c r="BH592" s="124"/>
      <c r="BI592" s="124"/>
      <c r="BJ592" s="124"/>
      <c r="BK592" s="124"/>
      <c r="BL592" s="124"/>
    </row>
    <row r="593" spans="1:64" s="150" customForma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3"/>
      <c r="L593" s="13"/>
      <c r="M593" s="124"/>
      <c r="N593" s="124"/>
      <c r="O593" s="13"/>
      <c r="P593" s="13"/>
      <c r="Q593" s="13"/>
      <c r="R593" s="13"/>
      <c r="S593" s="124"/>
      <c r="T593" s="124"/>
      <c r="U593" s="13"/>
      <c r="V593" s="13"/>
      <c r="W593" s="13"/>
      <c r="X593" s="13"/>
      <c r="Y593" s="124"/>
      <c r="Z593" s="124"/>
      <c r="AA593" s="13"/>
      <c r="AB593" s="13"/>
      <c r="AC593" s="13"/>
      <c r="AD593" s="13"/>
      <c r="AE593" s="13"/>
      <c r="AF593" s="13"/>
      <c r="AG593" s="124"/>
      <c r="AH593" s="124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24"/>
      <c r="AV593" s="124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24"/>
      <c r="BH593" s="124"/>
      <c r="BI593" s="124"/>
      <c r="BJ593" s="124"/>
      <c r="BK593" s="124"/>
      <c r="BL593" s="124"/>
    </row>
    <row r="594" spans="1:64" s="150" customForma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3"/>
      <c r="L594" s="13"/>
      <c r="M594" s="124"/>
      <c r="N594" s="124"/>
      <c r="O594" s="13"/>
      <c r="P594" s="13"/>
      <c r="Q594" s="13"/>
      <c r="R594" s="13"/>
      <c r="S594" s="124"/>
      <c r="T594" s="124"/>
      <c r="U594" s="13"/>
      <c r="V594" s="13"/>
      <c r="W594" s="13"/>
      <c r="X594" s="13"/>
      <c r="Y594" s="124"/>
      <c r="Z594" s="124"/>
      <c r="AA594" s="13"/>
      <c r="AB594" s="13"/>
      <c r="AC594" s="13"/>
      <c r="AD594" s="13"/>
      <c r="AE594" s="13"/>
      <c r="AF594" s="13"/>
      <c r="AG594" s="124"/>
      <c r="AH594" s="124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24"/>
      <c r="AV594" s="124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24"/>
      <c r="BH594" s="124"/>
      <c r="BI594" s="124"/>
      <c r="BJ594" s="124"/>
      <c r="BK594" s="124"/>
      <c r="BL594" s="124"/>
    </row>
    <row r="595" spans="1:64" s="150" customForma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3"/>
      <c r="L595" s="13"/>
      <c r="M595" s="124"/>
      <c r="N595" s="124"/>
      <c r="O595" s="13"/>
      <c r="P595" s="13"/>
      <c r="Q595" s="13"/>
      <c r="R595" s="13"/>
      <c r="S595" s="124"/>
      <c r="T595" s="124"/>
      <c r="U595" s="13"/>
      <c r="V595" s="13"/>
      <c r="W595" s="13"/>
      <c r="X595" s="13"/>
      <c r="Y595" s="124"/>
      <c r="Z595" s="124"/>
      <c r="AA595" s="13"/>
      <c r="AB595" s="13"/>
      <c r="AC595" s="13"/>
      <c r="AD595" s="13"/>
      <c r="AE595" s="13"/>
      <c r="AF595" s="13"/>
      <c r="AG595" s="124"/>
      <c r="AH595" s="124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24"/>
      <c r="AV595" s="124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24"/>
      <c r="BH595" s="124"/>
      <c r="BI595" s="124"/>
      <c r="BJ595" s="124"/>
      <c r="BK595" s="124"/>
      <c r="BL595" s="124"/>
    </row>
    <row r="596" spans="1:64" s="150" customForma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3"/>
      <c r="L596" s="13"/>
      <c r="M596" s="124"/>
      <c r="N596" s="124"/>
      <c r="O596" s="13"/>
      <c r="P596" s="13"/>
      <c r="Q596" s="13"/>
      <c r="R596" s="13"/>
      <c r="S596" s="124"/>
      <c r="T596" s="124"/>
      <c r="U596" s="13"/>
      <c r="V596" s="13"/>
      <c r="W596" s="13"/>
      <c r="X596" s="13"/>
      <c r="Y596" s="124"/>
      <c r="Z596" s="124"/>
      <c r="AA596" s="13"/>
      <c r="AB596" s="13"/>
      <c r="AC596" s="13"/>
      <c r="AD596" s="13"/>
      <c r="AE596" s="13"/>
      <c r="AF596" s="13"/>
      <c r="AG596" s="124"/>
      <c r="AH596" s="124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24"/>
      <c r="AV596" s="124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24"/>
      <c r="BH596" s="124"/>
      <c r="BI596" s="124"/>
      <c r="BJ596" s="124"/>
      <c r="BK596" s="124"/>
      <c r="BL596" s="124"/>
    </row>
    <row r="597" spans="1:64" s="150" customForma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3"/>
      <c r="L597" s="13"/>
      <c r="M597" s="124"/>
      <c r="N597" s="124"/>
      <c r="O597" s="13"/>
      <c r="P597" s="13"/>
      <c r="Q597" s="13"/>
      <c r="R597" s="13"/>
      <c r="S597" s="124"/>
      <c r="T597" s="124"/>
      <c r="U597" s="13"/>
      <c r="V597" s="13"/>
      <c r="W597" s="13"/>
      <c r="X597" s="13"/>
      <c r="Y597" s="124"/>
      <c r="Z597" s="124"/>
      <c r="AA597" s="13"/>
      <c r="AB597" s="13"/>
      <c r="AC597" s="13"/>
      <c r="AD597" s="13"/>
      <c r="AE597" s="13"/>
      <c r="AF597" s="13"/>
      <c r="AG597" s="124"/>
      <c r="AH597" s="124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24"/>
      <c r="AV597" s="124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24"/>
      <c r="BH597" s="124"/>
      <c r="BI597" s="124"/>
      <c r="BJ597" s="124"/>
      <c r="BK597" s="124"/>
      <c r="BL597" s="124"/>
    </row>
    <row r="598" spans="1:64" s="150" customForma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3"/>
      <c r="L598" s="13"/>
      <c r="M598" s="124"/>
      <c r="N598" s="124"/>
      <c r="O598" s="13"/>
      <c r="P598" s="13"/>
      <c r="Q598" s="13"/>
      <c r="R598" s="13"/>
      <c r="S598" s="124"/>
      <c r="T598" s="124"/>
      <c r="U598" s="13"/>
      <c r="V598" s="13"/>
      <c r="W598" s="13"/>
      <c r="X598" s="13"/>
      <c r="Y598" s="124"/>
      <c r="Z598" s="124"/>
      <c r="AA598" s="13"/>
      <c r="AB598" s="13"/>
      <c r="AC598" s="13"/>
      <c r="AD598" s="13"/>
      <c r="AE598" s="13"/>
      <c r="AF598" s="13"/>
      <c r="AG598" s="124"/>
      <c r="AH598" s="124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24"/>
      <c r="AV598" s="124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24"/>
      <c r="BH598" s="124"/>
      <c r="BI598" s="124"/>
      <c r="BJ598" s="124"/>
      <c r="BK598" s="124"/>
      <c r="BL598" s="124"/>
    </row>
    <row r="599" spans="1:64" s="150" customForma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3"/>
      <c r="L599" s="13"/>
      <c r="M599" s="124"/>
      <c r="N599" s="124"/>
      <c r="O599" s="13"/>
      <c r="P599" s="13"/>
      <c r="Q599" s="13"/>
      <c r="R599" s="13"/>
      <c r="S599" s="124"/>
      <c r="T599" s="124"/>
      <c r="U599" s="13"/>
      <c r="V599" s="13"/>
      <c r="W599" s="13"/>
      <c r="X599" s="13"/>
      <c r="Y599" s="124"/>
      <c r="Z599" s="124"/>
      <c r="AA599" s="13"/>
      <c r="AB599" s="13"/>
      <c r="AC599" s="13"/>
      <c r="AD599" s="13"/>
      <c r="AE599" s="13"/>
      <c r="AF599" s="13"/>
      <c r="AG599" s="124"/>
      <c r="AH599" s="124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24"/>
      <c r="AV599" s="124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24"/>
      <c r="BH599" s="124"/>
      <c r="BI599" s="124"/>
      <c r="BJ599" s="124"/>
      <c r="BK599" s="124"/>
      <c r="BL599" s="124"/>
    </row>
    <row r="600" spans="1:64" s="150" customForma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3"/>
      <c r="L600" s="13"/>
      <c r="M600" s="124"/>
      <c r="N600" s="124"/>
      <c r="O600" s="13"/>
      <c r="P600" s="13"/>
      <c r="Q600" s="13"/>
      <c r="R600" s="13"/>
      <c r="S600" s="124"/>
      <c r="T600" s="124"/>
      <c r="U600" s="13"/>
      <c r="V600" s="13"/>
      <c r="W600" s="13"/>
      <c r="X600" s="13"/>
      <c r="Y600" s="124"/>
      <c r="Z600" s="124"/>
      <c r="AA600" s="13"/>
      <c r="AB600" s="13"/>
      <c r="AC600" s="13"/>
      <c r="AD600" s="13"/>
      <c r="AE600" s="13"/>
      <c r="AF600" s="13"/>
      <c r="AG600" s="124"/>
      <c r="AH600" s="124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24"/>
      <c r="AV600" s="124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24"/>
      <c r="BH600" s="124"/>
      <c r="BI600" s="124"/>
      <c r="BJ600" s="124"/>
      <c r="BK600" s="124"/>
      <c r="BL600" s="124"/>
    </row>
    <row r="601" spans="1:64" s="150" customForma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3"/>
      <c r="L601" s="13"/>
      <c r="M601" s="124"/>
      <c r="N601" s="124"/>
      <c r="O601" s="13"/>
      <c r="P601" s="13"/>
      <c r="Q601" s="13"/>
      <c r="R601" s="13"/>
      <c r="S601" s="124"/>
      <c r="T601" s="124"/>
      <c r="U601" s="13"/>
      <c r="V601" s="13"/>
      <c r="W601" s="13"/>
      <c r="X601" s="13"/>
      <c r="Y601" s="124"/>
      <c r="Z601" s="124"/>
      <c r="AA601" s="13"/>
      <c r="AB601" s="13"/>
      <c r="AC601" s="13"/>
      <c r="AD601" s="13"/>
      <c r="AE601" s="13"/>
      <c r="AF601" s="13"/>
      <c r="AG601" s="124"/>
      <c r="AH601" s="124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24"/>
      <c r="AV601" s="124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24"/>
      <c r="BH601" s="124"/>
      <c r="BI601" s="124"/>
      <c r="BJ601" s="124"/>
      <c r="BK601" s="124"/>
      <c r="BL601" s="124"/>
    </row>
    <row r="602" spans="1:64" s="150" customForma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3"/>
      <c r="L602" s="13"/>
      <c r="M602" s="124"/>
      <c r="N602" s="124"/>
      <c r="O602" s="13"/>
      <c r="P602" s="13"/>
      <c r="Q602" s="13"/>
      <c r="R602" s="13"/>
      <c r="S602" s="124"/>
      <c r="T602" s="124"/>
      <c r="U602" s="13"/>
      <c r="V602" s="13"/>
      <c r="W602" s="13"/>
      <c r="X602" s="13"/>
      <c r="Y602" s="124"/>
      <c r="Z602" s="124"/>
      <c r="AA602" s="13"/>
      <c r="AB602" s="13"/>
      <c r="AC602" s="13"/>
      <c r="AD602" s="13"/>
      <c r="AE602" s="13"/>
      <c r="AF602" s="13"/>
      <c r="AG602" s="124"/>
      <c r="AH602" s="124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24"/>
      <c r="AV602" s="124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24"/>
      <c r="BH602" s="124"/>
      <c r="BI602" s="124"/>
      <c r="BJ602" s="124"/>
      <c r="BK602" s="124"/>
      <c r="BL602" s="124"/>
    </row>
    <row r="603" spans="1:64" s="150" customForma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3"/>
      <c r="L603" s="13"/>
      <c r="M603" s="124"/>
      <c r="N603" s="124"/>
      <c r="O603" s="13"/>
      <c r="P603" s="13"/>
      <c r="Q603" s="13"/>
      <c r="R603" s="13"/>
      <c r="S603" s="124"/>
      <c r="T603" s="124"/>
      <c r="U603" s="13"/>
      <c r="V603" s="13"/>
      <c r="W603" s="13"/>
      <c r="X603" s="13"/>
      <c r="Y603" s="124"/>
      <c r="Z603" s="124"/>
      <c r="AA603" s="13"/>
      <c r="AB603" s="13"/>
      <c r="AC603" s="13"/>
      <c r="AD603" s="13"/>
      <c r="AE603" s="13"/>
      <c r="AF603" s="13"/>
      <c r="AG603" s="124"/>
      <c r="AH603" s="124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24"/>
      <c r="AV603" s="124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24"/>
      <c r="BH603" s="124"/>
      <c r="BI603" s="124"/>
      <c r="BJ603" s="124"/>
      <c r="BK603" s="124"/>
      <c r="BL603" s="124"/>
    </row>
    <row r="604" spans="1:64" s="150" customForma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3"/>
      <c r="L604" s="13"/>
      <c r="M604" s="124"/>
      <c r="N604" s="124"/>
      <c r="O604" s="13"/>
      <c r="P604" s="13"/>
      <c r="Q604" s="13"/>
      <c r="R604" s="13"/>
      <c r="S604" s="124"/>
      <c r="T604" s="124"/>
      <c r="U604" s="13"/>
      <c r="V604" s="13"/>
      <c r="W604" s="13"/>
      <c r="X604" s="13"/>
      <c r="Y604" s="124"/>
      <c r="Z604" s="124"/>
      <c r="AA604" s="13"/>
      <c r="AB604" s="13"/>
      <c r="AC604" s="13"/>
      <c r="AD604" s="13"/>
      <c r="AE604" s="13"/>
      <c r="AF604" s="13"/>
      <c r="AG604" s="124"/>
      <c r="AH604" s="124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24"/>
      <c r="AV604" s="124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24"/>
      <c r="BH604" s="124"/>
      <c r="BI604" s="124"/>
      <c r="BJ604" s="124"/>
      <c r="BK604" s="124"/>
      <c r="BL604" s="124"/>
    </row>
    <row r="605" spans="1:64" s="150" customForma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3"/>
      <c r="L605" s="13"/>
      <c r="M605" s="124"/>
      <c r="N605" s="124"/>
      <c r="O605" s="13"/>
      <c r="P605" s="13"/>
      <c r="Q605" s="13"/>
      <c r="R605" s="13"/>
      <c r="S605" s="124"/>
      <c r="T605" s="124"/>
      <c r="U605" s="13"/>
      <c r="V605" s="13"/>
      <c r="W605" s="13"/>
      <c r="X605" s="13"/>
      <c r="Y605" s="124"/>
      <c r="Z605" s="124"/>
      <c r="AA605" s="13"/>
      <c r="AB605" s="13"/>
      <c r="AC605" s="13"/>
      <c r="AD605" s="13"/>
      <c r="AE605" s="13"/>
      <c r="AF605" s="13"/>
      <c r="AG605" s="124"/>
      <c r="AH605" s="124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24"/>
      <c r="AV605" s="124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24"/>
      <c r="BH605" s="124"/>
      <c r="BI605" s="124"/>
      <c r="BJ605" s="124"/>
      <c r="BK605" s="124"/>
      <c r="BL605" s="124"/>
    </row>
    <row r="606" spans="1:64" s="150" customForma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3"/>
      <c r="L606" s="13"/>
      <c r="M606" s="124"/>
      <c r="N606" s="124"/>
      <c r="O606" s="13"/>
      <c r="P606" s="13"/>
      <c r="Q606" s="13"/>
      <c r="R606" s="13"/>
      <c r="S606" s="124"/>
      <c r="T606" s="124"/>
      <c r="U606" s="13"/>
      <c r="V606" s="13"/>
      <c r="W606" s="13"/>
      <c r="X606" s="13"/>
      <c r="Y606" s="124"/>
      <c r="Z606" s="124"/>
      <c r="AA606" s="13"/>
      <c r="AB606" s="13"/>
      <c r="AC606" s="13"/>
      <c r="AD606" s="13"/>
      <c r="AE606" s="13"/>
      <c r="AF606" s="13"/>
      <c r="AG606" s="124"/>
      <c r="AH606" s="124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24"/>
      <c r="AV606" s="124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24"/>
      <c r="BH606" s="124"/>
      <c r="BI606" s="124"/>
      <c r="BJ606" s="124"/>
      <c r="BK606" s="124"/>
      <c r="BL606" s="124"/>
    </row>
    <row r="607" spans="1:64" s="150" customForma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3"/>
      <c r="L607" s="13"/>
      <c r="M607" s="124"/>
      <c r="N607" s="124"/>
      <c r="O607" s="13"/>
      <c r="P607" s="13"/>
      <c r="Q607" s="13"/>
      <c r="R607" s="13"/>
      <c r="S607" s="124"/>
      <c r="T607" s="124"/>
      <c r="U607" s="13"/>
      <c r="V607" s="13"/>
      <c r="W607" s="13"/>
      <c r="X607" s="13"/>
      <c r="Y607" s="124"/>
      <c r="Z607" s="124"/>
      <c r="AA607" s="13"/>
      <c r="AB607" s="13"/>
      <c r="AC607" s="13"/>
      <c r="AD607" s="13"/>
      <c r="AE607" s="13"/>
      <c r="AF607" s="13"/>
      <c r="AG607" s="124"/>
      <c r="AH607" s="124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24"/>
      <c r="AV607" s="124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24"/>
      <c r="BH607" s="124"/>
      <c r="BI607" s="124"/>
      <c r="BJ607" s="124"/>
      <c r="BK607" s="124"/>
      <c r="BL607" s="124"/>
    </row>
    <row r="608" spans="1:64" s="150" customForma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3"/>
      <c r="L608" s="13"/>
      <c r="M608" s="124"/>
      <c r="N608" s="124"/>
      <c r="O608" s="13"/>
      <c r="P608" s="13"/>
      <c r="Q608" s="13"/>
      <c r="R608" s="13"/>
      <c r="S608" s="124"/>
      <c r="T608" s="124"/>
      <c r="U608" s="13"/>
      <c r="V608" s="13"/>
      <c r="W608" s="13"/>
      <c r="X608" s="13"/>
      <c r="Y608" s="124"/>
      <c r="Z608" s="124"/>
      <c r="AA608" s="13"/>
      <c r="AB608" s="13"/>
      <c r="AC608" s="13"/>
      <c r="AD608" s="13"/>
      <c r="AE608" s="13"/>
      <c r="AF608" s="13"/>
      <c r="AG608" s="124"/>
      <c r="AH608" s="124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24"/>
      <c r="AV608" s="124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24"/>
      <c r="BH608" s="124"/>
      <c r="BI608" s="124"/>
      <c r="BJ608" s="124"/>
      <c r="BK608" s="124"/>
      <c r="BL608" s="124"/>
    </row>
    <row r="609" spans="1:64" s="150" customForma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3"/>
      <c r="L609" s="13"/>
      <c r="M609" s="124"/>
      <c r="N609" s="124"/>
      <c r="O609" s="13"/>
      <c r="P609" s="13"/>
      <c r="Q609" s="13"/>
      <c r="R609" s="13"/>
      <c r="S609" s="124"/>
      <c r="T609" s="124"/>
      <c r="U609" s="13"/>
      <c r="V609" s="13"/>
      <c r="W609" s="13"/>
      <c r="X609" s="13"/>
      <c r="Y609" s="124"/>
      <c r="Z609" s="124"/>
      <c r="AA609" s="13"/>
      <c r="AB609" s="13"/>
      <c r="AC609" s="13"/>
      <c r="AD609" s="13"/>
      <c r="AE609" s="13"/>
      <c r="AF609" s="13"/>
      <c r="AG609" s="124"/>
      <c r="AH609" s="124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24"/>
      <c r="AV609" s="124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24"/>
      <c r="BH609" s="124"/>
      <c r="BI609" s="124"/>
      <c r="BJ609" s="124"/>
      <c r="BK609" s="124"/>
      <c r="BL609" s="124"/>
    </row>
    <row r="610" spans="1:64" s="150" customForma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3"/>
      <c r="L610" s="13"/>
      <c r="M610" s="124"/>
      <c r="N610" s="124"/>
      <c r="O610" s="13"/>
      <c r="P610" s="13"/>
      <c r="Q610" s="13"/>
      <c r="R610" s="13"/>
      <c r="S610" s="124"/>
      <c r="T610" s="124"/>
      <c r="U610" s="13"/>
      <c r="V610" s="13"/>
      <c r="W610" s="13"/>
      <c r="X610" s="13"/>
      <c r="Y610" s="124"/>
      <c r="Z610" s="124"/>
      <c r="AA610" s="13"/>
      <c r="AB610" s="13"/>
      <c r="AC610" s="13"/>
      <c r="AD610" s="13"/>
      <c r="AE610" s="13"/>
      <c r="AF610" s="13"/>
      <c r="AG610" s="124"/>
      <c r="AH610" s="124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24"/>
      <c r="AV610" s="124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24"/>
      <c r="BH610" s="124"/>
      <c r="BI610" s="124"/>
      <c r="BJ610" s="124"/>
      <c r="BK610" s="124"/>
      <c r="BL610" s="124"/>
    </row>
    <row r="611" spans="1:64" s="150" customForma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3"/>
      <c r="L611" s="13"/>
      <c r="M611" s="124"/>
      <c r="N611" s="124"/>
      <c r="O611" s="13"/>
      <c r="P611" s="13"/>
      <c r="Q611" s="13"/>
      <c r="R611" s="13"/>
      <c r="S611" s="124"/>
      <c r="T611" s="124"/>
      <c r="U611" s="13"/>
      <c r="V611" s="13"/>
      <c r="W611" s="13"/>
      <c r="X611" s="13"/>
      <c r="Y611" s="124"/>
      <c r="Z611" s="124"/>
      <c r="AA611" s="13"/>
      <c r="AB611" s="13"/>
      <c r="AC611" s="13"/>
      <c r="AD611" s="13"/>
      <c r="AE611" s="13"/>
      <c r="AF611" s="13"/>
      <c r="AG611" s="124"/>
      <c r="AH611" s="124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24"/>
      <c r="AV611" s="124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24"/>
      <c r="BH611" s="124"/>
      <c r="BI611" s="124"/>
      <c r="BJ611" s="124"/>
      <c r="BK611" s="124"/>
      <c r="BL611" s="124"/>
    </row>
    <row r="612" spans="1:64" s="150" customForma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3"/>
      <c r="L612" s="13"/>
      <c r="M612" s="124"/>
      <c r="N612" s="124"/>
      <c r="O612" s="13"/>
      <c r="P612" s="13"/>
      <c r="Q612" s="13"/>
      <c r="R612" s="13"/>
      <c r="S612" s="124"/>
      <c r="T612" s="124"/>
      <c r="U612" s="13"/>
      <c r="V612" s="13"/>
      <c r="W612" s="13"/>
      <c r="X612" s="13"/>
      <c r="Y612" s="124"/>
      <c r="Z612" s="124"/>
      <c r="AA612" s="13"/>
      <c r="AB612" s="13"/>
      <c r="AC612" s="13"/>
      <c r="AD612" s="13"/>
      <c r="AE612" s="13"/>
      <c r="AF612" s="13"/>
      <c r="AG612" s="124"/>
      <c r="AH612" s="124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24"/>
      <c r="AV612" s="124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24"/>
      <c r="BH612" s="124"/>
      <c r="BI612" s="124"/>
      <c r="BJ612" s="124"/>
      <c r="BK612" s="124"/>
      <c r="BL612" s="124"/>
    </row>
    <row r="613" spans="1:64" s="150" customForma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3"/>
      <c r="L613" s="13"/>
      <c r="M613" s="124"/>
      <c r="N613" s="124"/>
      <c r="O613" s="13"/>
      <c r="P613" s="13"/>
      <c r="Q613" s="13"/>
      <c r="R613" s="13"/>
      <c r="S613" s="124"/>
      <c r="T613" s="124"/>
      <c r="U613" s="13"/>
      <c r="V613" s="13"/>
      <c r="W613" s="13"/>
      <c r="X613" s="13"/>
      <c r="Y613" s="124"/>
      <c r="Z613" s="124"/>
      <c r="AA613" s="13"/>
      <c r="AB613" s="13"/>
      <c r="AC613" s="13"/>
      <c r="AD613" s="13"/>
      <c r="AE613" s="13"/>
      <c r="AF613" s="13"/>
      <c r="AG613" s="124"/>
      <c r="AH613" s="124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24"/>
      <c r="AV613" s="124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24"/>
      <c r="BH613" s="124"/>
      <c r="BI613" s="124"/>
      <c r="BJ613" s="124"/>
      <c r="BK613" s="124"/>
      <c r="BL613" s="124"/>
    </row>
    <row r="614" spans="1:64" s="150" customForma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3"/>
      <c r="L614" s="13"/>
      <c r="M614" s="124"/>
      <c r="N614" s="124"/>
      <c r="O614" s="13"/>
      <c r="P614" s="13"/>
      <c r="Q614" s="13"/>
      <c r="R614" s="13"/>
      <c r="S614" s="124"/>
      <c r="T614" s="124"/>
      <c r="U614" s="13"/>
      <c r="V614" s="13"/>
      <c r="W614" s="13"/>
      <c r="X614" s="13"/>
      <c r="Y614" s="124"/>
      <c r="Z614" s="124"/>
      <c r="AA614" s="13"/>
      <c r="AB614" s="13"/>
      <c r="AC614" s="13"/>
      <c r="AD614" s="13"/>
      <c r="AE614" s="13"/>
      <c r="AF614" s="13"/>
      <c r="AG614" s="124"/>
      <c r="AH614" s="124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24"/>
      <c r="AV614" s="124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24"/>
      <c r="BH614" s="124"/>
      <c r="BI614" s="124"/>
      <c r="BJ614" s="124"/>
      <c r="BK614" s="124"/>
      <c r="BL614" s="124"/>
    </row>
    <row r="615" spans="1:64" s="150" customForma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3"/>
      <c r="L615" s="13"/>
      <c r="M615" s="124"/>
      <c r="N615" s="124"/>
      <c r="O615" s="13"/>
      <c r="P615" s="13"/>
      <c r="Q615" s="13"/>
      <c r="R615" s="13"/>
      <c r="S615" s="124"/>
      <c r="T615" s="124"/>
      <c r="U615" s="13"/>
      <c r="V615" s="13"/>
      <c r="W615" s="13"/>
      <c r="X615" s="13"/>
      <c r="Y615" s="124"/>
      <c r="Z615" s="124"/>
      <c r="AA615" s="13"/>
      <c r="AB615" s="13"/>
      <c r="AC615" s="13"/>
      <c r="AD615" s="13"/>
      <c r="AE615" s="13"/>
      <c r="AF615" s="13"/>
      <c r="AG615" s="124"/>
      <c r="AH615" s="124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24"/>
      <c r="AV615" s="124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24"/>
      <c r="BH615" s="124"/>
      <c r="BI615" s="124"/>
      <c r="BJ615" s="124"/>
      <c r="BK615" s="124"/>
      <c r="BL615" s="124"/>
    </row>
    <row r="616" spans="1:64" s="150" customForma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3"/>
      <c r="L616" s="13"/>
      <c r="M616" s="124"/>
      <c r="N616" s="124"/>
      <c r="O616" s="13"/>
      <c r="P616" s="13"/>
      <c r="Q616" s="13"/>
      <c r="R616" s="13"/>
      <c r="S616" s="124"/>
      <c r="T616" s="124"/>
      <c r="U616" s="13"/>
      <c r="V616" s="13"/>
      <c r="W616" s="13"/>
      <c r="X616" s="13"/>
      <c r="Y616" s="124"/>
      <c r="Z616" s="124"/>
      <c r="AA616" s="13"/>
      <c r="AB616" s="13"/>
      <c r="AC616" s="13"/>
      <c r="AD616" s="13"/>
      <c r="AE616" s="13"/>
      <c r="AF616" s="13"/>
      <c r="AG616" s="124"/>
      <c r="AH616" s="124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24"/>
      <c r="AV616" s="124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24"/>
      <c r="BH616" s="124"/>
      <c r="BI616" s="124"/>
      <c r="BJ616" s="124"/>
      <c r="BK616" s="124"/>
      <c r="BL616" s="124"/>
    </row>
    <row r="617" spans="1:64" s="150" customForma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3"/>
      <c r="L617" s="13"/>
      <c r="M617" s="124"/>
      <c r="N617" s="124"/>
      <c r="O617" s="13"/>
      <c r="P617" s="13"/>
      <c r="Q617" s="13"/>
      <c r="R617" s="13"/>
      <c r="S617" s="124"/>
      <c r="T617" s="124"/>
      <c r="U617" s="13"/>
      <c r="V617" s="13"/>
      <c r="W617" s="13"/>
      <c r="X617" s="13"/>
      <c r="Y617" s="124"/>
      <c r="Z617" s="124"/>
      <c r="AA617" s="13"/>
      <c r="AB617" s="13"/>
      <c r="AC617" s="13"/>
      <c r="AD617" s="13"/>
      <c r="AE617" s="13"/>
      <c r="AF617" s="13"/>
      <c r="AG617" s="124"/>
      <c r="AH617" s="124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24"/>
      <c r="AV617" s="124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24"/>
      <c r="BH617" s="124"/>
      <c r="BI617" s="124"/>
      <c r="BJ617" s="124"/>
      <c r="BK617" s="124"/>
      <c r="BL617" s="124"/>
    </row>
    <row r="618" spans="1:64" s="150" customForma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3"/>
      <c r="L618" s="13"/>
      <c r="M618" s="124"/>
      <c r="N618" s="124"/>
      <c r="O618" s="13"/>
      <c r="P618" s="13"/>
      <c r="Q618" s="13"/>
      <c r="R618" s="13"/>
      <c r="S618" s="124"/>
      <c r="T618" s="124"/>
      <c r="U618" s="13"/>
      <c r="V618" s="13"/>
      <c r="W618" s="13"/>
      <c r="X618" s="13"/>
      <c r="Y618" s="124"/>
      <c r="Z618" s="124"/>
      <c r="AA618" s="13"/>
      <c r="AB618" s="13"/>
      <c r="AC618" s="13"/>
      <c r="AD618" s="13"/>
      <c r="AE618" s="13"/>
      <c r="AF618" s="13"/>
      <c r="AG618" s="124"/>
      <c r="AH618" s="124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24"/>
      <c r="AV618" s="124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24"/>
      <c r="BH618" s="124"/>
      <c r="BI618" s="124"/>
      <c r="BJ618" s="124"/>
      <c r="BK618" s="124"/>
      <c r="BL618" s="124"/>
    </row>
    <row r="619" spans="1:64" s="150" customForma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3"/>
      <c r="L619" s="13"/>
      <c r="M619" s="124"/>
      <c r="N619" s="124"/>
      <c r="O619" s="13"/>
      <c r="P619" s="13"/>
      <c r="Q619" s="13"/>
      <c r="R619" s="13"/>
      <c r="S619" s="124"/>
      <c r="T619" s="124"/>
      <c r="U619" s="13"/>
      <c r="V619" s="13"/>
      <c r="W619" s="13"/>
      <c r="X619" s="13"/>
      <c r="Y619" s="124"/>
      <c r="Z619" s="124"/>
      <c r="AA619" s="13"/>
      <c r="AB619" s="13"/>
      <c r="AC619" s="13"/>
      <c r="AD619" s="13"/>
      <c r="AE619" s="13"/>
      <c r="AF619" s="13"/>
      <c r="AG619" s="124"/>
      <c r="AH619" s="124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24"/>
      <c r="AV619" s="124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24"/>
      <c r="BH619" s="124"/>
      <c r="BI619" s="124"/>
      <c r="BJ619" s="124"/>
      <c r="BK619" s="124"/>
      <c r="BL619" s="124"/>
    </row>
    <row r="620" spans="1:64" s="150" customForma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3"/>
      <c r="L620" s="13"/>
      <c r="M620" s="124"/>
      <c r="N620" s="124"/>
      <c r="O620" s="13"/>
      <c r="P620" s="13"/>
      <c r="Q620" s="13"/>
      <c r="R620" s="13"/>
      <c r="S620" s="124"/>
      <c r="T620" s="124"/>
      <c r="U620" s="13"/>
      <c r="V620" s="13"/>
      <c r="W620" s="13"/>
      <c r="X620" s="13"/>
      <c r="Y620" s="124"/>
      <c r="Z620" s="124"/>
      <c r="AA620" s="13"/>
      <c r="AB620" s="13"/>
      <c r="AC620" s="13"/>
      <c r="AD620" s="13"/>
      <c r="AE620" s="13"/>
      <c r="AF620" s="13"/>
      <c r="AG620" s="124"/>
      <c r="AH620" s="124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24"/>
      <c r="AV620" s="124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24"/>
      <c r="BH620" s="124"/>
      <c r="BI620" s="124"/>
      <c r="BJ620" s="124"/>
      <c r="BK620" s="124"/>
      <c r="BL620" s="124"/>
    </row>
    <row r="621" spans="1:64" s="150" customForma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3"/>
      <c r="L621" s="13"/>
      <c r="M621" s="124"/>
      <c r="N621" s="124"/>
      <c r="O621" s="13"/>
      <c r="P621" s="13"/>
      <c r="Q621" s="13"/>
      <c r="R621" s="13"/>
      <c r="S621" s="124"/>
      <c r="T621" s="124"/>
      <c r="U621" s="13"/>
      <c r="V621" s="13"/>
      <c r="W621" s="13"/>
      <c r="X621" s="13"/>
      <c r="Y621" s="124"/>
      <c r="Z621" s="124"/>
      <c r="AA621" s="13"/>
      <c r="AB621" s="13"/>
      <c r="AC621" s="13"/>
      <c r="AD621" s="13"/>
      <c r="AE621" s="13"/>
      <c r="AF621" s="13"/>
      <c r="AG621" s="124"/>
      <c r="AH621" s="124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24"/>
      <c r="AV621" s="124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24"/>
      <c r="BH621" s="124"/>
      <c r="BI621" s="124"/>
      <c r="BJ621" s="124"/>
      <c r="BK621" s="124"/>
      <c r="BL621" s="124"/>
    </row>
    <row r="622" spans="1:64" s="150" customForma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3"/>
      <c r="L622" s="13"/>
      <c r="M622" s="124"/>
      <c r="N622" s="124"/>
      <c r="O622" s="13"/>
      <c r="P622" s="13"/>
      <c r="Q622" s="13"/>
      <c r="R622" s="13"/>
      <c r="S622" s="124"/>
      <c r="T622" s="124"/>
      <c r="U622" s="13"/>
      <c r="V622" s="13"/>
      <c r="W622" s="13"/>
      <c r="X622" s="13"/>
      <c r="Y622" s="124"/>
      <c r="Z622" s="124"/>
      <c r="AA622" s="13"/>
      <c r="AB622" s="13"/>
      <c r="AC622" s="13"/>
      <c r="AD622" s="13"/>
      <c r="AE622" s="13"/>
      <c r="AF622" s="13"/>
      <c r="AG622" s="124"/>
      <c r="AH622" s="124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24"/>
      <c r="AV622" s="124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24"/>
      <c r="BH622" s="124"/>
      <c r="BI622" s="124"/>
      <c r="BJ622" s="124"/>
      <c r="BK622" s="124"/>
      <c r="BL622" s="124"/>
    </row>
    <row r="623" spans="1:64" s="150" customForma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3"/>
      <c r="L623" s="13"/>
      <c r="M623" s="124"/>
      <c r="N623" s="124"/>
      <c r="O623" s="13"/>
      <c r="P623" s="13"/>
      <c r="Q623" s="13"/>
      <c r="R623" s="13"/>
      <c r="S623" s="124"/>
      <c r="T623" s="124"/>
      <c r="U623" s="13"/>
      <c r="V623" s="13"/>
      <c r="W623" s="13"/>
      <c r="X623" s="13"/>
      <c r="Y623" s="124"/>
      <c r="Z623" s="124"/>
      <c r="AA623" s="13"/>
      <c r="AB623" s="13"/>
      <c r="AC623" s="13"/>
      <c r="AD623" s="13"/>
      <c r="AE623" s="13"/>
      <c r="AF623" s="13"/>
      <c r="AG623" s="124"/>
      <c r="AH623" s="124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24"/>
      <c r="AV623" s="124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24"/>
      <c r="BH623" s="124"/>
      <c r="BI623" s="124"/>
      <c r="BJ623" s="124"/>
      <c r="BK623" s="124"/>
      <c r="BL623" s="124"/>
    </row>
    <row r="624" spans="1:64" s="150" customForma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3"/>
      <c r="L624" s="13"/>
      <c r="M624" s="124"/>
      <c r="N624" s="124"/>
      <c r="O624" s="13"/>
      <c r="P624" s="13"/>
      <c r="Q624" s="13"/>
      <c r="R624" s="13"/>
      <c r="S624" s="124"/>
      <c r="T624" s="124"/>
      <c r="U624" s="13"/>
      <c r="V624" s="13"/>
      <c r="W624" s="13"/>
      <c r="X624" s="13"/>
      <c r="Y624" s="124"/>
      <c r="Z624" s="124"/>
      <c r="AA624" s="13"/>
      <c r="AB624" s="13"/>
      <c r="AC624" s="13"/>
      <c r="AD624" s="13"/>
      <c r="AE624" s="13"/>
      <c r="AF624" s="13"/>
      <c r="AG624" s="124"/>
      <c r="AH624" s="124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24"/>
      <c r="AV624" s="124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24"/>
      <c r="BH624" s="124"/>
      <c r="BI624" s="124"/>
      <c r="BJ624" s="124"/>
      <c r="BK624" s="124"/>
      <c r="BL624" s="124"/>
    </row>
    <row r="625" spans="1:64" s="150" customForma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3"/>
      <c r="L625" s="13"/>
      <c r="M625" s="124"/>
      <c r="N625" s="124"/>
      <c r="O625" s="13"/>
      <c r="P625" s="13"/>
      <c r="Q625" s="13"/>
      <c r="R625" s="13"/>
      <c r="S625" s="124"/>
      <c r="T625" s="124"/>
      <c r="U625" s="13"/>
      <c r="V625" s="13"/>
      <c r="W625" s="13"/>
      <c r="X625" s="13"/>
      <c r="Y625" s="124"/>
      <c r="Z625" s="124"/>
      <c r="AA625" s="13"/>
      <c r="AB625" s="13"/>
      <c r="AC625" s="13"/>
      <c r="AD625" s="13"/>
      <c r="AE625" s="13"/>
      <c r="AF625" s="13"/>
      <c r="AG625" s="124"/>
      <c r="AH625" s="124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24"/>
      <c r="AV625" s="124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24"/>
      <c r="BH625" s="124"/>
      <c r="BI625" s="124"/>
      <c r="BJ625" s="124"/>
      <c r="BK625" s="124"/>
      <c r="BL625" s="124"/>
    </row>
    <row r="626" spans="1:64" s="150" customForma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3"/>
      <c r="L626" s="13"/>
      <c r="M626" s="124"/>
      <c r="N626" s="124"/>
      <c r="O626" s="13"/>
      <c r="P626" s="13"/>
      <c r="Q626" s="13"/>
      <c r="R626" s="13"/>
      <c r="S626" s="124"/>
      <c r="T626" s="124"/>
      <c r="U626" s="13"/>
      <c r="V626" s="13"/>
      <c r="W626" s="13"/>
      <c r="X626" s="13"/>
      <c r="Y626" s="124"/>
      <c r="Z626" s="124"/>
      <c r="AA626" s="13"/>
      <c r="AB626" s="13"/>
      <c r="AC626" s="13"/>
      <c r="AD626" s="13"/>
      <c r="AE626" s="13"/>
      <c r="AF626" s="13"/>
      <c r="AG626" s="124"/>
      <c r="AH626" s="124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24"/>
      <c r="AV626" s="124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24"/>
      <c r="BH626" s="124"/>
      <c r="BI626" s="124"/>
      <c r="BJ626" s="124"/>
      <c r="BK626" s="124"/>
      <c r="BL626" s="124"/>
    </row>
    <row r="627" spans="1:64" s="150" customForma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3"/>
      <c r="L627" s="13"/>
      <c r="M627" s="124"/>
      <c r="N627" s="124"/>
      <c r="O627" s="13"/>
      <c r="P627" s="13"/>
      <c r="Q627" s="13"/>
      <c r="R627" s="13"/>
      <c r="S627" s="124"/>
      <c r="T627" s="124"/>
      <c r="U627" s="13"/>
      <c r="V627" s="13"/>
      <c r="W627" s="13"/>
      <c r="X627" s="13"/>
      <c r="Y627" s="124"/>
      <c r="Z627" s="124"/>
      <c r="AA627" s="13"/>
      <c r="AB627" s="13"/>
      <c r="AC627" s="13"/>
      <c r="AD627" s="13"/>
      <c r="AE627" s="13"/>
      <c r="AF627" s="13"/>
      <c r="AG627" s="124"/>
      <c r="AH627" s="124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24"/>
      <c r="AV627" s="124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24"/>
      <c r="BH627" s="124"/>
      <c r="BI627" s="124"/>
      <c r="BJ627" s="124"/>
      <c r="BK627" s="124"/>
      <c r="BL627" s="124"/>
    </row>
    <row r="628" spans="1:64" s="150" customForma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3"/>
      <c r="L628" s="13"/>
      <c r="M628" s="124"/>
      <c r="N628" s="124"/>
      <c r="O628" s="13"/>
      <c r="P628" s="13"/>
      <c r="Q628" s="13"/>
      <c r="R628" s="13"/>
      <c r="S628" s="124"/>
      <c r="T628" s="124"/>
      <c r="U628" s="13"/>
      <c r="V628" s="13"/>
      <c r="W628" s="13"/>
      <c r="X628" s="13"/>
      <c r="Y628" s="124"/>
      <c r="Z628" s="124"/>
      <c r="AA628" s="13"/>
      <c r="AB628" s="13"/>
      <c r="AC628" s="13"/>
      <c r="AD628" s="13"/>
      <c r="AE628" s="13"/>
      <c r="AF628" s="13"/>
      <c r="AG628" s="124"/>
      <c r="AH628" s="124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24"/>
      <c r="AV628" s="124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24"/>
      <c r="BH628" s="124"/>
      <c r="BI628" s="124"/>
      <c r="BJ628" s="124"/>
      <c r="BK628" s="124"/>
      <c r="BL628" s="124"/>
    </row>
    <row r="629" spans="1:64" s="150" customForma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3"/>
      <c r="L629" s="13"/>
      <c r="M629" s="124"/>
      <c r="N629" s="124"/>
      <c r="O629" s="13"/>
      <c r="P629" s="13"/>
      <c r="Q629" s="13"/>
      <c r="R629" s="13"/>
      <c r="S629" s="124"/>
      <c r="T629" s="124"/>
      <c r="U629" s="13"/>
      <c r="V629" s="13"/>
      <c r="W629" s="13"/>
      <c r="X629" s="13"/>
      <c r="Y629" s="124"/>
      <c r="Z629" s="124"/>
      <c r="AA629" s="13"/>
      <c r="AB629" s="13"/>
      <c r="AC629" s="13"/>
      <c r="AD629" s="13"/>
      <c r="AE629" s="13"/>
      <c r="AF629" s="13"/>
      <c r="AG629" s="124"/>
      <c r="AH629" s="124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24"/>
      <c r="AV629" s="124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24"/>
      <c r="BH629" s="124"/>
      <c r="BI629" s="124"/>
      <c r="BJ629" s="124"/>
      <c r="BK629" s="124"/>
      <c r="BL629" s="124"/>
    </row>
    <row r="630" spans="1:64" s="150" customForma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3"/>
      <c r="L630" s="13"/>
      <c r="M630" s="124"/>
      <c r="N630" s="124"/>
      <c r="O630" s="13"/>
      <c r="P630" s="13"/>
      <c r="Q630" s="13"/>
      <c r="R630" s="13"/>
      <c r="S630" s="124"/>
      <c r="T630" s="124"/>
      <c r="U630" s="13"/>
      <c r="V630" s="13"/>
      <c r="W630" s="13"/>
      <c r="X630" s="13"/>
      <c r="Y630" s="124"/>
      <c r="Z630" s="124"/>
      <c r="AA630" s="13"/>
      <c r="AB630" s="13"/>
      <c r="AC630" s="13"/>
      <c r="AD630" s="13"/>
      <c r="AE630" s="13"/>
      <c r="AF630" s="13"/>
      <c r="AG630" s="124"/>
      <c r="AH630" s="124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24"/>
      <c r="AV630" s="124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24"/>
      <c r="BH630" s="124"/>
      <c r="BI630" s="124"/>
      <c r="BJ630" s="124"/>
      <c r="BK630" s="124"/>
      <c r="BL630" s="124"/>
    </row>
    <row r="631" spans="1:64" s="150" customForma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3"/>
      <c r="L631" s="13"/>
      <c r="M631" s="124"/>
      <c r="N631" s="124"/>
      <c r="O631" s="13"/>
      <c r="P631" s="13"/>
      <c r="Q631" s="13"/>
      <c r="R631" s="13"/>
      <c r="S631" s="124"/>
      <c r="T631" s="124"/>
      <c r="U631" s="13"/>
      <c r="V631" s="13"/>
      <c r="W631" s="13"/>
      <c r="X631" s="13"/>
      <c r="Y631" s="124"/>
      <c r="Z631" s="124"/>
      <c r="AA631" s="13"/>
      <c r="AB631" s="13"/>
      <c r="AC631" s="13"/>
      <c r="AD631" s="13"/>
      <c r="AE631" s="13"/>
      <c r="AF631" s="13"/>
      <c r="AG631" s="124"/>
      <c r="AH631" s="124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24"/>
      <c r="AV631" s="124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24"/>
      <c r="BH631" s="124"/>
      <c r="BI631" s="124"/>
      <c r="BJ631" s="124"/>
      <c r="BK631" s="124"/>
      <c r="BL631" s="124"/>
    </row>
    <row r="632" spans="1:64" s="150" customForma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3"/>
      <c r="L632" s="13"/>
      <c r="M632" s="124"/>
      <c r="N632" s="124"/>
      <c r="O632" s="13"/>
      <c r="P632" s="13"/>
      <c r="Q632" s="13"/>
      <c r="R632" s="13"/>
      <c r="S632" s="124"/>
      <c r="T632" s="124"/>
      <c r="U632" s="13"/>
      <c r="V632" s="13"/>
      <c r="W632" s="13"/>
      <c r="X632" s="13"/>
      <c r="Y632" s="124"/>
      <c r="Z632" s="124"/>
      <c r="AA632" s="13"/>
      <c r="AB632" s="13"/>
      <c r="AC632" s="13"/>
      <c r="AD632" s="13"/>
      <c r="AE632" s="13"/>
      <c r="AF632" s="13"/>
      <c r="AG632" s="124"/>
      <c r="AH632" s="124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24"/>
      <c r="AV632" s="124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24"/>
      <c r="BH632" s="124"/>
      <c r="BI632" s="124"/>
      <c r="BJ632" s="124"/>
      <c r="BK632" s="124"/>
      <c r="BL632" s="124"/>
    </row>
    <row r="633" spans="1:64" s="150" customForma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3"/>
      <c r="L633" s="13"/>
      <c r="M633" s="124"/>
      <c r="N633" s="124"/>
      <c r="O633" s="13"/>
      <c r="P633" s="13"/>
      <c r="Q633" s="13"/>
      <c r="R633" s="13"/>
      <c r="S633" s="124"/>
      <c r="T633" s="124"/>
      <c r="U633" s="13"/>
      <c r="V633" s="13"/>
      <c r="W633" s="13"/>
      <c r="X633" s="13"/>
      <c r="Y633" s="124"/>
      <c r="Z633" s="124"/>
      <c r="AA633" s="13"/>
      <c r="AB633" s="13"/>
      <c r="AC633" s="13"/>
      <c r="AD633" s="13"/>
      <c r="AE633" s="13"/>
      <c r="AF633" s="13"/>
      <c r="AG633" s="124"/>
      <c r="AH633" s="124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24"/>
      <c r="AV633" s="124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24"/>
      <c r="BH633" s="124"/>
      <c r="BI633" s="124"/>
      <c r="BJ633" s="124"/>
      <c r="BK633" s="124"/>
      <c r="BL633" s="124"/>
    </row>
    <row r="634" spans="1:64" s="150" customForma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3"/>
      <c r="L634" s="13"/>
      <c r="M634" s="124"/>
      <c r="N634" s="124"/>
      <c r="O634" s="13"/>
      <c r="P634" s="13"/>
      <c r="Q634" s="13"/>
      <c r="R634" s="13"/>
      <c r="S634" s="124"/>
      <c r="T634" s="124"/>
      <c r="U634" s="13"/>
      <c r="V634" s="13"/>
      <c r="W634" s="13"/>
      <c r="X634" s="13"/>
      <c r="Y634" s="124"/>
      <c r="Z634" s="124"/>
      <c r="AA634" s="13"/>
      <c r="AB634" s="13"/>
      <c r="AC634" s="13"/>
      <c r="AD634" s="13"/>
      <c r="AE634" s="13"/>
      <c r="AF634" s="13"/>
      <c r="AG634" s="124"/>
      <c r="AH634" s="124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24"/>
      <c r="AV634" s="124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24"/>
      <c r="BH634" s="124"/>
      <c r="BI634" s="124"/>
      <c r="BJ634" s="124"/>
      <c r="BK634" s="124"/>
      <c r="BL634" s="124"/>
    </row>
    <row r="635" spans="1:64" s="150" customForma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3"/>
      <c r="L635" s="13"/>
      <c r="M635" s="124"/>
      <c r="N635" s="124"/>
      <c r="O635" s="13"/>
      <c r="P635" s="13"/>
      <c r="Q635" s="13"/>
      <c r="R635" s="13"/>
      <c r="S635" s="124"/>
      <c r="T635" s="124"/>
      <c r="U635" s="13"/>
      <c r="V635" s="13"/>
      <c r="W635" s="13"/>
      <c r="X635" s="13"/>
      <c r="Y635" s="124"/>
      <c r="Z635" s="124"/>
      <c r="AA635" s="13"/>
      <c r="AB635" s="13"/>
      <c r="AC635" s="13"/>
      <c r="AD635" s="13"/>
      <c r="AE635" s="13"/>
      <c r="AF635" s="13"/>
      <c r="AG635" s="124"/>
      <c r="AH635" s="124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24"/>
      <c r="AV635" s="124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24"/>
      <c r="BH635" s="124"/>
      <c r="BI635" s="124"/>
      <c r="BJ635" s="124"/>
      <c r="BK635" s="124"/>
      <c r="BL635" s="124"/>
    </row>
    <row r="636" spans="1:64" s="150" customForma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3"/>
      <c r="L636" s="13"/>
      <c r="M636" s="124"/>
      <c r="N636" s="124"/>
      <c r="O636" s="13"/>
      <c r="P636" s="13"/>
      <c r="Q636" s="13"/>
      <c r="R636" s="13"/>
      <c r="S636" s="124"/>
      <c r="T636" s="124"/>
      <c r="U636" s="13"/>
      <c r="V636" s="13"/>
      <c r="W636" s="13"/>
      <c r="X636" s="13"/>
      <c r="Y636" s="124"/>
      <c r="Z636" s="124"/>
      <c r="AA636" s="13"/>
      <c r="AB636" s="13"/>
      <c r="AC636" s="13"/>
      <c r="AD636" s="13"/>
      <c r="AE636" s="13"/>
      <c r="AF636" s="13"/>
      <c r="AG636" s="124"/>
      <c r="AH636" s="124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24"/>
      <c r="AV636" s="124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24"/>
      <c r="BH636" s="124"/>
      <c r="BI636" s="124"/>
      <c r="BJ636" s="124"/>
      <c r="BK636" s="124"/>
      <c r="BL636" s="124"/>
    </row>
    <row r="637" spans="1:64" s="150" customForma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3"/>
      <c r="L637" s="13"/>
      <c r="M637" s="124"/>
      <c r="N637" s="124"/>
      <c r="O637" s="13"/>
      <c r="P637" s="13"/>
      <c r="Q637" s="13"/>
      <c r="R637" s="13"/>
      <c r="S637" s="124"/>
      <c r="T637" s="124"/>
      <c r="U637" s="13"/>
      <c r="V637" s="13"/>
      <c r="W637" s="13"/>
      <c r="X637" s="13"/>
      <c r="Y637" s="124"/>
      <c r="Z637" s="124"/>
      <c r="AA637" s="13"/>
      <c r="AB637" s="13"/>
      <c r="AC637" s="13"/>
      <c r="AD637" s="13"/>
      <c r="AE637" s="13"/>
      <c r="AF637" s="13"/>
      <c r="AG637" s="124"/>
      <c r="AH637" s="124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24"/>
      <c r="AV637" s="124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24"/>
      <c r="BH637" s="124"/>
      <c r="BI637" s="124"/>
      <c r="BJ637" s="124"/>
      <c r="BK637" s="124"/>
      <c r="BL637" s="124"/>
    </row>
    <row r="638" spans="1:64" s="150" customForma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3"/>
      <c r="L638" s="13"/>
      <c r="M638" s="124"/>
      <c r="N638" s="124"/>
      <c r="O638" s="13"/>
      <c r="P638" s="13"/>
      <c r="Q638" s="13"/>
      <c r="R638" s="13"/>
      <c r="S638" s="124"/>
      <c r="T638" s="124"/>
      <c r="U638" s="13"/>
      <c r="V638" s="13"/>
      <c r="W638" s="13"/>
      <c r="X638" s="13"/>
      <c r="Y638" s="124"/>
      <c r="Z638" s="124"/>
      <c r="AA638" s="13"/>
      <c r="AB638" s="13"/>
      <c r="AC638" s="13"/>
      <c r="AD638" s="13"/>
      <c r="AE638" s="13"/>
      <c r="AF638" s="13"/>
      <c r="AG638" s="124"/>
      <c r="AH638" s="124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24"/>
      <c r="AV638" s="124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24"/>
      <c r="BH638" s="124"/>
      <c r="BI638" s="124"/>
      <c r="BJ638" s="124"/>
      <c r="BK638" s="124"/>
      <c r="BL638" s="124"/>
    </row>
    <row r="639" spans="1:64" s="150" customForma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3"/>
      <c r="L639" s="13"/>
      <c r="M639" s="124"/>
      <c r="N639" s="124"/>
      <c r="O639" s="13"/>
      <c r="P639" s="13"/>
      <c r="Q639" s="13"/>
      <c r="R639" s="13"/>
      <c r="S639" s="124"/>
      <c r="T639" s="124"/>
      <c r="U639" s="13"/>
      <c r="V639" s="13"/>
      <c r="W639" s="13"/>
      <c r="X639" s="13"/>
      <c r="Y639" s="124"/>
      <c r="Z639" s="124"/>
      <c r="AA639" s="13"/>
      <c r="AB639" s="13"/>
      <c r="AC639" s="13"/>
      <c r="AD639" s="13"/>
      <c r="AE639" s="13"/>
      <c r="AF639" s="13"/>
      <c r="AG639" s="124"/>
      <c r="AH639" s="124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24"/>
      <c r="AV639" s="124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24"/>
      <c r="BH639" s="124"/>
      <c r="BI639" s="124"/>
      <c r="BJ639" s="124"/>
      <c r="BK639" s="124"/>
      <c r="BL639" s="124"/>
    </row>
    <row r="640" spans="1:64" s="150" customForma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3"/>
      <c r="L640" s="13"/>
      <c r="M640" s="124"/>
      <c r="N640" s="124"/>
      <c r="O640" s="13"/>
      <c r="P640" s="13"/>
      <c r="Q640" s="13"/>
      <c r="R640" s="13"/>
      <c r="S640" s="124"/>
      <c r="T640" s="124"/>
      <c r="U640" s="13"/>
      <c r="V640" s="13"/>
      <c r="W640" s="13"/>
      <c r="X640" s="13"/>
      <c r="Y640" s="124"/>
      <c r="Z640" s="124"/>
      <c r="AA640" s="13"/>
      <c r="AB640" s="13"/>
      <c r="AC640" s="13"/>
      <c r="AD640" s="13"/>
      <c r="AE640" s="13"/>
      <c r="AF640" s="13"/>
      <c r="AG640" s="124"/>
      <c r="AH640" s="124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24"/>
      <c r="AV640" s="124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24"/>
      <c r="BH640" s="124"/>
      <c r="BI640" s="124"/>
      <c r="BJ640" s="124"/>
      <c r="BK640" s="124"/>
      <c r="BL640" s="124"/>
    </row>
    <row r="641" spans="1:64" s="150" customForma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3"/>
      <c r="L641" s="13"/>
      <c r="M641" s="124"/>
      <c r="N641" s="124"/>
      <c r="O641" s="13"/>
      <c r="P641" s="13"/>
      <c r="Q641" s="13"/>
      <c r="R641" s="13"/>
      <c r="S641" s="124"/>
      <c r="T641" s="124"/>
      <c r="U641" s="13"/>
      <c r="V641" s="13"/>
      <c r="W641" s="13"/>
      <c r="X641" s="13"/>
      <c r="Y641" s="124"/>
      <c r="Z641" s="124"/>
      <c r="AA641" s="13"/>
      <c r="AB641" s="13"/>
      <c r="AC641" s="13"/>
      <c r="AD641" s="13"/>
      <c r="AE641" s="13"/>
      <c r="AF641" s="13"/>
      <c r="AG641" s="124"/>
      <c r="AH641" s="124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24"/>
      <c r="AV641" s="124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24"/>
      <c r="BH641" s="124"/>
      <c r="BI641" s="124"/>
      <c r="BJ641" s="124"/>
      <c r="BK641" s="124"/>
      <c r="BL641" s="124"/>
    </row>
    <row r="642" spans="1:64" s="150" customForma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3"/>
      <c r="L642" s="13"/>
      <c r="M642" s="124"/>
      <c r="N642" s="124"/>
      <c r="O642" s="13"/>
      <c r="P642" s="13"/>
      <c r="Q642" s="13"/>
      <c r="R642" s="13"/>
      <c r="S642" s="124"/>
      <c r="T642" s="124"/>
      <c r="U642" s="13"/>
      <c r="V642" s="13"/>
      <c r="W642" s="13"/>
      <c r="X642" s="13"/>
      <c r="Y642" s="124"/>
      <c r="Z642" s="124"/>
      <c r="AA642" s="13"/>
      <c r="AB642" s="13"/>
      <c r="AC642" s="13"/>
      <c r="AD642" s="13"/>
      <c r="AE642" s="13"/>
      <c r="AF642" s="13"/>
      <c r="AG642" s="124"/>
      <c r="AH642" s="124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24"/>
      <c r="AV642" s="124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24"/>
      <c r="BH642" s="124"/>
      <c r="BI642" s="124"/>
      <c r="BJ642" s="124"/>
      <c r="BK642" s="124"/>
      <c r="BL642" s="124"/>
    </row>
    <row r="643" spans="1:64" s="150" customForma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3"/>
      <c r="L643" s="13"/>
      <c r="M643" s="124"/>
      <c r="N643" s="124"/>
      <c r="O643" s="13"/>
      <c r="P643" s="13"/>
      <c r="Q643" s="13"/>
      <c r="R643" s="13"/>
      <c r="S643" s="124"/>
      <c r="T643" s="124"/>
      <c r="U643" s="13"/>
      <c r="V643" s="13"/>
      <c r="W643" s="13"/>
      <c r="X643" s="13"/>
      <c r="Y643" s="124"/>
      <c r="Z643" s="124"/>
      <c r="AA643" s="13"/>
      <c r="AB643" s="13"/>
      <c r="AC643" s="13"/>
      <c r="AD643" s="13"/>
      <c r="AE643" s="13"/>
      <c r="AF643" s="13"/>
      <c r="AG643" s="124"/>
      <c r="AH643" s="124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24"/>
      <c r="AV643" s="124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24"/>
      <c r="BH643" s="124"/>
      <c r="BI643" s="124"/>
      <c r="BJ643" s="124"/>
      <c r="BK643" s="124"/>
      <c r="BL643" s="124"/>
    </row>
    <row r="644" spans="1:64" s="150" customForma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3"/>
      <c r="L644" s="13"/>
      <c r="M644" s="124"/>
      <c r="N644" s="124"/>
      <c r="O644" s="13"/>
      <c r="P644" s="13"/>
      <c r="Q644" s="13"/>
      <c r="R644" s="13"/>
      <c r="S644" s="124"/>
      <c r="T644" s="124"/>
      <c r="U644" s="13"/>
      <c r="V644" s="13"/>
      <c r="W644" s="13"/>
      <c r="X644" s="13"/>
      <c r="Y644" s="124"/>
      <c r="Z644" s="124"/>
      <c r="AA644" s="13"/>
      <c r="AB644" s="13"/>
      <c r="AC644" s="13"/>
      <c r="AD644" s="13"/>
      <c r="AE644" s="13"/>
      <c r="AF644" s="13"/>
      <c r="AG644" s="124"/>
      <c r="AH644" s="124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24"/>
      <c r="AV644" s="124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24"/>
      <c r="BH644" s="124"/>
      <c r="BI644" s="124"/>
      <c r="BJ644" s="124"/>
      <c r="BK644" s="124"/>
      <c r="BL644" s="124"/>
    </row>
    <row r="645" spans="1:64" s="150" customForma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3"/>
      <c r="L645" s="13"/>
      <c r="M645" s="124"/>
      <c r="N645" s="124"/>
      <c r="O645" s="13"/>
      <c r="P645" s="13"/>
      <c r="Q645" s="13"/>
      <c r="R645" s="13"/>
      <c r="S645" s="124"/>
      <c r="T645" s="124"/>
      <c r="U645" s="13"/>
      <c r="V645" s="13"/>
      <c r="W645" s="13"/>
      <c r="X645" s="13"/>
      <c r="Y645" s="124"/>
      <c r="Z645" s="124"/>
      <c r="AA645" s="13"/>
      <c r="AB645" s="13"/>
      <c r="AC645" s="13"/>
      <c r="AD645" s="13"/>
      <c r="AE645" s="13"/>
      <c r="AF645" s="13"/>
      <c r="AG645" s="124"/>
      <c r="AH645" s="124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24"/>
      <c r="AV645" s="124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24"/>
      <c r="BH645" s="124"/>
      <c r="BI645" s="124"/>
      <c r="BJ645" s="124"/>
      <c r="BK645" s="124"/>
      <c r="BL645" s="124"/>
    </row>
    <row r="646" spans="1:64" s="150" customForma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3"/>
      <c r="L646" s="13"/>
      <c r="M646" s="124"/>
      <c r="N646" s="124"/>
      <c r="O646" s="13"/>
      <c r="P646" s="13"/>
      <c r="Q646" s="13"/>
      <c r="R646" s="13"/>
      <c r="S646" s="124"/>
      <c r="T646" s="124"/>
      <c r="U646" s="13"/>
      <c r="V646" s="13"/>
      <c r="W646" s="13"/>
      <c r="X646" s="13"/>
      <c r="Y646" s="124"/>
      <c r="Z646" s="124"/>
      <c r="AA646" s="13"/>
      <c r="AB646" s="13"/>
      <c r="AC646" s="13"/>
      <c r="AD646" s="13"/>
      <c r="AE646" s="13"/>
      <c r="AF646" s="13"/>
      <c r="AG646" s="124"/>
      <c r="AH646" s="124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24"/>
      <c r="AV646" s="124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24"/>
      <c r="BH646" s="124"/>
      <c r="BI646" s="124"/>
      <c r="BJ646" s="124"/>
      <c r="BK646" s="124"/>
      <c r="BL646" s="124"/>
    </row>
    <row r="647" spans="1:64" s="150" customForma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3"/>
      <c r="L647" s="13"/>
      <c r="M647" s="124"/>
      <c r="N647" s="124"/>
      <c r="O647" s="13"/>
      <c r="P647" s="13"/>
      <c r="Q647" s="13"/>
      <c r="R647" s="13"/>
      <c r="S647" s="124"/>
      <c r="T647" s="124"/>
      <c r="U647" s="13"/>
      <c r="V647" s="13"/>
      <c r="W647" s="13"/>
      <c r="X647" s="13"/>
      <c r="Y647" s="124"/>
      <c r="Z647" s="124"/>
      <c r="AA647" s="13"/>
      <c r="AB647" s="13"/>
      <c r="AC647" s="13"/>
      <c r="AD647" s="13"/>
      <c r="AE647" s="13"/>
      <c r="AF647" s="13"/>
      <c r="AG647" s="124"/>
      <c r="AH647" s="124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24"/>
      <c r="AV647" s="124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24"/>
      <c r="BH647" s="124"/>
      <c r="BI647" s="124"/>
      <c r="BJ647" s="124"/>
      <c r="BK647" s="124"/>
      <c r="BL647" s="124"/>
    </row>
    <row r="648" spans="1:64" s="150" customForma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3"/>
      <c r="L648" s="13"/>
      <c r="M648" s="124"/>
      <c r="N648" s="124"/>
      <c r="O648" s="13"/>
      <c r="P648" s="13"/>
      <c r="Q648" s="13"/>
      <c r="R648" s="13"/>
      <c r="S648" s="124"/>
      <c r="T648" s="124"/>
      <c r="U648" s="13"/>
      <c r="V648" s="13"/>
      <c r="W648" s="13"/>
      <c r="X648" s="13"/>
      <c r="Y648" s="124"/>
      <c r="Z648" s="124"/>
      <c r="AA648" s="13"/>
      <c r="AB648" s="13"/>
      <c r="AC648" s="13"/>
      <c r="AD648" s="13"/>
      <c r="AE648" s="13"/>
      <c r="AF648" s="13"/>
      <c r="AG648" s="124"/>
      <c r="AH648" s="124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24"/>
      <c r="AV648" s="124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24"/>
      <c r="BH648" s="124"/>
      <c r="BI648" s="124"/>
      <c r="BJ648" s="124"/>
      <c r="BK648" s="124"/>
      <c r="BL648" s="124"/>
    </row>
    <row r="649" spans="1:64" s="150" customForma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3"/>
      <c r="L649" s="13"/>
      <c r="M649" s="124"/>
      <c r="N649" s="124"/>
      <c r="O649" s="13"/>
      <c r="P649" s="13"/>
      <c r="Q649" s="13"/>
      <c r="R649" s="13"/>
      <c r="S649" s="124"/>
      <c r="T649" s="124"/>
      <c r="U649" s="13"/>
      <c r="V649" s="13"/>
      <c r="W649" s="13"/>
      <c r="X649" s="13"/>
      <c r="Y649" s="124"/>
      <c r="Z649" s="124"/>
      <c r="AA649" s="13"/>
      <c r="AB649" s="13"/>
      <c r="AC649" s="13"/>
      <c r="AD649" s="13"/>
      <c r="AE649" s="13"/>
      <c r="AF649" s="13"/>
      <c r="AG649" s="124"/>
      <c r="AH649" s="124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24"/>
      <c r="AV649" s="124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24"/>
      <c r="BH649" s="124"/>
      <c r="BI649" s="124"/>
      <c r="BJ649" s="124"/>
      <c r="BK649" s="124"/>
      <c r="BL649" s="124"/>
    </row>
    <row r="650" spans="1:64" s="150" customForma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3"/>
      <c r="L650" s="13"/>
      <c r="M650" s="124"/>
      <c r="N650" s="124"/>
      <c r="O650" s="13"/>
      <c r="P650" s="13"/>
      <c r="Q650" s="13"/>
      <c r="R650" s="13"/>
      <c r="S650" s="124"/>
      <c r="T650" s="124"/>
      <c r="U650" s="13"/>
      <c r="V650" s="13"/>
      <c r="W650" s="13"/>
      <c r="X650" s="13"/>
      <c r="Y650" s="124"/>
      <c r="Z650" s="124"/>
      <c r="AA650" s="13"/>
      <c r="AB650" s="13"/>
      <c r="AC650" s="13"/>
      <c r="AD650" s="13"/>
      <c r="AE650" s="13"/>
      <c r="AF650" s="13"/>
      <c r="AG650" s="124"/>
      <c r="AH650" s="124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24"/>
      <c r="AV650" s="124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24"/>
      <c r="BH650" s="124"/>
      <c r="BI650" s="124"/>
      <c r="BJ650" s="124"/>
      <c r="BK650" s="124"/>
      <c r="BL650" s="124"/>
    </row>
    <row r="651" spans="1:64" s="150" customForma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3"/>
      <c r="L651" s="13"/>
      <c r="M651" s="124"/>
      <c r="N651" s="124"/>
      <c r="O651" s="13"/>
      <c r="P651" s="13"/>
      <c r="Q651" s="13"/>
      <c r="R651" s="13"/>
      <c r="S651" s="124"/>
      <c r="T651" s="124"/>
      <c r="U651" s="13"/>
      <c r="V651" s="13"/>
      <c r="W651" s="13"/>
      <c r="X651" s="13"/>
      <c r="Y651" s="124"/>
      <c r="Z651" s="124"/>
      <c r="AA651" s="13"/>
      <c r="AB651" s="13"/>
      <c r="AC651" s="13"/>
      <c r="AD651" s="13"/>
      <c r="AE651" s="13"/>
      <c r="AF651" s="13"/>
      <c r="AG651" s="124"/>
      <c r="AH651" s="124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24"/>
      <c r="AV651" s="124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24"/>
      <c r="BH651" s="124"/>
      <c r="BI651" s="124"/>
      <c r="BJ651" s="124"/>
      <c r="BK651" s="124"/>
      <c r="BL651" s="124"/>
    </row>
    <row r="652" spans="1:64" s="150" customForma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3"/>
      <c r="L652" s="13"/>
      <c r="M652" s="124"/>
      <c r="N652" s="124"/>
      <c r="O652" s="13"/>
      <c r="P652" s="13"/>
      <c r="Q652" s="13"/>
      <c r="R652" s="13"/>
      <c r="S652" s="124"/>
      <c r="T652" s="124"/>
      <c r="U652" s="13"/>
      <c r="V652" s="13"/>
      <c r="W652" s="13"/>
      <c r="X652" s="13"/>
      <c r="Y652" s="124"/>
      <c r="Z652" s="124"/>
      <c r="AA652" s="13"/>
      <c r="AB652" s="13"/>
      <c r="AC652" s="13"/>
      <c r="AD652" s="13"/>
      <c r="AE652" s="13"/>
      <c r="AF652" s="13"/>
      <c r="AG652" s="124"/>
      <c r="AH652" s="124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24"/>
      <c r="AV652" s="124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24"/>
      <c r="BH652" s="124"/>
      <c r="BI652" s="124"/>
      <c r="BJ652" s="124"/>
      <c r="BK652" s="124"/>
      <c r="BL652" s="124"/>
    </row>
    <row r="653" spans="1:64" s="150" customForma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3"/>
      <c r="L653" s="13"/>
      <c r="M653" s="124"/>
      <c r="N653" s="124"/>
      <c r="O653" s="13"/>
      <c r="P653" s="13"/>
      <c r="Q653" s="13"/>
      <c r="R653" s="13"/>
      <c r="S653" s="124"/>
      <c r="T653" s="124"/>
      <c r="U653" s="13"/>
      <c r="V653" s="13"/>
      <c r="W653" s="13"/>
      <c r="X653" s="13"/>
      <c r="Y653" s="124"/>
      <c r="Z653" s="124"/>
      <c r="AA653" s="13"/>
      <c r="AB653" s="13"/>
      <c r="AC653" s="13"/>
      <c r="AD653" s="13"/>
      <c r="AE653" s="13"/>
      <c r="AF653" s="13"/>
      <c r="AG653" s="124"/>
      <c r="AH653" s="124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24"/>
      <c r="AV653" s="124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24"/>
      <c r="BH653" s="124"/>
      <c r="BI653" s="124"/>
      <c r="BJ653" s="124"/>
      <c r="BK653" s="124"/>
      <c r="BL653" s="124"/>
    </row>
    <row r="654" spans="1:64" s="150" customForma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3"/>
      <c r="L654" s="13"/>
      <c r="M654" s="124"/>
      <c r="N654" s="124"/>
      <c r="O654" s="13"/>
      <c r="P654" s="13"/>
      <c r="Q654" s="13"/>
      <c r="R654" s="13"/>
      <c r="S654" s="124"/>
      <c r="T654" s="124"/>
      <c r="U654" s="13"/>
      <c r="V654" s="13"/>
      <c r="W654" s="13"/>
      <c r="X654" s="13"/>
      <c r="Y654" s="124"/>
      <c r="Z654" s="124"/>
      <c r="AA654" s="13"/>
      <c r="AB654" s="13"/>
      <c r="AC654" s="13"/>
      <c r="AD654" s="13"/>
      <c r="AE654" s="13"/>
      <c r="AF654" s="13"/>
      <c r="AG654" s="124"/>
      <c r="AH654" s="124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24"/>
      <c r="AV654" s="124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24"/>
      <c r="BH654" s="124"/>
      <c r="BI654" s="124"/>
      <c r="BJ654" s="124"/>
      <c r="BK654" s="124"/>
      <c r="BL654" s="124"/>
    </row>
    <row r="655" spans="1:64" s="150" customForma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3"/>
      <c r="L655" s="13"/>
      <c r="M655" s="124"/>
      <c r="N655" s="124"/>
      <c r="O655" s="13"/>
      <c r="P655" s="13"/>
      <c r="Q655" s="13"/>
      <c r="R655" s="13"/>
      <c r="S655" s="124"/>
      <c r="T655" s="124"/>
      <c r="U655" s="13"/>
      <c r="V655" s="13"/>
      <c r="W655" s="13"/>
      <c r="X655" s="13"/>
      <c r="Y655" s="124"/>
      <c r="Z655" s="124"/>
      <c r="AA655" s="13"/>
      <c r="AB655" s="13"/>
      <c r="AC655" s="13"/>
      <c r="AD655" s="13"/>
      <c r="AE655" s="13"/>
      <c r="AF655" s="13"/>
      <c r="AG655" s="124"/>
      <c r="AH655" s="124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24"/>
      <c r="AV655" s="124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24"/>
      <c r="BH655" s="124"/>
      <c r="BI655" s="124"/>
      <c r="BJ655" s="124"/>
      <c r="BK655" s="124"/>
      <c r="BL655" s="124"/>
    </row>
    <row r="656" spans="1:64" s="150" customForma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3"/>
      <c r="L656" s="13"/>
      <c r="M656" s="124"/>
      <c r="N656" s="124"/>
      <c r="O656" s="13"/>
      <c r="P656" s="13"/>
      <c r="Q656" s="13"/>
      <c r="R656" s="13"/>
      <c r="S656" s="124"/>
      <c r="T656" s="124"/>
      <c r="U656" s="13"/>
      <c r="V656" s="13"/>
      <c r="W656" s="13"/>
      <c r="X656" s="13"/>
      <c r="Y656" s="124"/>
      <c r="Z656" s="124"/>
      <c r="AA656" s="13"/>
      <c r="AB656" s="13"/>
      <c r="AC656" s="13"/>
      <c r="AD656" s="13"/>
      <c r="AE656" s="13"/>
      <c r="AF656" s="13"/>
      <c r="AG656" s="124"/>
      <c r="AH656" s="124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24"/>
      <c r="AV656" s="124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24"/>
      <c r="BH656" s="124"/>
      <c r="BI656" s="124"/>
      <c r="BJ656" s="124"/>
      <c r="BK656" s="124"/>
      <c r="BL656" s="124"/>
    </row>
    <row r="657" spans="1:64" s="150" customForma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3"/>
      <c r="L657" s="13"/>
      <c r="M657" s="124"/>
      <c r="N657" s="124"/>
      <c r="O657" s="13"/>
      <c r="P657" s="13"/>
      <c r="Q657" s="13"/>
      <c r="R657" s="13"/>
      <c r="S657" s="124"/>
      <c r="T657" s="124"/>
      <c r="U657" s="13"/>
      <c r="V657" s="13"/>
      <c r="W657" s="13"/>
      <c r="X657" s="13"/>
      <c r="Y657" s="124"/>
      <c r="Z657" s="124"/>
      <c r="AA657" s="13"/>
      <c r="AB657" s="13"/>
      <c r="AC657" s="13"/>
      <c r="AD657" s="13"/>
      <c r="AE657" s="13"/>
      <c r="AF657" s="13"/>
      <c r="AG657" s="124"/>
      <c r="AH657" s="124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24"/>
      <c r="AV657" s="124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24"/>
      <c r="BH657" s="124"/>
      <c r="BI657" s="124"/>
      <c r="BJ657" s="124"/>
      <c r="BK657" s="124"/>
      <c r="BL657" s="124"/>
    </row>
    <row r="658" spans="1:64" s="150" customForma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3"/>
      <c r="L658" s="13"/>
      <c r="M658" s="124"/>
      <c r="N658" s="124"/>
      <c r="O658" s="13"/>
      <c r="P658" s="13"/>
      <c r="Q658" s="13"/>
      <c r="R658" s="13"/>
      <c r="S658" s="124"/>
      <c r="T658" s="124"/>
      <c r="U658" s="13"/>
      <c r="V658" s="13"/>
      <c r="W658" s="13"/>
      <c r="X658" s="13"/>
      <c r="Y658" s="124"/>
      <c r="Z658" s="124"/>
      <c r="AA658" s="13"/>
      <c r="AB658" s="13"/>
      <c r="AC658" s="13"/>
      <c r="AD658" s="13"/>
      <c r="AE658" s="13"/>
      <c r="AF658" s="13"/>
      <c r="AG658" s="124"/>
      <c r="AH658" s="124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24"/>
      <c r="AV658" s="124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24"/>
      <c r="BH658" s="124"/>
      <c r="BI658" s="124"/>
      <c r="BJ658" s="124"/>
      <c r="BK658" s="124"/>
      <c r="BL658" s="124"/>
    </row>
    <row r="659" spans="1:64" s="150" customForma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3"/>
      <c r="L659" s="13"/>
      <c r="M659" s="124"/>
      <c r="N659" s="124"/>
      <c r="O659" s="13"/>
      <c r="P659" s="13"/>
      <c r="Q659" s="13"/>
      <c r="R659" s="13"/>
      <c r="S659" s="124"/>
      <c r="T659" s="124"/>
      <c r="U659" s="13"/>
      <c r="V659" s="13"/>
      <c r="W659" s="13"/>
      <c r="X659" s="13"/>
      <c r="Y659" s="124"/>
      <c r="Z659" s="124"/>
      <c r="AA659" s="13"/>
      <c r="AB659" s="13"/>
      <c r="AC659" s="13"/>
      <c r="AD659" s="13"/>
      <c r="AE659" s="13"/>
      <c r="AF659" s="13"/>
      <c r="AG659" s="124"/>
      <c r="AH659" s="124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24"/>
      <c r="AV659" s="124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24"/>
      <c r="BH659" s="124"/>
      <c r="BI659" s="124"/>
      <c r="BJ659" s="124"/>
      <c r="BK659" s="124"/>
      <c r="BL659" s="124"/>
    </row>
    <row r="660" spans="1:64" s="150" customForma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3"/>
      <c r="L660" s="13"/>
      <c r="M660" s="124"/>
      <c r="N660" s="124"/>
      <c r="O660" s="13"/>
      <c r="P660" s="13"/>
      <c r="Q660" s="13"/>
      <c r="R660" s="13"/>
      <c r="S660" s="124"/>
      <c r="T660" s="124"/>
      <c r="U660" s="13"/>
      <c r="V660" s="13"/>
      <c r="W660" s="13"/>
      <c r="X660" s="13"/>
      <c r="Y660" s="124"/>
      <c r="Z660" s="124"/>
      <c r="AA660" s="13"/>
      <c r="AB660" s="13"/>
      <c r="AC660" s="13"/>
      <c r="AD660" s="13"/>
      <c r="AE660" s="13"/>
      <c r="AF660" s="13"/>
      <c r="AG660" s="124"/>
      <c r="AH660" s="124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24"/>
      <c r="AV660" s="124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24"/>
      <c r="BH660" s="124"/>
      <c r="BI660" s="124"/>
      <c r="BJ660" s="124"/>
      <c r="BK660" s="124"/>
      <c r="BL660" s="124"/>
    </row>
    <row r="661" spans="1:64" s="150" customForma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3"/>
      <c r="L661" s="13"/>
      <c r="M661" s="124"/>
      <c r="N661" s="124"/>
      <c r="O661" s="13"/>
      <c r="P661" s="13"/>
      <c r="Q661" s="13"/>
      <c r="R661" s="13"/>
      <c r="S661" s="124"/>
      <c r="T661" s="124"/>
      <c r="U661" s="13"/>
      <c r="V661" s="13"/>
      <c r="W661" s="13"/>
      <c r="X661" s="13"/>
      <c r="Y661" s="124"/>
      <c r="Z661" s="124"/>
      <c r="AA661" s="13"/>
      <c r="AB661" s="13"/>
      <c r="AC661" s="13"/>
      <c r="AD661" s="13"/>
      <c r="AE661" s="13"/>
      <c r="AF661" s="13"/>
      <c r="AG661" s="124"/>
      <c r="AH661" s="124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24"/>
      <c r="AV661" s="124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24"/>
      <c r="BH661" s="124"/>
      <c r="BI661" s="124"/>
      <c r="BJ661" s="124"/>
      <c r="BK661" s="124"/>
      <c r="BL661" s="124"/>
    </row>
    <row r="662" spans="1:64" s="150" customForma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3"/>
      <c r="L662" s="13"/>
      <c r="M662" s="124"/>
      <c r="N662" s="124"/>
      <c r="O662" s="13"/>
      <c r="P662" s="13"/>
      <c r="Q662" s="13"/>
      <c r="R662" s="13"/>
      <c r="S662" s="124"/>
      <c r="T662" s="124"/>
      <c r="U662" s="13"/>
      <c r="V662" s="13"/>
      <c r="W662" s="13"/>
      <c r="X662" s="13"/>
      <c r="Y662" s="124"/>
      <c r="Z662" s="124"/>
      <c r="AA662" s="13"/>
      <c r="AB662" s="13"/>
      <c r="AC662" s="13"/>
      <c r="AD662" s="13"/>
      <c r="AE662" s="13"/>
      <c r="AF662" s="13"/>
      <c r="AG662" s="124"/>
      <c r="AH662" s="124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24"/>
      <c r="AV662" s="124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24"/>
      <c r="BH662" s="124"/>
      <c r="BI662" s="124"/>
      <c r="BJ662" s="124"/>
      <c r="BK662" s="124"/>
      <c r="BL662" s="124"/>
    </row>
    <row r="663" spans="1:64" s="150" customForma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3"/>
      <c r="L663" s="13"/>
      <c r="M663" s="124"/>
      <c r="N663" s="124"/>
      <c r="O663" s="13"/>
      <c r="P663" s="13"/>
      <c r="Q663" s="13"/>
      <c r="R663" s="13"/>
      <c r="S663" s="124"/>
      <c r="T663" s="124"/>
      <c r="U663" s="13"/>
      <c r="V663" s="13"/>
      <c r="W663" s="13"/>
      <c r="X663" s="13"/>
      <c r="Y663" s="124"/>
      <c r="Z663" s="124"/>
      <c r="AA663" s="13"/>
      <c r="AB663" s="13"/>
      <c r="AC663" s="13"/>
      <c r="AD663" s="13"/>
      <c r="AE663" s="13"/>
      <c r="AF663" s="13"/>
      <c r="AG663" s="124"/>
      <c r="AH663" s="124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24"/>
      <c r="AV663" s="124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24"/>
      <c r="BH663" s="124"/>
      <c r="BI663" s="124"/>
      <c r="BJ663" s="124"/>
      <c r="BK663" s="124"/>
      <c r="BL663" s="124"/>
    </row>
    <row r="664" spans="1:64" s="150" customForma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3"/>
      <c r="L664" s="13"/>
      <c r="M664" s="124"/>
      <c r="N664" s="124"/>
      <c r="O664" s="13"/>
      <c r="P664" s="13"/>
      <c r="Q664" s="13"/>
      <c r="R664" s="13"/>
      <c r="S664" s="124"/>
      <c r="T664" s="124"/>
      <c r="U664" s="13"/>
      <c r="V664" s="13"/>
      <c r="W664" s="13"/>
      <c r="X664" s="13"/>
      <c r="Y664" s="124"/>
      <c r="Z664" s="124"/>
      <c r="AA664" s="13"/>
      <c r="AB664" s="13"/>
      <c r="AC664" s="13"/>
      <c r="AD664" s="13"/>
      <c r="AE664" s="13"/>
      <c r="AF664" s="13"/>
      <c r="AG664" s="124"/>
      <c r="AH664" s="124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24"/>
      <c r="AV664" s="124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24"/>
      <c r="BH664" s="124"/>
      <c r="BI664" s="124"/>
      <c r="BJ664" s="124"/>
      <c r="BK664" s="124"/>
      <c r="BL664" s="124"/>
    </row>
    <row r="665" spans="1:64" s="150" customForma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3"/>
      <c r="L665" s="13"/>
      <c r="M665" s="124"/>
      <c r="N665" s="124"/>
      <c r="O665" s="13"/>
      <c r="P665" s="13"/>
      <c r="Q665" s="13"/>
      <c r="R665" s="13"/>
      <c r="S665" s="124"/>
      <c r="T665" s="124"/>
      <c r="U665" s="13"/>
      <c r="V665" s="13"/>
      <c r="W665" s="13"/>
      <c r="X665" s="13"/>
      <c r="Y665" s="124"/>
      <c r="Z665" s="124"/>
      <c r="AA665" s="13"/>
      <c r="AB665" s="13"/>
      <c r="AC665" s="13"/>
      <c r="AD665" s="13"/>
      <c r="AE665" s="13"/>
      <c r="AF665" s="13"/>
      <c r="AG665" s="124"/>
      <c r="AH665" s="124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24"/>
      <c r="AV665" s="124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24"/>
      <c r="BH665" s="124"/>
      <c r="BI665" s="124"/>
      <c r="BJ665" s="124"/>
      <c r="BK665" s="124"/>
      <c r="BL665" s="124"/>
    </row>
    <row r="666" spans="1:64" s="150" customForma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3"/>
      <c r="L666" s="13"/>
      <c r="M666" s="124"/>
      <c r="N666" s="124"/>
      <c r="O666" s="13"/>
      <c r="P666" s="13"/>
      <c r="Q666" s="13"/>
      <c r="R666" s="13"/>
      <c r="S666" s="124"/>
      <c r="T666" s="124"/>
      <c r="U666" s="13"/>
      <c r="V666" s="13"/>
      <c r="W666" s="13"/>
      <c r="X666" s="13"/>
      <c r="Y666" s="124"/>
      <c r="Z666" s="124"/>
      <c r="AA666" s="13"/>
      <c r="AB666" s="13"/>
      <c r="AC666" s="13"/>
      <c r="AD666" s="13"/>
      <c r="AE666" s="13"/>
      <c r="AF666" s="13"/>
      <c r="AG666" s="124"/>
      <c r="AH666" s="124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24"/>
      <c r="AV666" s="124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24"/>
      <c r="BH666" s="124"/>
      <c r="BI666" s="124"/>
      <c r="BJ666" s="124"/>
      <c r="BK666" s="124"/>
      <c r="BL666" s="124"/>
    </row>
    <row r="667" spans="1:64" s="150" customForma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3"/>
      <c r="L667" s="13"/>
      <c r="M667" s="124"/>
      <c r="N667" s="124"/>
      <c r="O667" s="13"/>
      <c r="P667" s="13"/>
      <c r="Q667" s="13"/>
      <c r="R667" s="13"/>
      <c r="S667" s="124"/>
      <c r="T667" s="124"/>
      <c r="U667" s="13"/>
      <c r="V667" s="13"/>
      <c r="W667" s="13"/>
      <c r="X667" s="13"/>
      <c r="Y667" s="124"/>
      <c r="Z667" s="124"/>
      <c r="AA667" s="13"/>
      <c r="AB667" s="13"/>
      <c r="AC667" s="13"/>
      <c r="AD667" s="13"/>
      <c r="AE667" s="13"/>
      <c r="AF667" s="13"/>
      <c r="AG667" s="124"/>
      <c r="AH667" s="124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24"/>
      <c r="AV667" s="124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24"/>
      <c r="BH667" s="124"/>
      <c r="BI667" s="124"/>
      <c r="BJ667" s="124"/>
      <c r="BK667" s="124"/>
      <c r="BL667" s="124"/>
    </row>
    <row r="668" spans="1:64" s="150" customForma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3"/>
      <c r="L668" s="13"/>
      <c r="M668" s="124"/>
      <c r="N668" s="124"/>
      <c r="O668" s="13"/>
      <c r="P668" s="13"/>
      <c r="Q668" s="13"/>
      <c r="R668" s="13"/>
      <c r="S668" s="124"/>
      <c r="T668" s="124"/>
      <c r="U668" s="13"/>
      <c r="V668" s="13"/>
      <c r="W668" s="13"/>
      <c r="X668" s="13"/>
      <c r="Y668" s="124"/>
      <c r="Z668" s="124"/>
      <c r="AA668" s="13"/>
      <c r="AB668" s="13"/>
      <c r="AC668" s="13"/>
      <c r="AD668" s="13"/>
      <c r="AE668" s="13"/>
      <c r="AF668" s="13"/>
      <c r="AG668" s="124"/>
      <c r="AH668" s="124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24"/>
      <c r="AV668" s="124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24"/>
      <c r="BH668" s="124"/>
      <c r="BI668" s="124"/>
      <c r="BJ668" s="124"/>
      <c r="BK668" s="124"/>
      <c r="BL668" s="124"/>
    </row>
    <row r="669" spans="1:64" s="150" customForma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3"/>
      <c r="L669" s="13"/>
      <c r="M669" s="124"/>
      <c r="N669" s="124"/>
      <c r="O669" s="13"/>
      <c r="P669" s="13"/>
      <c r="Q669" s="13"/>
      <c r="R669" s="13"/>
      <c r="S669" s="124"/>
      <c r="T669" s="124"/>
      <c r="U669" s="13"/>
      <c r="V669" s="13"/>
      <c r="W669" s="13"/>
      <c r="X669" s="13"/>
      <c r="Y669" s="124"/>
      <c r="Z669" s="124"/>
      <c r="AA669" s="13"/>
      <c r="AB669" s="13"/>
      <c r="AC669" s="13"/>
      <c r="AD669" s="13"/>
      <c r="AE669" s="13"/>
      <c r="AF669" s="13"/>
      <c r="AG669" s="124"/>
      <c r="AH669" s="124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24"/>
      <c r="AV669" s="124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24"/>
      <c r="BH669" s="124"/>
      <c r="BI669" s="124"/>
      <c r="BJ669" s="124"/>
      <c r="BK669" s="124"/>
      <c r="BL669" s="124"/>
    </row>
    <row r="670" spans="1:64" s="150" customForma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3"/>
      <c r="L670" s="13"/>
      <c r="M670" s="124"/>
      <c r="N670" s="124"/>
      <c r="O670" s="13"/>
      <c r="P670" s="13"/>
      <c r="Q670" s="13"/>
      <c r="R670" s="13"/>
      <c r="S670" s="124"/>
      <c r="T670" s="124"/>
      <c r="U670" s="13"/>
      <c r="V670" s="13"/>
      <c r="W670" s="13"/>
      <c r="X670" s="13"/>
      <c r="Y670" s="124"/>
      <c r="Z670" s="124"/>
      <c r="AA670" s="13"/>
      <c r="AB670" s="13"/>
      <c r="AC670" s="13"/>
      <c r="AD670" s="13"/>
      <c r="AE670" s="13"/>
      <c r="AF670" s="13"/>
      <c r="AG670" s="124"/>
      <c r="AH670" s="124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24"/>
      <c r="AV670" s="124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24"/>
      <c r="BH670" s="124"/>
      <c r="BI670" s="124"/>
      <c r="BJ670" s="124"/>
      <c r="BK670" s="124"/>
      <c r="BL670" s="124"/>
    </row>
    <row r="671" spans="1:64" s="150" customForma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3"/>
      <c r="L671" s="13"/>
      <c r="M671" s="124"/>
      <c r="N671" s="124"/>
      <c r="O671" s="13"/>
      <c r="P671" s="13"/>
      <c r="Q671" s="13"/>
      <c r="R671" s="13"/>
      <c r="S671" s="124"/>
      <c r="T671" s="124"/>
      <c r="U671" s="13"/>
      <c r="V671" s="13"/>
      <c r="W671" s="13"/>
      <c r="X671" s="13"/>
      <c r="Y671" s="124"/>
      <c r="Z671" s="124"/>
      <c r="AA671" s="13"/>
      <c r="AB671" s="13"/>
      <c r="AC671" s="13"/>
      <c r="AD671" s="13"/>
      <c r="AE671" s="13"/>
      <c r="AF671" s="13"/>
      <c r="AG671" s="124"/>
      <c r="AH671" s="124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24"/>
      <c r="AV671" s="124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24"/>
      <c r="BH671" s="124"/>
      <c r="BI671" s="124"/>
      <c r="BJ671" s="124"/>
      <c r="BK671" s="124"/>
      <c r="BL671" s="124"/>
    </row>
    <row r="672" spans="1:64" s="150" customForma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3"/>
      <c r="L672" s="13"/>
      <c r="M672" s="124"/>
      <c r="N672" s="124"/>
      <c r="O672" s="13"/>
      <c r="P672" s="13"/>
      <c r="Q672" s="13"/>
      <c r="R672" s="13"/>
      <c r="S672" s="124"/>
      <c r="T672" s="124"/>
      <c r="U672" s="13"/>
      <c r="V672" s="13"/>
      <c r="W672" s="13"/>
      <c r="X672" s="13"/>
      <c r="Y672" s="124"/>
      <c r="Z672" s="124"/>
      <c r="AA672" s="13"/>
      <c r="AB672" s="13"/>
      <c r="AC672" s="13"/>
      <c r="AD672" s="13"/>
      <c r="AE672" s="13"/>
      <c r="AF672" s="13"/>
      <c r="AG672" s="124"/>
      <c r="AH672" s="124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24"/>
      <c r="AV672" s="124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24"/>
      <c r="BH672" s="124"/>
      <c r="BI672" s="124"/>
      <c r="BJ672" s="124"/>
      <c r="BK672" s="124"/>
      <c r="BL672" s="124"/>
    </row>
    <row r="673" spans="1:64" s="150" customForma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3"/>
      <c r="L673" s="13"/>
      <c r="M673" s="124"/>
      <c r="N673" s="124"/>
      <c r="O673" s="13"/>
      <c r="P673" s="13"/>
      <c r="Q673" s="13"/>
      <c r="R673" s="13"/>
      <c r="S673" s="124"/>
      <c r="T673" s="124"/>
      <c r="U673" s="13"/>
      <c r="V673" s="13"/>
      <c r="W673" s="13"/>
      <c r="X673" s="13"/>
      <c r="Y673" s="124"/>
      <c r="Z673" s="124"/>
      <c r="AA673" s="13"/>
      <c r="AB673" s="13"/>
      <c r="AC673" s="13"/>
      <c r="AD673" s="13"/>
      <c r="AE673" s="13"/>
      <c r="AF673" s="13"/>
      <c r="AG673" s="124"/>
      <c r="AH673" s="124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24"/>
      <c r="AV673" s="124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24"/>
      <c r="BH673" s="124"/>
      <c r="BI673" s="124"/>
      <c r="BJ673" s="124"/>
      <c r="BK673" s="124"/>
      <c r="BL673" s="124"/>
    </row>
    <row r="674" spans="1:64" s="150" customForma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3"/>
      <c r="L674" s="13"/>
      <c r="M674" s="124"/>
      <c r="N674" s="124"/>
      <c r="O674" s="13"/>
      <c r="P674" s="13"/>
      <c r="Q674" s="13"/>
      <c r="R674" s="13"/>
      <c r="S674" s="124"/>
      <c r="T674" s="124"/>
      <c r="U674" s="13"/>
      <c r="V674" s="13"/>
      <c r="W674" s="13"/>
      <c r="X674" s="13"/>
      <c r="Y674" s="124"/>
      <c r="Z674" s="124"/>
      <c r="AA674" s="13"/>
      <c r="AB674" s="13"/>
      <c r="AC674" s="13"/>
      <c r="AD674" s="13"/>
      <c r="AE674" s="13"/>
      <c r="AF674" s="13"/>
      <c r="AG674" s="124"/>
      <c r="AH674" s="124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24"/>
      <c r="AV674" s="124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24"/>
      <c r="BH674" s="124"/>
      <c r="BI674" s="124"/>
      <c r="BJ674" s="124"/>
      <c r="BK674" s="124"/>
      <c r="BL674" s="124"/>
    </row>
    <row r="675" spans="1:64" s="150" customForma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3"/>
      <c r="L675" s="13"/>
      <c r="M675" s="124"/>
      <c r="N675" s="124"/>
      <c r="O675" s="13"/>
      <c r="P675" s="13"/>
      <c r="Q675" s="13"/>
      <c r="R675" s="13"/>
      <c r="S675" s="124"/>
      <c r="T675" s="124"/>
      <c r="U675" s="13"/>
      <c r="V675" s="13"/>
      <c r="W675" s="13"/>
      <c r="X675" s="13"/>
      <c r="Y675" s="124"/>
      <c r="Z675" s="124"/>
      <c r="AA675" s="13"/>
      <c r="AB675" s="13"/>
      <c r="AC675" s="13"/>
      <c r="AD675" s="13"/>
      <c r="AE675" s="13"/>
      <c r="AF675" s="13"/>
      <c r="AG675" s="124"/>
      <c r="AH675" s="124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24"/>
      <c r="AV675" s="124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24"/>
      <c r="BH675" s="124"/>
      <c r="BI675" s="124"/>
      <c r="BJ675" s="124"/>
      <c r="BK675" s="124"/>
      <c r="BL675" s="124"/>
    </row>
    <row r="676" spans="1:64" s="150" customForma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3"/>
      <c r="L676" s="13"/>
      <c r="M676" s="124"/>
      <c r="N676" s="124"/>
      <c r="O676" s="13"/>
      <c r="P676" s="13"/>
      <c r="Q676" s="13"/>
      <c r="R676" s="13"/>
      <c r="S676" s="124"/>
      <c r="T676" s="124"/>
      <c r="U676" s="13"/>
      <c r="V676" s="13"/>
      <c r="W676" s="13"/>
      <c r="X676" s="13"/>
      <c r="Y676" s="124"/>
      <c r="Z676" s="124"/>
      <c r="AA676" s="13"/>
      <c r="AB676" s="13"/>
      <c r="AC676" s="13"/>
      <c r="AD676" s="13"/>
      <c r="AE676" s="13"/>
      <c r="AF676" s="13"/>
      <c r="AG676" s="124"/>
      <c r="AH676" s="124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24"/>
      <c r="AV676" s="124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24"/>
      <c r="BH676" s="124"/>
      <c r="BI676" s="124"/>
      <c r="BJ676" s="124"/>
      <c r="BK676" s="124"/>
      <c r="BL676" s="124"/>
    </row>
    <row r="677" spans="1:64" s="150" customForma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3"/>
      <c r="L677" s="13"/>
      <c r="M677" s="124"/>
      <c r="N677" s="124"/>
      <c r="O677" s="13"/>
      <c r="P677" s="13"/>
      <c r="Q677" s="13"/>
      <c r="R677" s="13"/>
      <c r="S677" s="124"/>
      <c r="T677" s="124"/>
      <c r="U677" s="13"/>
      <c r="V677" s="13"/>
      <c r="W677" s="13"/>
      <c r="X677" s="13"/>
      <c r="Y677" s="124"/>
      <c r="Z677" s="124"/>
      <c r="AA677" s="13"/>
      <c r="AB677" s="13"/>
      <c r="AC677" s="13"/>
      <c r="AD677" s="13"/>
      <c r="AE677" s="13"/>
      <c r="AF677" s="13"/>
      <c r="AG677" s="124"/>
      <c r="AH677" s="124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24"/>
      <c r="AV677" s="124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24"/>
      <c r="BH677" s="124"/>
      <c r="BI677" s="124"/>
      <c r="BJ677" s="124"/>
      <c r="BK677" s="124"/>
      <c r="BL677" s="124"/>
    </row>
    <row r="678" spans="1:64" s="150" customForma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3"/>
      <c r="L678" s="13"/>
      <c r="M678" s="124"/>
      <c r="N678" s="124"/>
      <c r="O678" s="13"/>
      <c r="P678" s="13"/>
      <c r="Q678" s="13"/>
      <c r="R678" s="13"/>
      <c r="S678" s="124"/>
      <c r="T678" s="124"/>
      <c r="U678" s="13"/>
      <c r="V678" s="13"/>
      <c r="W678" s="13"/>
      <c r="X678" s="13"/>
      <c r="Y678" s="124"/>
      <c r="Z678" s="124"/>
      <c r="AA678" s="13"/>
      <c r="AB678" s="13"/>
      <c r="AC678" s="13"/>
      <c r="AD678" s="13"/>
      <c r="AE678" s="13"/>
      <c r="AF678" s="13"/>
      <c r="AG678" s="124"/>
      <c r="AH678" s="124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24"/>
      <c r="AV678" s="124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24"/>
      <c r="BH678" s="124"/>
      <c r="BI678" s="124"/>
      <c r="BJ678" s="124"/>
      <c r="BK678" s="124"/>
      <c r="BL678" s="124"/>
    </row>
    <row r="679" spans="1:64" s="150" customForma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3"/>
      <c r="L679" s="13"/>
      <c r="M679" s="124"/>
      <c r="N679" s="124"/>
      <c r="O679" s="13"/>
      <c r="P679" s="13"/>
      <c r="Q679" s="13"/>
      <c r="R679" s="13"/>
      <c r="S679" s="124"/>
      <c r="T679" s="124"/>
      <c r="U679" s="13"/>
      <c r="V679" s="13"/>
      <c r="W679" s="13"/>
      <c r="X679" s="13"/>
      <c r="Y679" s="124"/>
      <c r="Z679" s="124"/>
      <c r="AA679" s="13"/>
      <c r="AB679" s="13"/>
      <c r="AC679" s="13"/>
      <c r="AD679" s="13"/>
      <c r="AE679" s="13"/>
      <c r="AF679" s="13"/>
      <c r="AG679" s="124"/>
      <c r="AH679" s="124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24"/>
      <c r="AV679" s="124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24"/>
      <c r="BH679" s="124"/>
      <c r="BI679" s="124"/>
      <c r="BJ679" s="124"/>
      <c r="BK679" s="124"/>
      <c r="BL679" s="124"/>
    </row>
    <row r="680" spans="1:64" s="150" customForma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3"/>
      <c r="L680" s="13"/>
      <c r="M680" s="124"/>
      <c r="N680" s="124"/>
      <c r="O680" s="13"/>
      <c r="P680" s="13"/>
      <c r="Q680" s="13"/>
      <c r="R680" s="13"/>
      <c r="S680" s="124"/>
      <c r="T680" s="124"/>
      <c r="U680" s="13"/>
      <c r="V680" s="13"/>
      <c r="W680" s="13"/>
      <c r="X680" s="13"/>
      <c r="Y680" s="124"/>
      <c r="Z680" s="124"/>
      <c r="AA680" s="13"/>
      <c r="AB680" s="13"/>
      <c r="AC680" s="13"/>
      <c r="AD680" s="13"/>
      <c r="AE680" s="13"/>
      <c r="AF680" s="13"/>
      <c r="AG680" s="124"/>
      <c r="AH680" s="124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24"/>
      <c r="AV680" s="124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24"/>
      <c r="BH680" s="124"/>
      <c r="BI680" s="124"/>
      <c r="BJ680" s="124"/>
      <c r="BK680" s="124"/>
      <c r="BL680" s="124"/>
    </row>
    <row r="681" spans="1:64" s="150" customForma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3"/>
      <c r="L681" s="13"/>
      <c r="M681" s="124"/>
      <c r="N681" s="124"/>
      <c r="O681" s="13"/>
      <c r="P681" s="13"/>
      <c r="Q681" s="13"/>
      <c r="R681" s="13"/>
      <c r="S681" s="124"/>
      <c r="T681" s="124"/>
      <c r="U681" s="13"/>
      <c r="V681" s="13"/>
      <c r="W681" s="13"/>
      <c r="X681" s="13"/>
      <c r="Y681" s="124"/>
      <c r="Z681" s="124"/>
      <c r="AA681" s="13"/>
      <c r="AB681" s="13"/>
      <c r="AC681" s="13"/>
      <c r="AD681" s="13"/>
      <c r="AE681" s="13"/>
      <c r="AF681" s="13"/>
      <c r="AG681" s="124"/>
      <c r="AH681" s="124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24"/>
      <c r="AV681" s="124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24"/>
      <c r="BH681" s="124"/>
      <c r="BI681" s="124"/>
      <c r="BJ681" s="124"/>
      <c r="BK681" s="124"/>
      <c r="BL681" s="124"/>
    </row>
    <row r="682" spans="1:64" s="150" customForma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3"/>
      <c r="L682" s="13"/>
      <c r="M682" s="124"/>
      <c r="N682" s="124"/>
      <c r="O682" s="13"/>
      <c r="P682" s="13"/>
      <c r="Q682" s="13"/>
      <c r="R682" s="13"/>
      <c r="S682" s="124"/>
      <c r="T682" s="124"/>
      <c r="U682" s="13"/>
      <c r="V682" s="13"/>
      <c r="W682" s="13"/>
      <c r="X682" s="13"/>
      <c r="Y682" s="124"/>
      <c r="Z682" s="124"/>
      <c r="AA682" s="13"/>
      <c r="AB682" s="13"/>
      <c r="AC682" s="13"/>
      <c r="AD682" s="13"/>
      <c r="AE682" s="13"/>
      <c r="AF682" s="13"/>
      <c r="AG682" s="124"/>
      <c r="AH682" s="124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24"/>
      <c r="AV682" s="124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24"/>
      <c r="BH682" s="124"/>
      <c r="BI682" s="124"/>
      <c r="BJ682" s="124"/>
      <c r="BK682" s="124"/>
      <c r="BL682" s="124"/>
    </row>
    <row r="683" spans="1:64" s="150" customForma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3"/>
      <c r="L683" s="13"/>
      <c r="M683" s="124"/>
      <c r="N683" s="124"/>
      <c r="O683" s="13"/>
      <c r="P683" s="13"/>
      <c r="Q683" s="13"/>
      <c r="R683" s="13"/>
      <c r="S683" s="124"/>
      <c r="T683" s="124"/>
      <c r="U683" s="13"/>
      <c r="V683" s="13"/>
      <c r="W683" s="13"/>
      <c r="X683" s="13"/>
      <c r="Y683" s="124"/>
      <c r="Z683" s="124"/>
      <c r="AA683" s="13"/>
      <c r="AB683" s="13"/>
      <c r="AC683" s="13"/>
      <c r="AD683" s="13"/>
      <c r="AE683" s="13"/>
      <c r="AF683" s="13"/>
      <c r="AG683" s="124"/>
      <c r="AH683" s="124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24"/>
      <c r="AV683" s="124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24"/>
      <c r="BH683" s="124"/>
      <c r="BI683" s="124"/>
      <c r="BJ683" s="124"/>
      <c r="BK683" s="124"/>
      <c r="BL683" s="124"/>
    </row>
    <row r="684" spans="1:64" s="150" customForma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3"/>
      <c r="L684" s="13"/>
      <c r="M684" s="124"/>
      <c r="N684" s="124"/>
      <c r="O684" s="13"/>
      <c r="P684" s="13"/>
      <c r="Q684" s="13"/>
      <c r="R684" s="13"/>
      <c r="S684" s="124"/>
      <c r="T684" s="124"/>
      <c r="U684" s="13"/>
      <c r="V684" s="13"/>
      <c r="W684" s="13"/>
      <c r="X684" s="13"/>
      <c r="Y684" s="124"/>
      <c r="Z684" s="124"/>
      <c r="AA684" s="13"/>
      <c r="AB684" s="13"/>
      <c r="AC684" s="13"/>
      <c r="AD684" s="13"/>
      <c r="AE684" s="13"/>
      <c r="AF684" s="13"/>
      <c r="AG684" s="124"/>
      <c r="AH684" s="124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24"/>
      <c r="AV684" s="124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24"/>
      <c r="BH684" s="124"/>
      <c r="BI684" s="124"/>
      <c r="BJ684" s="124"/>
      <c r="BK684" s="124"/>
      <c r="BL684" s="124"/>
    </row>
    <row r="685" spans="1:64" s="150" customForma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3"/>
      <c r="L685" s="13"/>
      <c r="M685" s="124"/>
      <c r="N685" s="124"/>
      <c r="O685" s="13"/>
      <c r="P685" s="13"/>
      <c r="Q685" s="13"/>
      <c r="R685" s="13"/>
      <c r="S685" s="124"/>
      <c r="T685" s="124"/>
      <c r="U685" s="13"/>
      <c r="V685" s="13"/>
      <c r="W685" s="13"/>
      <c r="X685" s="13"/>
      <c r="Y685" s="124"/>
      <c r="Z685" s="124"/>
      <c r="AA685" s="13"/>
      <c r="AB685" s="13"/>
      <c r="AC685" s="13"/>
      <c r="AD685" s="13"/>
      <c r="AE685" s="13"/>
      <c r="AF685" s="13"/>
      <c r="AG685" s="124"/>
      <c r="AH685" s="124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24"/>
      <c r="AV685" s="124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24"/>
      <c r="BH685" s="124"/>
      <c r="BI685" s="124"/>
      <c r="BJ685" s="124"/>
      <c r="BK685" s="124"/>
      <c r="BL685" s="124"/>
    </row>
    <row r="686" spans="1:64" s="150" customForma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3"/>
      <c r="L686" s="13"/>
      <c r="M686" s="124"/>
      <c r="N686" s="124"/>
      <c r="O686" s="13"/>
      <c r="P686" s="13"/>
      <c r="Q686" s="13"/>
      <c r="R686" s="13"/>
      <c r="S686" s="124"/>
      <c r="T686" s="124"/>
      <c r="U686" s="13"/>
      <c r="V686" s="13"/>
      <c r="W686" s="13"/>
      <c r="X686" s="13"/>
      <c r="Y686" s="124"/>
      <c r="Z686" s="124"/>
      <c r="AA686" s="13"/>
      <c r="AB686" s="13"/>
      <c r="AC686" s="13"/>
      <c r="AD686" s="13"/>
      <c r="AE686" s="13"/>
      <c r="AF686" s="13"/>
      <c r="AG686" s="124"/>
      <c r="AH686" s="124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24"/>
      <c r="AV686" s="124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24"/>
      <c r="BH686" s="124"/>
      <c r="BI686" s="124"/>
      <c r="BJ686" s="124"/>
      <c r="BK686" s="124"/>
      <c r="BL686" s="124"/>
    </row>
    <row r="687" spans="1:64" s="150" customForma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3"/>
      <c r="L687" s="13"/>
      <c r="M687" s="124"/>
      <c r="N687" s="124"/>
      <c r="O687" s="13"/>
      <c r="P687" s="13"/>
      <c r="Q687" s="13"/>
      <c r="R687" s="13"/>
      <c r="S687" s="124"/>
      <c r="T687" s="124"/>
      <c r="U687" s="13"/>
      <c r="V687" s="13"/>
      <c r="W687" s="13"/>
      <c r="X687" s="13"/>
      <c r="Y687" s="124"/>
      <c r="Z687" s="124"/>
      <c r="AA687" s="13"/>
      <c r="AB687" s="13"/>
      <c r="AC687" s="13"/>
      <c r="AD687" s="13"/>
      <c r="AE687" s="13"/>
      <c r="AF687" s="13"/>
      <c r="AG687" s="124"/>
      <c r="AH687" s="124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24"/>
      <c r="AV687" s="124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24"/>
      <c r="BH687" s="124"/>
      <c r="BI687" s="124"/>
      <c r="BJ687" s="124"/>
      <c r="BK687" s="124"/>
      <c r="BL687" s="124"/>
    </row>
    <row r="688" spans="1:64" s="150" customForma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3"/>
      <c r="L688" s="13"/>
      <c r="M688" s="124"/>
      <c r="N688" s="124"/>
      <c r="O688" s="13"/>
      <c r="P688" s="13"/>
      <c r="Q688" s="13"/>
      <c r="R688" s="13"/>
      <c r="S688" s="124"/>
      <c r="T688" s="124"/>
      <c r="U688" s="13"/>
      <c r="V688" s="13"/>
      <c r="W688" s="13"/>
      <c r="X688" s="13"/>
      <c r="Y688" s="124"/>
      <c r="Z688" s="124"/>
      <c r="AA688" s="13"/>
      <c r="AB688" s="13"/>
      <c r="AC688" s="13"/>
      <c r="AD688" s="13"/>
      <c r="AE688" s="13"/>
      <c r="AF688" s="13"/>
      <c r="AG688" s="124"/>
      <c r="AH688" s="124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24"/>
      <c r="AV688" s="124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24"/>
      <c r="BH688" s="124"/>
      <c r="BI688" s="124"/>
      <c r="BJ688" s="124"/>
      <c r="BK688" s="124"/>
      <c r="BL688" s="124"/>
    </row>
    <row r="689" spans="1:64" s="150" customForma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3"/>
      <c r="L689" s="13"/>
      <c r="M689" s="124"/>
      <c r="N689" s="124"/>
      <c r="O689" s="13"/>
      <c r="P689" s="13"/>
      <c r="Q689" s="13"/>
      <c r="R689" s="13"/>
      <c r="S689" s="124"/>
      <c r="T689" s="124"/>
      <c r="U689" s="13"/>
      <c r="V689" s="13"/>
      <c r="W689" s="13"/>
      <c r="X689" s="13"/>
      <c r="Y689" s="124"/>
      <c r="Z689" s="124"/>
      <c r="AA689" s="13"/>
      <c r="AB689" s="13"/>
      <c r="AC689" s="13"/>
      <c r="AD689" s="13"/>
      <c r="AE689" s="13"/>
      <c r="AF689" s="13"/>
      <c r="AG689" s="124"/>
      <c r="AH689" s="124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24"/>
      <c r="AV689" s="124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24"/>
      <c r="BH689" s="124"/>
      <c r="BI689" s="124"/>
      <c r="BJ689" s="124"/>
      <c r="BK689" s="124"/>
      <c r="BL689" s="124"/>
    </row>
    <row r="690" spans="1:64" s="150" customForma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3"/>
      <c r="L690" s="13"/>
      <c r="M690" s="124"/>
      <c r="N690" s="124"/>
      <c r="O690" s="13"/>
      <c r="P690" s="13"/>
      <c r="Q690" s="13"/>
      <c r="R690" s="13"/>
      <c r="S690" s="124"/>
      <c r="T690" s="124"/>
      <c r="U690" s="13"/>
      <c r="V690" s="13"/>
      <c r="W690" s="13"/>
      <c r="X690" s="13"/>
      <c r="Y690" s="124"/>
      <c r="Z690" s="124"/>
      <c r="AA690" s="13"/>
      <c r="AB690" s="13"/>
      <c r="AC690" s="13"/>
      <c r="AD690" s="13"/>
      <c r="AE690" s="13"/>
      <c r="AF690" s="13"/>
      <c r="AG690" s="124"/>
      <c r="AH690" s="124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24"/>
      <c r="AV690" s="124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24"/>
      <c r="BH690" s="124"/>
      <c r="BI690" s="124"/>
      <c r="BJ690" s="124"/>
      <c r="BK690" s="124"/>
      <c r="BL690" s="124"/>
    </row>
    <row r="691" spans="1:64" s="150" customForma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3"/>
      <c r="L691" s="13"/>
      <c r="M691" s="124"/>
      <c r="N691" s="124"/>
      <c r="O691" s="13"/>
      <c r="P691" s="13"/>
      <c r="Q691" s="13"/>
      <c r="R691" s="13"/>
      <c r="S691" s="124"/>
      <c r="T691" s="124"/>
      <c r="U691" s="13"/>
      <c r="V691" s="13"/>
      <c r="W691" s="13"/>
      <c r="X691" s="13"/>
      <c r="Y691" s="124"/>
      <c r="Z691" s="124"/>
      <c r="AA691" s="13"/>
      <c r="AB691" s="13"/>
      <c r="AC691" s="13"/>
      <c r="AD691" s="13"/>
      <c r="AE691" s="13"/>
      <c r="AF691" s="13"/>
      <c r="AG691" s="124"/>
      <c r="AH691" s="124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24"/>
      <c r="AV691" s="124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24"/>
      <c r="BH691" s="124"/>
      <c r="BI691" s="124"/>
      <c r="BJ691" s="124"/>
      <c r="BK691" s="124"/>
      <c r="BL691" s="124"/>
    </row>
    <row r="692" spans="1:64" s="150" customForma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3"/>
      <c r="L692" s="13"/>
      <c r="M692" s="124"/>
      <c r="N692" s="124"/>
      <c r="O692" s="13"/>
      <c r="P692" s="13"/>
      <c r="Q692" s="13"/>
      <c r="R692" s="13"/>
      <c r="S692" s="124"/>
      <c r="T692" s="124"/>
      <c r="U692" s="13"/>
      <c r="V692" s="13"/>
      <c r="W692" s="13"/>
      <c r="X692" s="13"/>
      <c r="Y692" s="124"/>
      <c r="Z692" s="124"/>
      <c r="AA692" s="13"/>
      <c r="AB692" s="13"/>
      <c r="AC692" s="13"/>
      <c r="AD692" s="13"/>
      <c r="AE692" s="13"/>
      <c r="AF692" s="13"/>
      <c r="AG692" s="124"/>
      <c r="AH692" s="124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24"/>
      <c r="AV692" s="124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24"/>
      <c r="BH692" s="124"/>
      <c r="BI692" s="124"/>
      <c r="BJ692" s="124"/>
      <c r="BK692" s="124"/>
      <c r="BL692" s="124"/>
    </row>
    <row r="693" spans="1:64" s="150" customForma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3"/>
      <c r="L693" s="13"/>
      <c r="M693" s="124"/>
      <c r="N693" s="124"/>
      <c r="O693" s="13"/>
      <c r="P693" s="13"/>
      <c r="Q693" s="13"/>
      <c r="R693" s="13"/>
      <c r="S693" s="124"/>
      <c r="T693" s="124"/>
      <c r="U693" s="13"/>
      <c r="V693" s="13"/>
      <c r="W693" s="13"/>
      <c r="X693" s="13"/>
      <c r="Y693" s="124"/>
      <c r="Z693" s="124"/>
      <c r="AA693" s="13"/>
      <c r="AB693" s="13"/>
      <c r="AC693" s="13"/>
      <c r="AD693" s="13"/>
      <c r="AE693" s="13"/>
      <c r="AF693" s="13"/>
      <c r="AG693" s="124"/>
      <c r="AH693" s="124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24"/>
      <c r="AV693" s="124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24"/>
      <c r="BH693" s="124"/>
      <c r="BI693" s="124"/>
      <c r="BJ693" s="124"/>
      <c r="BK693" s="124"/>
      <c r="BL693" s="124"/>
    </row>
    <row r="694" spans="1:64" s="150" customForma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3"/>
      <c r="L694" s="13"/>
      <c r="M694" s="124"/>
      <c r="N694" s="124"/>
      <c r="O694" s="13"/>
      <c r="P694" s="13"/>
      <c r="Q694" s="13"/>
      <c r="R694" s="13"/>
      <c r="S694" s="124"/>
      <c r="T694" s="124"/>
      <c r="U694" s="13"/>
      <c r="V694" s="13"/>
      <c r="W694" s="13"/>
      <c r="X694" s="13"/>
      <c r="Y694" s="124"/>
      <c r="Z694" s="124"/>
      <c r="AA694" s="13"/>
      <c r="AB694" s="13"/>
      <c r="AC694" s="13"/>
      <c r="AD694" s="13"/>
      <c r="AE694" s="13"/>
      <c r="AF694" s="13"/>
      <c r="AG694" s="124"/>
      <c r="AH694" s="124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24"/>
      <c r="AV694" s="124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24"/>
      <c r="BH694" s="124"/>
      <c r="BI694" s="124"/>
      <c r="BJ694" s="124"/>
      <c r="BK694" s="124"/>
      <c r="BL694" s="124"/>
    </row>
    <row r="695" spans="1:64" s="150" customForma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3"/>
      <c r="L695" s="13"/>
      <c r="M695" s="124"/>
      <c r="N695" s="124"/>
      <c r="O695" s="13"/>
      <c r="P695" s="13"/>
      <c r="Q695" s="13"/>
      <c r="R695" s="13"/>
      <c r="S695" s="124"/>
      <c r="T695" s="124"/>
      <c r="U695" s="13"/>
      <c r="V695" s="13"/>
      <c r="W695" s="13"/>
      <c r="X695" s="13"/>
      <c r="Y695" s="124"/>
      <c r="Z695" s="124"/>
      <c r="AA695" s="13"/>
      <c r="AB695" s="13"/>
      <c r="AC695" s="13"/>
      <c r="AD695" s="13"/>
      <c r="AE695" s="13"/>
      <c r="AF695" s="13"/>
      <c r="AG695" s="124"/>
      <c r="AH695" s="124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24"/>
      <c r="AV695" s="124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24"/>
      <c r="BH695" s="124"/>
      <c r="BI695" s="124"/>
      <c r="BJ695" s="124"/>
      <c r="BK695" s="124"/>
      <c r="BL695" s="124"/>
    </row>
    <row r="696" spans="1:64" s="150" customForma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3"/>
      <c r="L696" s="13"/>
      <c r="M696" s="124"/>
      <c r="N696" s="124"/>
      <c r="O696" s="13"/>
      <c r="P696" s="13"/>
      <c r="Q696" s="13"/>
      <c r="R696" s="13"/>
      <c r="S696" s="124"/>
      <c r="T696" s="124"/>
      <c r="U696" s="13"/>
      <c r="V696" s="13"/>
      <c r="W696" s="13"/>
      <c r="X696" s="13"/>
      <c r="Y696" s="124"/>
      <c r="Z696" s="124"/>
      <c r="AA696" s="13"/>
      <c r="AB696" s="13"/>
      <c r="AC696" s="13"/>
      <c r="AD696" s="13"/>
      <c r="AE696" s="13"/>
      <c r="AF696" s="13"/>
      <c r="AG696" s="124"/>
      <c r="AH696" s="124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24"/>
      <c r="AV696" s="124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24"/>
      <c r="BH696" s="124"/>
      <c r="BI696" s="124"/>
      <c r="BJ696" s="124"/>
      <c r="BK696" s="124"/>
      <c r="BL696" s="124"/>
    </row>
    <row r="697" spans="1:64" s="150" customForma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3"/>
      <c r="L697" s="13"/>
      <c r="M697" s="124"/>
      <c r="N697" s="124"/>
      <c r="O697" s="13"/>
      <c r="P697" s="13"/>
      <c r="Q697" s="13"/>
      <c r="R697" s="13"/>
      <c r="S697" s="124"/>
      <c r="T697" s="124"/>
      <c r="U697" s="13"/>
      <c r="V697" s="13"/>
      <c r="W697" s="13"/>
      <c r="X697" s="13"/>
      <c r="Y697" s="124"/>
      <c r="Z697" s="124"/>
      <c r="AA697" s="13"/>
      <c r="AB697" s="13"/>
      <c r="AC697" s="13"/>
      <c r="AD697" s="13"/>
      <c r="AE697" s="13"/>
      <c r="AF697" s="13"/>
      <c r="AG697" s="124"/>
      <c r="AH697" s="124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24"/>
      <c r="AV697" s="124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24"/>
      <c r="BH697" s="124"/>
      <c r="BI697" s="124"/>
      <c r="BJ697" s="124"/>
      <c r="BK697" s="124"/>
      <c r="BL697" s="124"/>
    </row>
    <row r="698" spans="1:64" s="150" customForma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3"/>
      <c r="L698" s="13"/>
      <c r="M698" s="124"/>
      <c r="N698" s="124"/>
      <c r="O698" s="13"/>
      <c r="P698" s="13"/>
      <c r="Q698" s="13"/>
      <c r="R698" s="13"/>
      <c r="S698" s="124"/>
      <c r="T698" s="124"/>
      <c r="U698" s="13"/>
      <c r="V698" s="13"/>
      <c r="W698" s="13"/>
      <c r="X698" s="13"/>
      <c r="Y698" s="124"/>
      <c r="Z698" s="124"/>
      <c r="AA698" s="13"/>
      <c r="AB698" s="13"/>
      <c r="AC698" s="13"/>
      <c r="AD698" s="13"/>
      <c r="AE698" s="13"/>
      <c r="AF698" s="13"/>
      <c r="AG698" s="124"/>
      <c r="AH698" s="124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24"/>
      <c r="AV698" s="124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24"/>
      <c r="BH698" s="124"/>
      <c r="BI698" s="124"/>
      <c r="BJ698" s="124"/>
      <c r="BK698" s="124"/>
      <c r="BL698" s="124"/>
    </row>
    <row r="699" spans="1:64" s="150" customForma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3"/>
      <c r="L699" s="13"/>
      <c r="M699" s="124"/>
      <c r="N699" s="124"/>
      <c r="O699" s="13"/>
      <c r="P699" s="13"/>
      <c r="Q699" s="13"/>
      <c r="R699" s="13"/>
      <c r="S699" s="124"/>
      <c r="T699" s="124"/>
      <c r="U699" s="13"/>
      <c r="V699" s="13"/>
      <c r="W699" s="13"/>
      <c r="X699" s="13"/>
      <c r="Y699" s="124"/>
      <c r="Z699" s="124"/>
      <c r="AA699" s="13"/>
      <c r="AB699" s="13"/>
      <c r="AC699" s="13"/>
      <c r="AD699" s="13"/>
      <c r="AE699" s="13"/>
      <c r="AF699" s="13"/>
      <c r="AG699" s="124"/>
      <c r="AH699" s="124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24"/>
      <c r="AV699" s="124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24"/>
      <c r="BH699" s="124"/>
      <c r="BI699" s="124"/>
      <c r="BJ699" s="124"/>
      <c r="BK699" s="124"/>
      <c r="BL699" s="124"/>
    </row>
    <row r="700" spans="1:64" s="150" customForma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3"/>
      <c r="L700" s="13"/>
      <c r="M700" s="124"/>
      <c r="N700" s="124"/>
      <c r="O700" s="13"/>
      <c r="P700" s="13"/>
      <c r="Q700" s="13"/>
      <c r="R700" s="13"/>
      <c r="S700" s="124"/>
      <c r="T700" s="124"/>
      <c r="U700" s="13"/>
      <c r="V700" s="13"/>
      <c r="W700" s="13"/>
      <c r="X700" s="13"/>
      <c r="Y700" s="124"/>
      <c r="Z700" s="124"/>
      <c r="AA700" s="13"/>
      <c r="AB700" s="13"/>
      <c r="AC700" s="13"/>
      <c r="AD700" s="13"/>
      <c r="AE700" s="13"/>
      <c r="AF700" s="13"/>
      <c r="AG700" s="124"/>
      <c r="AH700" s="124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24"/>
      <c r="AV700" s="124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24"/>
      <c r="BH700" s="124"/>
      <c r="BI700" s="124"/>
      <c r="BJ700" s="124"/>
      <c r="BK700" s="124"/>
      <c r="BL700" s="124"/>
    </row>
    <row r="701" spans="1:64" s="150" customForma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3"/>
      <c r="L701" s="13"/>
      <c r="M701" s="124"/>
      <c r="N701" s="124"/>
      <c r="O701" s="13"/>
      <c r="P701" s="13"/>
      <c r="Q701" s="13"/>
      <c r="R701" s="13"/>
      <c r="S701" s="124"/>
      <c r="T701" s="124"/>
      <c r="U701" s="13"/>
      <c r="V701" s="13"/>
      <c r="W701" s="13"/>
      <c r="X701" s="13"/>
      <c r="Y701" s="124"/>
      <c r="Z701" s="124"/>
      <c r="AA701" s="13"/>
      <c r="AB701" s="13"/>
      <c r="AC701" s="13"/>
      <c r="AD701" s="13"/>
      <c r="AE701" s="13"/>
      <c r="AF701" s="13"/>
      <c r="AG701" s="124"/>
      <c r="AH701" s="124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24"/>
      <c r="AV701" s="124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24"/>
      <c r="BH701" s="124"/>
      <c r="BI701" s="124"/>
      <c r="BJ701" s="124"/>
      <c r="BK701" s="124"/>
      <c r="BL701" s="124"/>
    </row>
    <row r="702" spans="1:64" s="150" customForma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3"/>
      <c r="L702" s="13"/>
      <c r="M702" s="124"/>
      <c r="N702" s="124"/>
      <c r="O702" s="13"/>
      <c r="P702" s="13"/>
      <c r="Q702" s="13"/>
      <c r="R702" s="13"/>
      <c r="S702" s="124"/>
      <c r="T702" s="124"/>
      <c r="U702" s="13"/>
      <c r="V702" s="13"/>
      <c r="W702" s="13"/>
      <c r="X702" s="13"/>
      <c r="Y702" s="124"/>
      <c r="Z702" s="124"/>
      <c r="AA702" s="13"/>
      <c r="AB702" s="13"/>
      <c r="AC702" s="13"/>
      <c r="AD702" s="13"/>
      <c r="AE702" s="13"/>
      <c r="AF702" s="13"/>
      <c r="AG702" s="124"/>
      <c r="AH702" s="124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24"/>
      <c r="AV702" s="124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24"/>
      <c r="BH702" s="124"/>
      <c r="BI702" s="124"/>
      <c r="BJ702" s="124"/>
      <c r="BK702" s="124"/>
      <c r="BL702" s="124"/>
    </row>
    <row r="703" spans="1:64" s="150" customForma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3"/>
      <c r="L703" s="13"/>
      <c r="M703" s="124"/>
      <c r="N703" s="124"/>
      <c r="O703" s="13"/>
      <c r="P703" s="13"/>
      <c r="Q703" s="13"/>
      <c r="R703" s="13"/>
      <c r="S703" s="124"/>
      <c r="T703" s="124"/>
      <c r="U703" s="13"/>
      <c r="V703" s="13"/>
      <c r="W703" s="13"/>
      <c r="X703" s="13"/>
      <c r="Y703" s="124"/>
      <c r="Z703" s="124"/>
      <c r="AA703" s="13"/>
      <c r="AB703" s="13"/>
      <c r="AC703" s="13"/>
      <c r="AD703" s="13"/>
      <c r="AE703" s="13"/>
      <c r="AF703" s="13"/>
      <c r="AG703" s="124"/>
      <c r="AH703" s="124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24"/>
      <c r="AV703" s="124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24"/>
      <c r="BH703" s="124"/>
      <c r="BI703" s="124"/>
      <c r="BJ703" s="124"/>
      <c r="BK703" s="124"/>
      <c r="BL703" s="124"/>
    </row>
    <row r="704" spans="1:64" s="150" customForma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3"/>
      <c r="L704" s="13"/>
      <c r="M704" s="124"/>
      <c r="N704" s="124"/>
      <c r="O704" s="13"/>
      <c r="P704" s="13"/>
      <c r="Q704" s="13"/>
      <c r="R704" s="13"/>
      <c r="S704" s="124"/>
      <c r="T704" s="124"/>
      <c r="U704" s="13"/>
      <c r="V704" s="13"/>
      <c r="W704" s="13"/>
      <c r="X704" s="13"/>
      <c r="Y704" s="124"/>
      <c r="Z704" s="124"/>
      <c r="AA704" s="13"/>
      <c r="AB704" s="13"/>
      <c r="AC704" s="13"/>
      <c r="AD704" s="13"/>
      <c r="AE704" s="13"/>
      <c r="AF704" s="13"/>
      <c r="AG704" s="124"/>
      <c r="AH704" s="124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24"/>
      <c r="AV704" s="124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24"/>
      <c r="BH704" s="124"/>
      <c r="BI704" s="124"/>
      <c r="BJ704" s="124"/>
      <c r="BK704" s="124"/>
      <c r="BL704" s="124"/>
    </row>
    <row r="705" spans="1:64" s="150" customForma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3"/>
      <c r="L705" s="13"/>
      <c r="M705" s="124"/>
      <c r="N705" s="124"/>
      <c r="O705" s="13"/>
      <c r="P705" s="13"/>
      <c r="Q705" s="13"/>
      <c r="R705" s="13"/>
      <c r="S705" s="124"/>
      <c r="T705" s="124"/>
      <c r="U705" s="13"/>
      <c r="V705" s="13"/>
      <c r="W705" s="13"/>
      <c r="X705" s="13"/>
      <c r="Y705" s="124"/>
      <c r="Z705" s="124"/>
      <c r="AA705" s="13"/>
      <c r="AB705" s="13"/>
      <c r="AC705" s="13"/>
      <c r="AD705" s="13"/>
      <c r="AE705" s="13"/>
      <c r="AF705" s="13"/>
      <c r="AG705" s="124"/>
      <c r="AH705" s="124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24"/>
      <c r="AV705" s="124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24"/>
      <c r="BH705" s="124"/>
      <c r="BI705" s="124"/>
      <c r="BJ705" s="124"/>
      <c r="BK705" s="124"/>
      <c r="BL705" s="124"/>
    </row>
    <row r="706" spans="1:64" s="150" customForma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3"/>
      <c r="L706" s="13"/>
      <c r="M706" s="124"/>
      <c r="N706" s="124"/>
      <c r="O706" s="13"/>
      <c r="P706" s="13"/>
      <c r="Q706" s="13"/>
      <c r="R706" s="13"/>
      <c r="S706" s="124"/>
      <c r="T706" s="124"/>
      <c r="U706" s="13"/>
      <c r="V706" s="13"/>
      <c r="W706" s="13"/>
      <c r="X706" s="13"/>
      <c r="Y706" s="124"/>
      <c r="Z706" s="124"/>
      <c r="AA706" s="13"/>
      <c r="AB706" s="13"/>
      <c r="AC706" s="13"/>
      <c r="AD706" s="13"/>
      <c r="AE706" s="13"/>
      <c r="AF706" s="13"/>
      <c r="AG706" s="124"/>
      <c r="AH706" s="124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24"/>
      <c r="AV706" s="124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24"/>
      <c r="BH706" s="124"/>
      <c r="BI706" s="124"/>
      <c r="BJ706" s="124"/>
      <c r="BK706" s="124"/>
      <c r="BL706" s="124"/>
    </row>
    <row r="707" spans="1:64" s="150" customForma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3"/>
      <c r="L707" s="13"/>
      <c r="M707" s="124"/>
      <c r="N707" s="124"/>
      <c r="O707" s="13"/>
      <c r="P707" s="13"/>
      <c r="Q707" s="13"/>
      <c r="R707" s="13"/>
      <c r="S707" s="124"/>
      <c r="T707" s="124"/>
      <c r="U707" s="13"/>
      <c r="V707" s="13"/>
      <c r="W707" s="13"/>
      <c r="X707" s="13"/>
      <c r="Y707" s="124"/>
      <c r="Z707" s="124"/>
      <c r="AA707" s="13"/>
      <c r="AB707" s="13"/>
      <c r="AC707" s="13"/>
      <c r="AD707" s="13"/>
      <c r="AE707" s="13"/>
      <c r="AF707" s="13"/>
      <c r="AG707" s="124"/>
      <c r="AH707" s="124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24"/>
      <c r="AV707" s="124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24"/>
      <c r="BH707" s="124"/>
      <c r="BI707" s="124"/>
      <c r="BJ707" s="124"/>
      <c r="BK707" s="124"/>
      <c r="BL707" s="124"/>
    </row>
    <row r="708" spans="1:64" s="150" customForma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3"/>
      <c r="L708" s="13"/>
      <c r="M708" s="124"/>
      <c r="N708" s="124"/>
      <c r="O708" s="13"/>
      <c r="P708" s="13"/>
      <c r="Q708" s="13"/>
      <c r="R708" s="13"/>
      <c r="S708" s="124"/>
      <c r="T708" s="124"/>
      <c r="U708" s="13"/>
      <c r="V708" s="13"/>
      <c r="W708" s="13"/>
      <c r="X708" s="13"/>
      <c r="Y708" s="124"/>
      <c r="Z708" s="124"/>
      <c r="AA708" s="13"/>
      <c r="AB708" s="13"/>
      <c r="AC708" s="13"/>
      <c r="AD708" s="13"/>
      <c r="AE708" s="13"/>
      <c r="AF708" s="13"/>
      <c r="AG708" s="124"/>
      <c r="AH708" s="124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24"/>
      <c r="AV708" s="124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24"/>
      <c r="BH708" s="124"/>
      <c r="BI708" s="124"/>
      <c r="BJ708" s="124"/>
      <c r="BK708" s="124"/>
      <c r="BL708" s="124"/>
    </row>
    <row r="709" spans="1:64" s="150" customForma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3"/>
      <c r="L709" s="13"/>
      <c r="M709" s="124"/>
      <c r="N709" s="124"/>
      <c r="O709" s="13"/>
      <c r="P709" s="13"/>
      <c r="Q709" s="13"/>
      <c r="R709" s="13"/>
      <c r="S709" s="124"/>
      <c r="T709" s="124"/>
      <c r="U709" s="13"/>
      <c r="V709" s="13"/>
      <c r="W709" s="13"/>
      <c r="X709" s="13"/>
      <c r="Y709" s="124"/>
      <c r="Z709" s="124"/>
      <c r="AA709" s="13"/>
      <c r="AB709" s="13"/>
      <c r="AC709" s="13"/>
      <c r="AD709" s="13"/>
      <c r="AE709" s="13"/>
      <c r="AF709" s="13"/>
      <c r="AG709" s="124"/>
      <c r="AH709" s="124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24"/>
      <c r="AV709" s="124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24"/>
      <c r="BH709" s="124"/>
      <c r="BI709" s="124"/>
      <c r="BJ709" s="124"/>
      <c r="BK709" s="124"/>
      <c r="BL709" s="124"/>
    </row>
    <row r="710" spans="1:64" s="150" customForma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3"/>
      <c r="L710" s="13"/>
      <c r="M710" s="124"/>
      <c r="N710" s="124"/>
      <c r="O710" s="13"/>
      <c r="P710" s="13"/>
      <c r="Q710" s="13"/>
      <c r="R710" s="13"/>
      <c r="S710" s="124"/>
      <c r="T710" s="124"/>
      <c r="U710" s="13"/>
      <c r="V710" s="13"/>
      <c r="W710" s="13"/>
      <c r="X710" s="13"/>
      <c r="Y710" s="124"/>
      <c r="Z710" s="124"/>
      <c r="AA710" s="13"/>
      <c r="AB710" s="13"/>
      <c r="AC710" s="13"/>
      <c r="AD710" s="13"/>
      <c r="AE710" s="13"/>
      <c r="AF710" s="13"/>
      <c r="AG710" s="124"/>
      <c r="AH710" s="124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24"/>
      <c r="AV710" s="124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24"/>
      <c r="BH710" s="124"/>
      <c r="BI710" s="124"/>
      <c r="BJ710" s="124"/>
      <c r="BK710" s="124"/>
      <c r="BL710" s="124"/>
    </row>
    <row r="711" spans="1:64" s="150" customForma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3"/>
      <c r="L711" s="13"/>
      <c r="M711" s="124"/>
      <c r="N711" s="124"/>
      <c r="O711" s="13"/>
      <c r="P711" s="13"/>
      <c r="Q711" s="13"/>
      <c r="R711" s="13"/>
      <c r="S711" s="124"/>
      <c r="T711" s="124"/>
      <c r="U711" s="13"/>
      <c r="V711" s="13"/>
      <c r="W711" s="13"/>
      <c r="X711" s="13"/>
      <c r="Y711" s="124"/>
      <c r="Z711" s="124"/>
      <c r="AA711" s="13"/>
      <c r="AB711" s="13"/>
      <c r="AC711" s="13"/>
      <c r="AD711" s="13"/>
      <c r="AE711" s="13"/>
      <c r="AF711" s="13"/>
      <c r="AG711" s="124"/>
      <c r="AH711" s="124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24"/>
      <c r="AV711" s="124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24"/>
      <c r="BH711" s="124"/>
      <c r="BI711" s="124"/>
      <c r="BJ711" s="124"/>
      <c r="BK711" s="124"/>
      <c r="BL711" s="124"/>
    </row>
    <row r="712" spans="1:64" s="150" customForma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3"/>
      <c r="L712" s="13"/>
      <c r="M712" s="124"/>
      <c r="N712" s="124"/>
      <c r="O712" s="13"/>
      <c r="P712" s="13"/>
      <c r="Q712" s="13"/>
      <c r="R712" s="13"/>
      <c r="S712" s="124"/>
      <c r="T712" s="124"/>
      <c r="U712" s="13"/>
      <c r="V712" s="13"/>
      <c r="W712" s="13"/>
      <c r="X712" s="13"/>
      <c r="Y712" s="124"/>
      <c r="Z712" s="124"/>
      <c r="AA712" s="13"/>
      <c r="AB712" s="13"/>
      <c r="AC712" s="13"/>
      <c r="AD712" s="13"/>
      <c r="AE712" s="13"/>
      <c r="AF712" s="13"/>
      <c r="AG712" s="124"/>
      <c r="AH712" s="124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24"/>
      <c r="AV712" s="124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24"/>
      <c r="BH712" s="124"/>
      <c r="BI712" s="124"/>
      <c r="BJ712" s="124"/>
      <c r="BK712" s="124"/>
      <c r="BL712" s="124"/>
    </row>
    <row r="713" spans="1:64" s="150" customForma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3"/>
      <c r="L713" s="13"/>
      <c r="M713" s="124"/>
      <c r="N713" s="124"/>
      <c r="O713" s="13"/>
      <c r="P713" s="13"/>
      <c r="Q713" s="13"/>
      <c r="R713" s="13"/>
      <c r="S713" s="124"/>
      <c r="T713" s="124"/>
      <c r="U713" s="13"/>
      <c r="V713" s="13"/>
      <c r="W713" s="13"/>
      <c r="X713" s="13"/>
      <c r="Y713" s="124"/>
      <c r="Z713" s="124"/>
      <c r="AA713" s="13"/>
      <c r="AB713" s="13"/>
      <c r="AC713" s="13"/>
      <c r="AD713" s="13"/>
      <c r="AE713" s="13"/>
      <c r="AF713" s="13"/>
      <c r="AG713" s="124"/>
      <c r="AH713" s="124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24"/>
      <c r="AV713" s="124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24"/>
      <c r="BH713" s="124"/>
      <c r="BI713" s="124"/>
      <c r="BJ713" s="124"/>
      <c r="BK713" s="124"/>
      <c r="BL713" s="124"/>
    </row>
    <row r="714" spans="1:64" s="150" customForma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3"/>
      <c r="L714" s="13"/>
      <c r="M714" s="124"/>
      <c r="N714" s="124"/>
      <c r="O714" s="13"/>
      <c r="P714" s="13"/>
      <c r="Q714" s="13"/>
      <c r="R714" s="13"/>
      <c r="S714" s="124"/>
      <c r="T714" s="124"/>
      <c r="U714" s="13"/>
      <c r="V714" s="13"/>
      <c r="W714" s="13"/>
      <c r="X714" s="13"/>
      <c r="Y714" s="124"/>
      <c r="Z714" s="124"/>
      <c r="AA714" s="13"/>
      <c r="AB714" s="13"/>
      <c r="AC714" s="13"/>
      <c r="AD714" s="13"/>
      <c r="AE714" s="13"/>
      <c r="AF714" s="13"/>
      <c r="AG714" s="124"/>
      <c r="AH714" s="124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24"/>
      <c r="AV714" s="124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24"/>
      <c r="BH714" s="124"/>
      <c r="BI714" s="124"/>
      <c r="BJ714" s="124"/>
      <c r="BK714" s="124"/>
      <c r="BL714" s="124"/>
    </row>
    <row r="715" spans="1:64" s="150" customForma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3"/>
      <c r="L715" s="13"/>
      <c r="M715" s="124"/>
      <c r="N715" s="124"/>
      <c r="O715" s="13"/>
      <c r="P715" s="13"/>
      <c r="Q715" s="13"/>
      <c r="R715" s="13"/>
      <c r="S715" s="124"/>
      <c r="T715" s="124"/>
      <c r="U715" s="13"/>
      <c r="V715" s="13"/>
      <c r="W715" s="13"/>
      <c r="X715" s="13"/>
      <c r="Y715" s="124"/>
      <c r="Z715" s="124"/>
      <c r="AA715" s="13"/>
      <c r="AB715" s="13"/>
      <c r="AC715" s="13"/>
      <c r="AD715" s="13"/>
      <c r="AE715" s="13"/>
      <c r="AF715" s="13"/>
      <c r="AG715" s="124"/>
      <c r="AH715" s="124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24"/>
      <c r="AV715" s="124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24"/>
      <c r="BH715" s="124"/>
      <c r="BI715" s="124"/>
      <c r="BJ715" s="124"/>
      <c r="BK715" s="124"/>
      <c r="BL715" s="124"/>
    </row>
    <row r="716" spans="1:64" s="150" customForma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3"/>
      <c r="L716" s="13"/>
      <c r="M716" s="124"/>
      <c r="N716" s="124"/>
      <c r="O716" s="13"/>
      <c r="P716" s="13"/>
      <c r="Q716" s="13"/>
      <c r="R716" s="13"/>
      <c r="S716" s="124"/>
      <c r="T716" s="124"/>
      <c r="U716" s="13"/>
      <c r="V716" s="13"/>
      <c r="W716" s="13"/>
      <c r="X716" s="13"/>
      <c r="Y716" s="124"/>
      <c r="Z716" s="124"/>
      <c r="AA716" s="13"/>
      <c r="AB716" s="13"/>
      <c r="AC716" s="13"/>
      <c r="AD716" s="13"/>
      <c r="AE716" s="13"/>
      <c r="AF716" s="13"/>
      <c r="AG716" s="124"/>
      <c r="AH716" s="124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24"/>
      <c r="AV716" s="124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24"/>
      <c r="BH716" s="124"/>
      <c r="BI716" s="124"/>
      <c r="BJ716" s="124"/>
      <c r="BK716" s="124"/>
      <c r="BL716" s="124"/>
    </row>
    <row r="717" spans="1:64" s="150" customForma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3"/>
      <c r="L717" s="13"/>
      <c r="M717" s="124"/>
      <c r="N717" s="124"/>
      <c r="O717" s="13"/>
      <c r="P717" s="13"/>
      <c r="Q717" s="13"/>
      <c r="R717" s="13"/>
      <c r="S717" s="124"/>
      <c r="T717" s="124"/>
      <c r="U717" s="13"/>
      <c r="V717" s="13"/>
      <c r="W717" s="13"/>
      <c r="X717" s="13"/>
      <c r="Y717" s="124"/>
      <c r="Z717" s="124"/>
      <c r="AA717" s="13"/>
      <c r="AB717" s="13"/>
      <c r="AC717" s="13"/>
      <c r="AD717" s="13"/>
      <c r="AE717" s="13"/>
      <c r="AF717" s="13"/>
      <c r="AG717" s="124"/>
      <c r="AH717" s="124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24"/>
      <c r="AV717" s="124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24"/>
      <c r="BH717" s="124"/>
      <c r="BI717" s="124"/>
      <c r="BJ717" s="124"/>
      <c r="BK717" s="124"/>
      <c r="BL717" s="124"/>
    </row>
    <row r="718" spans="1:64" s="150" customForma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3"/>
      <c r="L718" s="13"/>
      <c r="M718" s="124"/>
      <c r="N718" s="124"/>
      <c r="O718" s="13"/>
      <c r="P718" s="13"/>
      <c r="Q718" s="13"/>
      <c r="R718" s="13"/>
      <c r="S718" s="124"/>
      <c r="T718" s="124"/>
      <c r="U718" s="13"/>
      <c r="V718" s="13"/>
      <c r="W718" s="13"/>
      <c r="X718" s="13"/>
      <c r="Y718" s="124"/>
      <c r="Z718" s="124"/>
      <c r="AA718" s="13"/>
      <c r="AB718" s="13"/>
      <c r="AC718" s="13"/>
      <c r="AD718" s="13"/>
      <c r="AE718" s="13"/>
      <c r="AF718" s="13"/>
      <c r="AG718" s="124"/>
      <c r="AH718" s="124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24"/>
      <c r="AV718" s="124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24"/>
      <c r="BH718" s="124"/>
      <c r="BI718" s="124"/>
      <c r="BJ718" s="124"/>
      <c r="BK718" s="124"/>
      <c r="BL718" s="124"/>
    </row>
    <row r="719" spans="1:64" s="150" customForma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3"/>
      <c r="L719" s="13"/>
      <c r="M719" s="124"/>
      <c r="N719" s="124"/>
      <c r="O719" s="13"/>
      <c r="P719" s="13"/>
      <c r="Q719" s="13"/>
      <c r="R719" s="13"/>
      <c r="S719" s="124"/>
      <c r="T719" s="124"/>
      <c r="U719" s="13"/>
      <c r="V719" s="13"/>
      <c r="W719" s="13"/>
      <c r="X719" s="13"/>
      <c r="Y719" s="124"/>
      <c r="Z719" s="124"/>
      <c r="AA719" s="13"/>
      <c r="AB719" s="13"/>
      <c r="AC719" s="13"/>
      <c r="AD719" s="13"/>
      <c r="AE719" s="13"/>
      <c r="AF719" s="13"/>
      <c r="AG719" s="124"/>
      <c r="AH719" s="124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24"/>
      <c r="AV719" s="124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24"/>
      <c r="BH719" s="124"/>
      <c r="BI719" s="124"/>
      <c r="BJ719" s="124"/>
      <c r="BK719" s="124"/>
      <c r="BL719" s="124"/>
    </row>
    <row r="720" spans="1:64" s="150" customForma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3"/>
      <c r="L720" s="13"/>
      <c r="M720" s="124"/>
      <c r="N720" s="124"/>
      <c r="O720" s="13"/>
      <c r="P720" s="13"/>
      <c r="Q720" s="13"/>
      <c r="R720" s="13"/>
      <c r="S720" s="124"/>
      <c r="T720" s="124"/>
      <c r="U720" s="13"/>
      <c r="V720" s="13"/>
      <c r="W720" s="13"/>
      <c r="X720" s="13"/>
      <c r="Y720" s="124"/>
      <c r="Z720" s="124"/>
      <c r="AA720" s="13"/>
      <c r="AB720" s="13"/>
      <c r="AC720" s="13"/>
      <c r="AD720" s="13"/>
      <c r="AE720" s="13"/>
      <c r="AF720" s="13"/>
      <c r="AG720" s="124"/>
      <c r="AH720" s="124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24"/>
      <c r="AV720" s="124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24"/>
      <c r="BH720" s="124"/>
      <c r="BI720" s="124"/>
      <c r="BJ720" s="124"/>
      <c r="BK720" s="124"/>
      <c r="BL720" s="124"/>
    </row>
    <row r="721" spans="1:64" s="150" customForma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3"/>
      <c r="L721" s="13"/>
      <c r="M721" s="124"/>
      <c r="N721" s="124"/>
      <c r="O721" s="13"/>
      <c r="P721" s="13"/>
      <c r="Q721" s="13"/>
      <c r="R721" s="13"/>
      <c r="S721" s="124"/>
      <c r="T721" s="124"/>
      <c r="U721" s="13"/>
      <c r="V721" s="13"/>
      <c r="W721" s="13"/>
      <c r="X721" s="13"/>
      <c r="Y721" s="124"/>
      <c r="Z721" s="124"/>
      <c r="AA721" s="13"/>
      <c r="AB721" s="13"/>
      <c r="AC721" s="13"/>
      <c r="AD721" s="13"/>
      <c r="AE721" s="13"/>
      <c r="AF721" s="13"/>
      <c r="AG721" s="124"/>
      <c r="AH721" s="124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24"/>
      <c r="AV721" s="124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24"/>
      <c r="BH721" s="124"/>
      <c r="BI721" s="124"/>
      <c r="BJ721" s="124"/>
      <c r="BK721" s="124"/>
      <c r="BL721" s="124"/>
    </row>
    <row r="722" spans="1:64" s="150" customForma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3"/>
      <c r="L722" s="13"/>
      <c r="M722" s="124"/>
      <c r="N722" s="124"/>
      <c r="O722" s="13"/>
      <c r="P722" s="13"/>
      <c r="Q722" s="13"/>
      <c r="R722" s="13"/>
      <c r="S722" s="124"/>
      <c r="T722" s="124"/>
      <c r="U722" s="13"/>
      <c r="V722" s="13"/>
      <c r="W722" s="13"/>
      <c r="X722" s="13"/>
      <c r="Y722" s="124"/>
      <c r="Z722" s="124"/>
      <c r="AA722" s="13"/>
      <c r="AB722" s="13"/>
      <c r="AC722" s="13"/>
      <c r="AD722" s="13"/>
      <c r="AE722" s="13"/>
      <c r="AF722" s="13"/>
      <c r="AG722" s="124"/>
      <c r="AH722" s="124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24"/>
      <c r="AV722" s="124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24"/>
      <c r="BH722" s="124"/>
      <c r="BI722" s="124"/>
      <c r="BJ722" s="124"/>
      <c r="BK722" s="124"/>
      <c r="BL722" s="124"/>
    </row>
    <row r="723" spans="1:64" s="150" customForma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3"/>
      <c r="L723" s="13"/>
      <c r="M723" s="124"/>
      <c r="N723" s="124"/>
      <c r="O723" s="13"/>
      <c r="P723" s="13"/>
      <c r="Q723" s="13"/>
      <c r="R723" s="13"/>
      <c r="S723" s="124"/>
      <c r="T723" s="124"/>
      <c r="U723" s="13"/>
      <c r="V723" s="13"/>
      <c r="W723" s="13"/>
      <c r="X723" s="13"/>
      <c r="Y723" s="124"/>
      <c r="Z723" s="124"/>
      <c r="AA723" s="13"/>
      <c r="AB723" s="13"/>
      <c r="AC723" s="13"/>
      <c r="AD723" s="13"/>
      <c r="AE723" s="13"/>
      <c r="AF723" s="13"/>
      <c r="AG723" s="124"/>
      <c r="AH723" s="124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24"/>
      <c r="AV723" s="124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24"/>
      <c r="BH723" s="124"/>
      <c r="BI723" s="124"/>
      <c r="BJ723" s="124"/>
      <c r="BK723" s="124"/>
      <c r="BL723" s="124"/>
    </row>
    <row r="724" spans="1:64" s="150" customForma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3"/>
      <c r="L724" s="13"/>
      <c r="M724" s="124"/>
      <c r="N724" s="124"/>
      <c r="O724" s="13"/>
      <c r="P724" s="13"/>
      <c r="Q724" s="13"/>
      <c r="R724" s="13"/>
      <c r="S724" s="124"/>
      <c r="T724" s="124"/>
      <c r="U724" s="13"/>
      <c r="V724" s="13"/>
      <c r="W724" s="13"/>
      <c r="X724" s="13"/>
      <c r="Y724" s="124"/>
      <c r="Z724" s="124"/>
      <c r="AA724" s="13"/>
      <c r="AB724" s="13"/>
      <c r="AC724" s="13"/>
      <c r="AD724" s="13"/>
      <c r="AE724" s="13"/>
      <c r="AF724" s="13"/>
      <c r="AG724" s="124"/>
      <c r="AH724" s="124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24"/>
      <c r="AV724" s="124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24"/>
      <c r="BH724" s="124"/>
      <c r="BI724" s="124"/>
      <c r="BJ724" s="124"/>
      <c r="BK724" s="124"/>
      <c r="BL724" s="124"/>
    </row>
    <row r="725" spans="1:64" s="150" customForma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3"/>
      <c r="L725" s="13"/>
      <c r="M725" s="124"/>
      <c r="N725" s="124"/>
      <c r="O725" s="13"/>
      <c r="P725" s="13"/>
      <c r="Q725" s="13"/>
      <c r="R725" s="13"/>
      <c r="S725" s="124"/>
      <c r="T725" s="124"/>
      <c r="U725" s="13"/>
      <c r="V725" s="13"/>
      <c r="W725" s="13"/>
      <c r="X725" s="13"/>
      <c r="Y725" s="124"/>
      <c r="Z725" s="124"/>
      <c r="AA725" s="13"/>
      <c r="AB725" s="13"/>
      <c r="AC725" s="13"/>
      <c r="AD725" s="13"/>
      <c r="AE725" s="13"/>
      <c r="AF725" s="13"/>
      <c r="AG725" s="124"/>
      <c r="AH725" s="124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24"/>
      <c r="AV725" s="124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24"/>
      <c r="BH725" s="124"/>
      <c r="BI725" s="124"/>
      <c r="BJ725" s="124"/>
      <c r="BK725" s="124"/>
      <c r="BL725" s="124"/>
    </row>
    <row r="726" spans="1:64" s="150" customForma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3"/>
      <c r="L726" s="13"/>
      <c r="M726" s="124"/>
      <c r="N726" s="124"/>
      <c r="O726" s="13"/>
      <c r="P726" s="13"/>
      <c r="Q726" s="13"/>
      <c r="R726" s="13"/>
      <c r="S726" s="124"/>
      <c r="T726" s="124"/>
      <c r="U726" s="13"/>
      <c r="V726" s="13"/>
      <c r="W726" s="13"/>
      <c r="X726" s="13"/>
      <c r="Y726" s="124"/>
      <c r="Z726" s="124"/>
      <c r="AA726" s="13"/>
      <c r="AB726" s="13"/>
      <c r="AC726" s="13"/>
      <c r="AD726" s="13"/>
      <c r="AE726" s="13"/>
      <c r="AF726" s="13"/>
      <c r="AG726" s="124"/>
      <c r="AH726" s="124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24"/>
      <c r="AV726" s="124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24"/>
      <c r="BH726" s="124"/>
      <c r="BI726" s="124"/>
      <c r="BJ726" s="124"/>
      <c r="BK726" s="124"/>
      <c r="BL726" s="124"/>
    </row>
    <row r="727" spans="1:64" s="150" customForma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3"/>
      <c r="L727" s="13"/>
      <c r="M727" s="124"/>
      <c r="N727" s="124"/>
      <c r="O727" s="13"/>
      <c r="P727" s="13"/>
      <c r="Q727" s="13"/>
      <c r="R727" s="13"/>
      <c r="S727" s="124"/>
      <c r="T727" s="124"/>
      <c r="U727" s="13"/>
      <c r="V727" s="13"/>
      <c r="W727" s="13"/>
      <c r="X727" s="13"/>
      <c r="Y727" s="124"/>
      <c r="Z727" s="124"/>
      <c r="AA727" s="13"/>
      <c r="AB727" s="13"/>
      <c r="AC727" s="13"/>
      <c r="AD727" s="13"/>
      <c r="AE727" s="13"/>
      <c r="AF727" s="13"/>
      <c r="AG727" s="124"/>
      <c r="AH727" s="124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24"/>
      <c r="AV727" s="124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24"/>
      <c r="BH727" s="124"/>
      <c r="BI727" s="124"/>
      <c r="BJ727" s="124"/>
      <c r="BK727" s="124"/>
      <c r="BL727" s="124"/>
    </row>
    <row r="728" spans="1:64" s="150" customForma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3"/>
      <c r="L728" s="13"/>
      <c r="M728" s="124"/>
      <c r="N728" s="124"/>
      <c r="O728" s="13"/>
      <c r="P728" s="13"/>
      <c r="Q728" s="13"/>
      <c r="R728" s="13"/>
      <c r="S728" s="124"/>
      <c r="T728" s="124"/>
      <c r="U728" s="13"/>
      <c r="V728" s="13"/>
      <c r="W728" s="13"/>
      <c r="X728" s="13"/>
      <c r="Y728" s="124"/>
      <c r="Z728" s="124"/>
      <c r="AA728" s="13"/>
      <c r="AB728" s="13"/>
      <c r="AC728" s="13"/>
      <c r="AD728" s="13"/>
      <c r="AE728" s="13"/>
      <c r="AF728" s="13"/>
      <c r="AG728" s="124"/>
      <c r="AH728" s="124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24"/>
      <c r="AV728" s="124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24"/>
      <c r="BH728" s="124"/>
      <c r="BI728" s="124"/>
      <c r="BJ728" s="124"/>
      <c r="BK728" s="124"/>
      <c r="BL728" s="124"/>
    </row>
    <row r="729" spans="1:64" s="150" customForma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3"/>
      <c r="L729" s="13"/>
      <c r="M729" s="124"/>
      <c r="N729" s="124"/>
      <c r="O729" s="13"/>
      <c r="P729" s="13"/>
      <c r="Q729" s="13"/>
      <c r="R729" s="13"/>
      <c r="S729" s="124"/>
      <c r="T729" s="124"/>
      <c r="U729" s="13"/>
      <c r="V729" s="13"/>
      <c r="W729" s="13"/>
      <c r="X729" s="13"/>
      <c r="Y729" s="124"/>
      <c r="Z729" s="124"/>
      <c r="AA729" s="13"/>
      <c r="AB729" s="13"/>
      <c r="AC729" s="13"/>
      <c r="AD729" s="13"/>
      <c r="AE729" s="13"/>
      <c r="AF729" s="13"/>
      <c r="AG729" s="124"/>
      <c r="AH729" s="124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24"/>
      <c r="AV729" s="124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24"/>
      <c r="BH729" s="124"/>
      <c r="BI729" s="124"/>
      <c r="BJ729" s="124"/>
      <c r="BK729" s="124"/>
      <c r="BL729" s="124"/>
    </row>
    <row r="730" spans="1:64" s="150" customForma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3"/>
      <c r="L730" s="13"/>
      <c r="M730" s="124"/>
      <c r="N730" s="124"/>
      <c r="O730" s="13"/>
      <c r="P730" s="13"/>
      <c r="Q730" s="13"/>
      <c r="R730" s="13"/>
      <c r="S730" s="124"/>
      <c r="T730" s="124"/>
      <c r="U730" s="13"/>
      <c r="V730" s="13"/>
      <c r="W730" s="13"/>
      <c r="X730" s="13"/>
      <c r="Y730" s="124"/>
      <c r="Z730" s="124"/>
      <c r="AA730" s="13"/>
      <c r="AB730" s="13"/>
      <c r="AC730" s="13"/>
      <c r="AD730" s="13"/>
      <c r="AE730" s="13"/>
      <c r="AF730" s="13"/>
      <c r="AG730" s="124"/>
      <c r="AH730" s="124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24"/>
      <c r="AV730" s="124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24"/>
      <c r="BH730" s="124"/>
      <c r="BI730" s="124"/>
      <c r="BJ730" s="124"/>
      <c r="BK730" s="124"/>
      <c r="BL730" s="124"/>
    </row>
    <row r="731" spans="1:64" s="150" customForma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3"/>
      <c r="L731" s="13"/>
      <c r="M731" s="124"/>
      <c r="N731" s="124"/>
      <c r="O731" s="13"/>
      <c r="P731" s="13"/>
      <c r="Q731" s="13"/>
      <c r="R731" s="13"/>
      <c r="S731" s="124"/>
      <c r="T731" s="124"/>
      <c r="U731" s="13"/>
      <c r="V731" s="13"/>
      <c r="W731" s="13"/>
      <c r="X731" s="13"/>
      <c r="Y731" s="124"/>
      <c r="Z731" s="124"/>
      <c r="AA731" s="13"/>
      <c r="AB731" s="13"/>
      <c r="AC731" s="13"/>
      <c r="AD731" s="13"/>
      <c r="AE731" s="13"/>
      <c r="AF731" s="13"/>
      <c r="AG731" s="124"/>
      <c r="AH731" s="124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24"/>
      <c r="AV731" s="124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24"/>
      <c r="BH731" s="124"/>
      <c r="BI731" s="124"/>
      <c r="BJ731" s="124"/>
      <c r="BK731" s="124"/>
      <c r="BL731" s="124"/>
    </row>
    <row r="732" spans="1:64" s="150" customForma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3"/>
      <c r="L732" s="13"/>
      <c r="M732" s="124"/>
      <c r="N732" s="124"/>
      <c r="O732" s="13"/>
      <c r="P732" s="13"/>
      <c r="Q732" s="13"/>
      <c r="R732" s="13"/>
      <c r="S732" s="124"/>
      <c r="T732" s="124"/>
      <c r="U732" s="13"/>
      <c r="V732" s="13"/>
      <c r="W732" s="13"/>
      <c r="X732" s="13"/>
      <c r="Y732" s="124"/>
      <c r="Z732" s="124"/>
      <c r="AA732" s="13"/>
      <c r="AB732" s="13"/>
      <c r="AC732" s="13"/>
      <c r="AD732" s="13"/>
      <c r="AE732" s="13"/>
      <c r="AF732" s="13"/>
      <c r="AG732" s="124"/>
      <c r="AH732" s="124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24"/>
      <c r="AV732" s="124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24"/>
      <c r="BH732" s="124"/>
      <c r="BI732" s="124"/>
      <c r="BJ732" s="124"/>
      <c r="BK732" s="124"/>
      <c r="BL732" s="124"/>
    </row>
    <row r="733" spans="1:64" s="150" customForma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3"/>
      <c r="L733" s="13"/>
      <c r="M733" s="124"/>
      <c r="N733" s="124"/>
      <c r="O733" s="13"/>
      <c r="P733" s="13"/>
      <c r="Q733" s="13"/>
      <c r="R733" s="13"/>
      <c r="S733" s="124"/>
      <c r="T733" s="124"/>
      <c r="U733" s="13"/>
      <c r="V733" s="13"/>
      <c r="W733" s="13"/>
      <c r="X733" s="13"/>
      <c r="Y733" s="124"/>
      <c r="Z733" s="124"/>
      <c r="AA733" s="13"/>
      <c r="AB733" s="13"/>
      <c r="AC733" s="13"/>
      <c r="AD733" s="13"/>
      <c r="AE733" s="13"/>
      <c r="AF733" s="13"/>
      <c r="AG733" s="124"/>
      <c r="AH733" s="124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24"/>
      <c r="AV733" s="124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24"/>
      <c r="BH733" s="124"/>
      <c r="BI733" s="124"/>
      <c r="BJ733" s="124"/>
      <c r="BK733" s="124"/>
      <c r="BL733" s="124"/>
    </row>
    <row r="734" spans="1:64" s="150" customForma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3"/>
      <c r="L734" s="13"/>
      <c r="M734" s="124"/>
      <c r="N734" s="124"/>
      <c r="O734" s="13"/>
      <c r="P734" s="13"/>
      <c r="Q734" s="13"/>
      <c r="R734" s="13"/>
      <c r="S734" s="124"/>
      <c r="T734" s="124"/>
      <c r="U734" s="13"/>
      <c r="V734" s="13"/>
      <c r="W734" s="13"/>
      <c r="X734" s="13"/>
      <c r="Y734" s="124"/>
      <c r="Z734" s="124"/>
      <c r="AA734" s="13"/>
      <c r="AB734" s="13"/>
      <c r="AC734" s="13"/>
      <c r="AD734" s="13"/>
      <c r="AE734" s="13"/>
      <c r="AF734" s="13"/>
      <c r="AG734" s="124"/>
      <c r="AH734" s="124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24"/>
      <c r="AV734" s="124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24"/>
      <c r="BH734" s="124"/>
      <c r="BI734" s="124"/>
      <c r="BJ734" s="124"/>
      <c r="BK734" s="124"/>
      <c r="BL734" s="124"/>
    </row>
    <row r="735" spans="1:64" s="150" customForma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3"/>
      <c r="L735" s="13"/>
      <c r="M735" s="124"/>
      <c r="N735" s="124"/>
      <c r="O735" s="13"/>
      <c r="P735" s="13"/>
      <c r="Q735" s="13"/>
      <c r="R735" s="13"/>
      <c r="S735" s="124"/>
      <c r="T735" s="124"/>
      <c r="U735" s="13"/>
      <c r="V735" s="13"/>
      <c r="W735" s="13"/>
      <c r="X735" s="13"/>
      <c r="Y735" s="124"/>
      <c r="Z735" s="124"/>
      <c r="AA735" s="13"/>
      <c r="AB735" s="13"/>
      <c r="AC735" s="13"/>
      <c r="AD735" s="13"/>
      <c r="AE735" s="13"/>
      <c r="AF735" s="13"/>
      <c r="AG735" s="124"/>
      <c r="AH735" s="124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24"/>
      <c r="AV735" s="124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24"/>
      <c r="BH735" s="124"/>
      <c r="BI735" s="124"/>
      <c r="BJ735" s="124"/>
      <c r="BK735" s="124"/>
      <c r="BL735" s="124"/>
    </row>
    <row r="736" spans="1:64" s="150" customForma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3"/>
      <c r="L736" s="13"/>
      <c r="M736" s="124"/>
      <c r="N736" s="124"/>
      <c r="O736" s="13"/>
      <c r="P736" s="13"/>
      <c r="Q736" s="13"/>
      <c r="R736" s="13"/>
      <c r="S736" s="124"/>
      <c r="T736" s="124"/>
      <c r="U736" s="13"/>
      <c r="V736" s="13"/>
      <c r="W736" s="13"/>
      <c r="X736" s="13"/>
      <c r="Y736" s="124"/>
      <c r="Z736" s="124"/>
      <c r="AA736" s="13"/>
      <c r="AB736" s="13"/>
      <c r="AC736" s="13"/>
      <c r="AD736" s="13"/>
      <c r="AE736" s="13"/>
      <c r="AF736" s="13"/>
      <c r="AG736" s="124"/>
      <c r="AH736" s="124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24"/>
      <c r="AV736" s="124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24"/>
      <c r="BH736" s="124"/>
      <c r="BI736" s="124"/>
      <c r="BJ736" s="124"/>
      <c r="BK736" s="124"/>
      <c r="BL736" s="124"/>
    </row>
    <row r="737" spans="1:64" s="150" customForma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3"/>
      <c r="L737" s="13"/>
      <c r="M737" s="124"/>
      <c r="N737" s="124"/>
      <c r="O737" s="13"/>
      <c r="P737" s="13"/>
      <c r="Q737" s="13"/>
      <c r="R737" s="13"/>
      <c r="S737" s="124"/>
      <c r="T737" s="124"/>
      <c r="U737" s="13"/>
      <c r="V737" s="13"/>
      <c r="W737" s="13"/>
      <c r="X737" s="13"/>
      <c r="Y737" s="124"/>
      <c r="Z737" s="124"/>
      <c r="AA737" s="13"/>
      <c r="AB737" s="13"/>
      <c r="AC737" s="13"/>
      <c r="AD737" s="13"/>
      <c r="AE737" s="13"/>
      <c r="AF737" s="13"/>
      <c r="AG737" s="124"/>
      <c r="AH737" s="124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24"/>
      <c r="AV737" s="124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24"/>
      <c r="BH737" s="124"/>
      <c r="BI737" s="124"/>
      <c r="BJ737" s="124"/>
      <c r="BK737" s="124"/>
      <c r="BL737" s="124"/>
    </row>
    <row r="738" spans="1:64" s="150" customForma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3"/>
      <c r="L738" s="13"/>
      <c r="M738" s="124"/>
      <c r="N738" s="124"/>
      <c r="O738" s="13"/>
      <c r="P738" s="13"/>
      <c r="Q738" s="13"/>
      <c r="R738" s="13"/>
      <c r="S738" s="124"/>
      <c r="T738" s="124"/>
      <c r="U738" s="13"/>
      <c r="V738" s="13"/>
      <c r="W738" s="13"/>
      <c r="X738" s="13"/>
      <c r="Y738" s="124"/>
      <c r="Z738" s="124"/>
      <c r="AA738" s="13"/>
      <c r="AB738" s="13"/>
      <c r="AC738" s="13"/>
      <c r="AD738" s="13"/>
      <c r="AE738" s="13"/>
      <c r="AF738" s="13"/>
      <c r="AG738" s="124"/>
      <c r="AH738" s="124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24"/>
      <c r="AV738" s="124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24"/>
      <c r="BH738" s="124"/>
      <c r="BI738" s="124"/>
      <c r="BJ738" s="124"/>
      <c r="BK738" s="124"/>
      <c r="BL738" s="124"/>
    </row>
    <row r="739" spans="1:64" s="150" customForma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3"/>
      <c r="L739" s="13"/>
      <c r="M739" s="124"/>
      <c r="N739" s="124"/>
      <c r="O739" s="13"/>
      <c r="P739" s="13"/>
      <c r="Q739" s="13"/>
      <c r="R739" s="13"/>
      <c r="S739" s="124"/>
      <c r="T739" s="124"/>
      <c r="U739" s="13"/>
      <c r="V739" s="13"/>
      <c r="W739" s="13"/>
      <c r="X739" s="13"/>
      <c r="Y739" s="124"/>
      <c r="Z739" s="124"/>
      <c r="AA739" s="13"/>
      <c r="AB739" s="13"/>
      <c r="AC739" s="13"/>
      <c r="AD739" s="13"/>
      <c r="AE739" s="13"/>
      <c r="AF739" s="13"/>
      <c r="AG739" s="124"/>
      <c r="AH739" s="124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24"/>
      <c r="AV739" s="124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24"/>
      <c r="BH739" s="124"/>
      <c r="BI739" s="124"/>
      <c r="BJ739" s="124"/>
      <c r="BK739" s="124"/>
      <c r="BL739" s="124"/>
    </row>
    <row r="740" spans="1:64" s="150" customForma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3"/>
      <c r="L740" s="13"/>
      <c r="M740" s="124"/>
      <c r="N740" s="124"/>
      <c r="O740" s="13"/>
      <c r="P740" s="13"/>
      <c r="Q740" s="13"/>
      <c r="R740" s="13"/>
      <c r="S740" s="124"/>
      <c r="T740" s="124"/>
      <c r="U740" s="13"/>
      <c r="V740" s="13"/>
      <c r="W740" s="13"/>
      <c r="X740" s="13"/>
      <c r="Y740" s="124"/>
      <c r="Z740" s="124"/>
      <c r="AA740" s="13"/>
      <c r="AB740" s="13"/>
      <c r="AC740" s="13"/>
      <c r="AD740" s="13"/>
      <c r="AE740" s="13"/>
      <c r="AF740" s="13"/>
      <c r="AG740" s="124"/>
      <c r="AH740" s="124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24"/>
      <c r="AV740" s="124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24"/>
      <c r="BH740" s="124"/>
      <c r="BI740" s="124"/>
      <c r="BJ740" s="124"/>
      <c r="BK740" s="124"/>
      <c r="BL740" s="124"/>
    </row>
    <row r="741" spans="1:64" s="150" customForma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3"/>
      <c r="L741" s="13"/>
      <c r="M741" s="124"/>
      <c r="N741" s="124"/>
      <c r="O741" s="13"/>
      <c r="P741" s="13"/>
      <c r="Q741" s="13"/>
      <c r="R741" s="13"/>
      <c r="S741" s="124"/>
      <c r="T741" s="124"/>
      <c r="U741" s="13"/>
      <c r="V741" s="13"/>
      <c r="W741" s="13"/>
      <c r="X741" s="13"/>
      <c r="Y741" s="124"/>
      <c r="Z741" s="124"/>
      <c r="AA741" s="13"/>
      <c r="AB741" s="13"/>
      <c r="AC741" s="13"/>
      <c r="AD741" s="13"/>
      <c r="AE741" s="13"/>
      <c r="AF741" s="13"/>
      <c r="AG741" s="124"/>
      <c r="AH741" s="124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24"/>
      <c r="AV741" s="124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24"/>
      <c r="BH741" s="124"/>
      <c r="BI741" s="124"/>
      <c r="BJ741" s="124"/>
      <c r="BK741" s="124"/>
      <c r="BL741" s="124"/>
    </row>
    <row r="742" spans="1:64" s="150" customForma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3"/>
      <c r="L742" s="13"/>
      <c r="M742" s="124"/>
      <c r="N742" s="124"/>
      <c r="O742" s="13"/>
      <c r="P742" s="13"/>
      <c r="Q742" s="13"/>
      <c r="R742" s="13"/>
      <c r="S742" s="124"/>
      <c r="T742" s="124"/>
      <c r="U742" s="13"/>
      <c r="V742" s="13"/>
      <c r="W742" s="13"/>
      <c r="X742" s="13"/>
      <c r="Y742" s="124"/>
      <c r="Z742" s="124"/>
      <c r="AA742" s="13"/>
      <c r="AB742" s="13"/>
      <c r="AC742" s="13"/>
      <c r="AD742" s="13"/>
      <c r="AE742" s="13"/>
      <c r="AF742" s="13"/>
      <c r="AG742" s="124"/>
      <c r="AH742" s="124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24"/>
      <c r="AV742" s="124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24"/>
      <c r="BH742" s="124"/>
      <c r="BI742" s="124"/>
      <c r="BJ742" s="124"/>
      <c r="BK742" s="124"/>
      <c r="BL742" s="124"/>
    </row>
    <row r="743" spans="1:64" s="150" customForma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3"/>
      <c r="L743" s="13"/>
      <c r="M743" s="124"/>
      <c r="N743" s="124"/>
      <c r="O743" s="13"/>
      <c r="P743" s="13"/>
      <c r="Q743" s="13"/>
      <c r="R743" s="13"/>
      <c r="S743" s="124"/>
      <c r="T743" s="124"/>
      <c r="U743" s="13"/>
      <c r="V743" s="13"/>
      <c r="W743" s="13"/>
      <c r="X743" s="13"/>
      <c r="Y743" s="124"/>
      <c r="Z743" s="124"/>
      <c r="AA743" s="13"/>
      <c r="AB743" s="13"/>
      <c r="AC743" s="13"/>
      <c r="AD743" s="13"/>
      <c r="AE743" s="13"/>
      <c r="AF743" s="13"/>
      <c r="AG743" s="124"/>
      <c r="AH743" s="124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24"/>
      <c r="AV743" s="124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24"/>
      <c r="BH743" s="124"/>
      <c r="BI743" s="124"/>
      <c r="BJ743" s="124"/>
      <c r="BK743" s="124"/>
      <c r="BL743" s="124"/>
    </row>
    <row r="744" spans="1:64" s="150" customForma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3"/>
      <c r="L744" s="13"/>
      <c r="M744" s="124"/>
      <c r="N744" s="124"/>
      <c r="O744" s="13"/>
      <c r="P744" s="13"/>
      <c r="Q744" s="13"/>
      <c r="R744" s="13"/>
      <c r="S744" s="124"/>
      <c r="T744" s="124"/>
      <c r="U744" s="13"/>
      <c r="V744" s="13"/>
      <c r="W744" s="13"/>
      <c r="X744" s="13"/>
      <c r="Y744" s="124"/>
      <c r="Z744" s="124"/>
      <c r="AA744" s="13"/>
      <c r="AB744" s="13"/>
      <c r="AC744" s="13"/>
      <c r="AD744" s="13"/>
      <c r="AE744" s="13"/>
      <c r="AF744" s="13"/>
      <c r="AG744" s="124"/>
      <c r="AH744" s="124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24"/>
      <c r="AV744" s="124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24"/>
      <c r="BH744" s="124"/>
      <c r="BI744" s="124"/>
      <c r="BJ744" s="124"/>
      <c r="BK744" s="124"/>
      <c r="BL744" s="124"/>
    </row>
    <row r="745" spans="1:64" s="150" customForma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3"/>
      <c r="L745" s="13"/>
      <c r="M745" s="124"/>
      <c r="N745" s="124"/>
      <c r="O745" s="13"/>
      <c r="P745" s="13"/>
      <c r="Q745" s="13"/>
      <c r="R745" s="13"/>
      <c r="S745" s="124"/>
      <c r="T745" s="124"/>
      <c r="U745" s="13"/>
      <c r="V745" s="13"/>
      <c r="W745" s="13"/>
      <c r="X745" s="13"/>
      <c r="Y745" s="124"/>
      <c r="Z745" s="124"/>
      <c r="AA745" s="13"/>
      <c r="AB745" s="13"/>
      <c r="AC745" s="13"/>
      <c r="AD745" s="13"/>
      <c r="AE745" s="13"/>
      <c r="AF745" s="13"/>
      <c r="AG745" s="124"/>
      <c r="AH745" s="124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24"/>
      <c r="AV745" s="124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24"/>
      <c r="BH745" s="124"/>
      <c r="BI745" s="124"/>
      <c r="BJ745" s="124"/>
      <c r="BK745" s="124"/>
      <c r="BL745" s="124"/>
    </row>
    <row r="746" spans="1:64" s="150" customForma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3"/>
      <c r="L746" s="13"/>
      <c r="M746" s="124"/>
      <c r="N746" s="124"/>
      <c r="O746" s="13"/>
      <c r="P746" s="13"/>
      <c r="Q746" s="13"/>
      <c r="R746" s="13"/>
      <c r="S746" s="124"/>
      <c r="T746" s="124"/>
      <c r="U746" s="13"/>
      <c r="V746" s="13"/>
      <c r="W746" s="13"/>
      <c r="X746" s="13"/>
      <c r="Y746" s="124"/>
      <c r="Z746" s="124"/>
      <c r="AA746" s="13"/>
      <c r="AB746" s="13"/>
      <c r="AC746" s="13"/>
      <c r="AD746" s="13"/>
      <c r="AE746" s="13"/>
      <c r="AF746" s="13"/>
      <c r="AG746" s="124"/>
      <c r="AH746" s="124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24"/>
      <c r="AV746" s="124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24"/>
      <c r="BH746" s="124"/>
      <c r="BI746" s="124"/>
      <c r="BJ746" s="124"/>
      <c r="BK746" s="124"/>
      <c r="BL746" s="124"/>
    </row>
    <row r="747" spans="1:64" s="150" customForma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3"/>
      <c r="L747" s="13"/>
      <c r="M747" s="124"/>
      <c r="N747" s="124"/>
      <c r="O747" s="13"/>
      <c r="P747" s="13"/>
      <c r="Q747" s="13"/>
      <c r="R747" s="13"/>
      <c r="S747" s="124"/>
      <c r="T747" s="124"/>
      <c r="U747" s="13"/>
      <c r="V747" s="13"/>
      <c r="W747" s="13"/>
      <c r="X747" s="13"/>
      <c r="Y747" s="124"/>
      <c r="Z747" s="124"/>
      <c r="AA747" s="13"/>
      <c r="AB747" s="13"/>
      <c r="AC747" s="13"/>
      <c r="AD747" s="13"/>
      <c r="AE747" s="13"/>
      <c r="AF747" s="13"/>
      <c r="AG747" s="124"/>
      <c r="AH747" s="124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24"/>
      <c r="AV747" s="124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24"/>
      <c r="BH747" s="124"/>
      <c r="BI747" s="124"/>
      <c r="BJ747" s="124"/>
      <c r="BK747" s="124"/>
      <c r="BL747" s="124"/>
    </row>
    <row r="748" spans="1:64" s="150" customForma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3"/>
      <c r="L748" s="13"/>
      <c r="M748" s="124"/>
      <c r="N748" s="124"/>
      <c r="O748" s="13"/>
      <c r="P748" s="13"/>
      <c r="Q748" s="13"/>
      <c r="R748" s="13"/>
      <c r="S748" s="124"/>
      <c r="T748" s="124"/>
      <c r="U748" s="13"/>
      <c r="V748" s="13"/>
      <c r="W748" s="13"/>
      <c r="X748" s="13"/>
      <c r="Y748" s="124"/>
      <c r="Z748" s="124"/>
      <c r="AA748" s="13"/>
      <c r="AB748" s="13"/>
      <c r="AC748" s="13"/>
      <c r="AD748" s="13"/>
      <c r="AE748" s="13"/>
      <c r="AF748" s="13"/>
      <c r="AG748" s="124"/>
      <c r="AH748" s="124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24"/>
      <c r="AV748" s="124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24"/>
      <c r="BH748" s="124"/>
      <c r="BI748" s="124"/>
      <c r="BJ748" s="124"/>
      <c r="BK748" s="124"/>
      <c r="BL748" s="124"/>
    </row>
    <row r="749" spans="1:64" s="150" customForma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3"/>
      <c r="L749" s="13"/>
      <c r="M749" s="124"/>
      <c r="N749" s="124"/>
      <c r="O749" s="13"/>
      <c r="P749" s="13"/>
      <c r="Q749" s="13"/>
      <c r="R749" s="13"/>
      <c r="S749" s="124"/>
      <c r="T749" s="124"/>
      <c r="U749" s="13"/>
      <c r="V749" s="13"/>
      <c r="W749" s="13"/>
      <c r="X749" s="13"/>
      <c r="Y749" s="124"/>
      <c r="Z749" s="124"/>
      <c r="AA749" s="13"/>
      <c r="AB749" s="13"/>
      <c r="AC749" s="13"/>
      <c r="AD749" s="13"/>
      <c r="AE749" s="13"/>
      <c r="AF749" s="13"/>
      <c r="AG749" s="124"/>
      <c r="AH749" s="124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24"/>
      <c r="AV749" s="124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24"/>
      <c r="BH749" s="124"/>
      <c r="BI749" s="124"/>
      <c r="BJ749" s="124"/>
      <c r="BK749" s="124"/>
      <c r="BL749" s="124"/>
    </row>
    <row r="750" spans="1:64" s="150" customForma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3"/>
      <c r="L750" s="13"/>
      <c r="M750" s="124"/>
      <c r="N750" s="124"/>
      <c r="O750" s="13"/>
      <c r="P750" s="13"/>
      <c r="Q750" s="13"/>
      <c r="R750" s="13"/>
      <c r="S750" s="124"/>
      <c r="T750" s="124"/>
      <c r="U750" s="13"/>
      <c r="V750" s="13"/>
      <c r="W750" s="13"/>
      <c r="X750" s="13"/>
      <c r="Y750" s="124"/>
      <c r="Z750" s="124"/>
      <c r="AA750" s="13"/>
      <c r="AB750" s="13"/>
      <c r="AC750" s="13"/>
      <c r="AD750" s="13"/>
      <c r="AE750" s="13"/>
      <c r="AF750" s="13"/>
      <c r="AG750" s="124"/>
      <c r="AH750" s="124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24"/>
      <c r="AV750" s="124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24"/>
      <c r="BH750" s="124"/>
      <c r="BI750" s="124"/>
      <c r="BJ750" s="124"/>
      <c r="BK750" s="124"/>
      <c r="BL750" s="124"/>
    </row>
    <row r="751" spans="1:64" s="150" customForma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3"/>
      <c r="L751" s="13"/>
      <c r="M751" s="124"/>
      <c r="N751" s="124"/>
      <c r="O751" s="13"/>
      <c r="P751" s="13"/>
      <c r="Q751" s="13"/>
      <c r="R751" s="13"/>
      <c r="S751" s="124"/>
      <c r="T751" s="124"/>
      <c r="U751" s="13"/>
      <c r="V751" s="13"/>
      <c r="W751" s="13"/>
      <c r="X751" s="13"/>
      <c r="Y751" s="124"/>
      <c r="Z751" s="124"/>
      <c r="AA751" s="13"/>
      <c r="AB751" s="13"/>
      <c r="AC751" s="13"/>
      <c r="AD751" s="13"/>
      <c r="AE751" s="13"/>
      <c r="AF751" s="13"/>
      <c r="AG751" s="124"/>
      <c r="AH751" s="124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24"/>
      <c r="AV751" s="124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24"/>
      <c r="BH751" s="124"/>
      <c r="BI751" s="124"/>
      <c r="BJ751" s="124"/>
      <c r="BK751" s="124"/>
      <c r="BL751" s="124"/>
    </row>
    <row r="752" spans="1:64" s="150" customForma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3"/>
      <c r="L752" s="13"/>
      <c r="M752" s="124"/>
      <c r="N752" s="124"/>
      <c r="O752" s="13"/>
      <c r="P752" s="13"/>
      <c r="Q752" s="13"/>
      <c r="R752" s="13"/>
      <c r="S752" s="124"/>
      <c r="T752" s="124"/>
      <c r="U752" s="13"/>
      <c r="V752" s="13"/>
      <c r="W752" s="13"/>
      <c r="X752" s="13"/>
      <c r="Y752" s="124"/>
      <c r="Z752" s="124"/>
      <c r="AA752" s="13"/>
      <c r="AB752" s="13"/>
      <c r="AC752" s="13"/>
      <c r="AD752" s="13"/>
      <c r="AE752" s="13"/>
      <c r="AF752" s="13"/>
      <c r="AG752" s="124"/>
      <c r="AH752" s="124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24"/>
      <c r="AV752" s="124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24"/>
      <c r="BH752" s="124"/>
      <c r="BI752" s="124"/>
      <c r="BJ752" s="124"/>
      <c r="BK752" s="124"/>
      <c r="BL752" s="124"/>
    </row>
    <row r="753" spans="1:64" s="150" customForma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3"/>
      <c r="L753" s="13"/>
      <c r="M753" s="124"/>
      <c r="N753" s="124"/>
      <c r="O753" s="13"/>
      <c r="P753" s="13"/>
      <c r="Q753" s="13"/>
      <c r="R753" s="13"/>
      <c r="S753" s="124"/>
      <c r="T753" s="124"/>
      <c r="U753" s="13"/>
      <c r="V753" s="13"/>
      <c r="W753" s="13"/>
      <c r="X753" s="13"/>
      <c r="Y753" s="124"/>
      <c r="Z753" s="124"/>
      <c r="AA753" s="13"/>
      <c r="AB753" s="13"/>
      <c r="AC753" s="13"/>
      <c r="AD753" s="13"/>
      <c r="AE753" s="13"/>
      <c r="AF753" s="13"/>
      <c r="AG753" s="124"/>
      <c r="AH753" s="124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24"/>
      <c r="AV753" s="124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24"/>
      <c r="BH753" s="124"/>
      <c r="BI753" s="124"/>
      <c r="BJ753" s="124"/>
      <c r="BK753" s="124"/>
      <c r="BL753" s="124"/>
    </row>
    <row r="754" spans="1:64" s="150" customForma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3"/>
      <c r="L754" s="13"/>
      <c r="M754" s="124"/>
      <c r="N754" s="124"/>
      <c r="O754" s="13"/>
      <c r="P754" s="13"/>
      <c r="Q754" s="13"/>
      <c r="R754" s="13"/>
      <c r="S754" s="124"/>
      <c r="T754" s="124"/>
      <c r="U754" s="13"/>
      <c r="V754" s="13"/>
      <c r="W754" s="13"/>
      <c r="X754" s="13"/>
      <c r="Y754" s="124"/>
      <c r="Z754" s="124"/>
      <c r="AA754" s="13"/>
      <c r="AB754" s="13"/>
      <c r="AC754" s="13"/>
      <c r="AD754" s="13"/>
      <c r="AE754" s="13"/>
      <c r="AF754" s="13"/>
      <c r="AG754" s="124"/>
      <c r="AH754" s="124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24"/>
      <c r="AV754" s="124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24"/>
      <c r="BH754" s="124"/>
      <c r="BI754" s="124"/>
      <c r="BJ754" s="124"/>
      <c r="BK754" s="124"/>
      <c r="BL754" s="124"/>
    </row>
    <row r="755" spans="1:64" s="150" customForma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3"/>
      <c r="L755" s="13"/>
      <c r="M755" s="124"/>
      <c r="N755" s="124"/>
      <c r="O755" s="13"/>
      <c r="P755" s="13"/>
      <c r="Q755" s="13"/>
      <c r="R755" s="13"/>
      <c r="S755" s="124"/>
      <c r="T755" s="124"/>
      <c r="U755" s="13"/>
      <c r="V755" s="13"/>
      <c r="W755" s="13"/>
      <c r="X755" s="13"/>
      <c r="Y755" s="124"/>
      <c r="Z755" s="124"/>
      <c r="AA755" s="13"/>
      <c r="AB755" s="13"/>
      <c r="AC755" s="13"/>
      <c r="AD755" s="13"/>
      <c r="AE755" s="13"/>
      <c r="AF755" s="13"/>
      <c r="AG755" s="124"/>
      <c r="AH755" s="124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24"/>
      <c r="AV755" s="124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24"/>
      <c r="BH755" s="124"/>
      <c r="BI755" s="124"/>
      <c r="BJ755" s="124"/>
      <c r="BK755" s="124"/>
      <c r="BL755" s="124"/>
    </row>
    <row r="756" spans="1:64" s="150" customForma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3"/>
      <c r="L756" s="13"/>
      <c r="M756" s="124"/>
      <c r="N756" s="124"/>
      <c r="O756" s="13"/>
      <c r="P756" s="13"/>
      <c r="Q756" s="13"/>
      <c r="R756" s="13"/>
      <c r="S756" s="124"/>
      <c r="T756" s="124"/>
      <c r="U756" s="13"/>
      <c r="V756" s="13"/>
      <c r="W756" s="13"/>
      <c r="X756" s="13"/>
      <c r="Y756" s="124"/>
      <c r="Z756" s="124"/>
      <c r="AA756" s="13"/>
      <c r="AB756" s="13"/>
      <c r="AC756" s="13"/>
      <c r="AD756" s="13"/>
      <c r="AE756" s="13"/>
      <c r="AF756" s="13"/>
      <c r="AG756" s="124"/>
      <c r="AH756" s="124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24"/>
      <c r="AV756" s="124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24"/>
      <c r="BH756" s="124"/>
      <c r="BI756" s="124"/>
      <c r="BJ756" s="124"/>
      <c r="BK756" s="124"/>
      <c r="BL756" s="124"/>
    </row>
    <row r="757" spans="1:64" s="150" customForma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3"/>
      <c r="L757" s="13"/>
      <c r="M757" s="124"/>
      <c r="N757" s="124"/>
      <c r="O757" s="13"/>
      <c r="P757" s="13"/>
      <c r="Q757" s="13"/>
      <c r="R757" s="13"/>
      <c r="S757" s="124"/>
      <c r="T757" s="124"/>
      <c r="U757" s="13"/>
      <c r="V757" s="13"/>
      <c r="W757" s="13"/>
      <c r="X757" s="13"/>
      <c r="Y757" s="124"/>
      <c r="Z757" s="124"/>
      <c r="AA757" s="13"/>
      <c r="AB757" s="13"/>
      <c r="AC757" s="13"/>
      <c r="AD757" s="13"/>
      <c r="AE757" s="13"/>
      <c r="AF757" s="13"/>
      <c r="AG757" s="124"/>
      <c r="AH757" s="124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24"/>
      <c r="AV757" s="124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24"/>
      <c r="BH757" s="124"/>
      <c r="BI757" s="124"/>
      <c r="BJ757" s="124"/>
      <c r="BK757" s="124"/>
      <c r="BL757" s="124"/>
    </row>
    <row r="758" spans="1:64" s="150" customForma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3"/>
      <c r="L758" s="13"/>
      <c r="M758" s="124"/>
      <c r="N758" s="124"/>
      <c r="O758" s="13"/>
      <c r="P758" s="13"/>
      <c r="Q758" s="13"/>
      <c r="R758" s="13"/>
      <c r="S758" s="124"/>
      <c r="T758" s="124"/>
      <c r="U758" s="13"/>
      <c r="V758" s="13"/>
      <c r="W758" s="13"/>
      <c r="X758" s="13"/>
      <c r="Y758" s="124"/>
      <c r="Z758" s="124"/>
      <c r="AA758" s="13"/>
      <c r="AB758" s="13"/>
      <c r="AC758" s="13"/>
      <c r="AD758" s="13"/>
      <c r="AE758" s="13"/>
      <c r="AF758" s="13"/>
      <c r="AG758" s="124"/>
      <c r="AH758" s="124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24"/>
      <c r="AV758" s="124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24"/>
      <c r="BH758" s="124"/>
      <c r="BI758" s="124"/>
      <c r="BJ758" s="124"/>
      <c r="BK758" s="124"/>
      <c r="BL758" s="124"/>
    </row>
    <row r="759" spans="1:64" s="150" customForma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3"/>
      <c r="L759" s="13"/>
      <c r="M759" s="124"/>
      <c r="N759" s="124"/>
      <c r="O759" s="13"/>
      <c r="P759" s="13"/>
      <c r="Q759" s="13"/>
      <c r="R759" s="13"/>
      <c r="S759" s="124"/>
      <c r="T759" s="124"/>
      <c r="U759" s="13"/>
      <c r="V759" s="13"/>
      <c r="W759" s="13"/>
      <c r="X759" s="13"/>
      <c r="Y759" s="124"/>
      <c r="Z759" s="124"/>
      <c r="AA759" s="13"/>
      <c r="AB759" s="13"/>
      <c r="AC759" s="13"/>
      <c r="AD759" s="13"/>
      <c r="AE759" s="13"/>
      <c r="AF759" s="13"/>
      <c r="AG759" s="124"/>
      <c r="AH759" s="124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24"/>
      <c r="AV759" s="124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24"/>
      <c r="BH759" s="124"/>
      <c r="BI759" s="124"/>
      <c r="BJ759" s="124"/>
      <c r="BK759" s="124"/>
      <c r="BL759" s="124"/>
    </row>
    <row r="760" spans="1:64" s="150" customForma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3"/>
      <c r="L760" s="13"/>
      <c r="M760" s="124"/>
      <c r="N760" s="124"/>
      <c r="O760" s="13"/>
      <c r="P760" s="13"/>
      <c r="Q760" s="13"/>
      <c r="R760" s="13"/>
      <c r="S760" s="124"/>
      <c r="T760" s="124"/>
      <c r="U760" s="13"/>
      <c r="V760" s="13"/>
      <c r="W760" s="13"/>
      <c r="X760" s="13"/>
      <c r="Y760" s="124"/>
      <c r="Z760" s="124"/>
      <c r="AA760" s="13"/>
      <c r="AB760" s="13"/>
      <c r="AC760" s="13"/>
      <c r="AD760" s="13"/>
      <c r="AE760" s="13"/>
      <c r="AF760" s="13"/>
      <c r="AG760" s="124"/>
      <c r="AH760" s="124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24"/>
      <c r="AV760" s="124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24"/>
      <c r="BH760" s="124"/>
      <c r="BI760" s="124"/>
      <c r="BJ760" s="124"/>
      <c r="BK760" s="124"/>
      <c r="BL760" s="124"/>
    </row>
    <row r="761" spans="1:64" s="150" customForma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3"/>
      <c r="L761" s="13"/>
      <c r="M761" s="124"/>
      <c r="N761" s="124"/>
      <c r="O761" s="13"/>
      <c r="P761" s="13"/>
      <c r="Q761" s="13"/>
      <c r="R761" s="13"/>
      <c r="S761" s="124"/>
      <c r="T761" s="124"/>
      <c r="U761" s="13"/>
      <c r="V761" s="13"/>
      <c r="W761" s="13"/>
      <c r="X761" s="13"/>
      <c r="Y761" s="124"/>
      <c r="Z761" s="124"/>
      <c r="AA761" s="13"/>
      <c r="AB761" s="13"/>
      <c r="AC761" s="13"/>
      <c r="AD761" s="13"/>
      <c r="AE761" s="13"/>
      <c r="AF761" s="13"/>
      <c r="AG761" s="124"/>
      <c r="AH761" s="124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24"/>
      <c r="AV761" s="124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24"/>
      <c r="BH761" s="124"/>
      <c r="BI761" s="124"/>
      <c r="BJ761" s="124"/>
      <c r="BK761" s="124"/>
      <c r="BL761" s="124"/>
    </row>
    <row r="762" spans="1:64" s="150" customForma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3"/>
      <c r="L762" s="13"/>
      <c r="M762" s="124"/>
      <c r="N762" s="124"/>
      <c r="O762" s="13"/>
      <c r="P762" s="13"/>
      <c r="Q762" s="13"/>
      <c r="R762" s="13"/>
      <c r="S762" s="124"/>
      <c r="T762" s="124"/>
      <c r="U762" s="13"/>
      <c r="V762" s="13"/>
      <c r="W762" s="13"/>
      <c r="X762" s="13"/>
      <c r="Y762" s="124"/>
      <c r="Z762" s="124"/>
      <c r="AA762" s="13"/>
      <c r="AB762" s="13"/>
      <c r="AC762" s="13"/>
      <c r="AD762" s="13"/>
      <c r="AE762" s="13"/>
      <c r="AF762" s="13"/>
      <c r="AG762" s="124"/>
      <c r="AH762" s="124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24"/>
      <c r="AV762" s="124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24"/>
      <c r="BH762" s="124"/>
      <c r="BI762" s="124"/>
      <c r="BJ762" s="124"/>
      <c r="BK762" s="124"/>
      <c r="BL762" s="124"/>
    </row>
    <row r="763" spans="1:64" s="150" customForma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3"/>
      <c r="L763" s="13"/>
      <c r="M763" s="124"/>
      <c r="N763" s="124"/>
      <c r="O763" s="13"/>
      <c r="P763" s="13"/>
      <c r="Q763" s="13"/>
      <c r="R763" s="13"/>
      <c r="S763" s="124"/>
      <c r="T763" s="124"/>
      <c r="U763" s="13"/>
      <c r="V763" s="13"/>
      <c r="W763" s="13"/>
      <c r="X763" s="13"/>
      <c r="Y763" s="124"/>
      <c r="Z763" s="124"/>
      <c r="AA763" s="13"/>
      <c r="AB763" s="13"/>
      <c r="AC763" s="13"/>
      <c r="AD763" s="13"/>
      <c r="AE763" s="13"/>
      <c r="AF763" s="13"/>
      <c r="AG763" s="124"/>
      <c r="AH763" s="124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24"/>
      <c r="AV763" s="124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24"/>
      <c r="BH763" s="124"/>
      <c r="BI763" s="124"/>
      <c r="BJ763" s="124"/>
      <c r="BK763" s="124"/>
      <c r="BL763" s="124"/>
    </row>
    <row r="764" spans="1:64" s="150" customForma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3"/>
      <c r="L764" s="13"/>
      <c r="M764" s="124"/>
      <c r="N764" s="124"/>
      <c r="O764" s="13"/>
      <c r="P764" s="13"/>
      <c r="Q764" s="13"/>
      <c r="R764" s="13"/>
      <c r="S764" s="124"/>
      <c r="T764" s="124"/>
      <c r="U764" s="13"/>
      <c r="V764" s="13"/>
      <c r="W764" s="13"/>
      <c r="X764" s="13"/>
      <c r="Y764" s="124"/>
      <c r="Z764" s="124"/>
      <c r="AA764" s="13"/>
      <c r="AB764" s="13"/>
      <c r="AC764" s="13"/>
      <c r="AD764" s="13"/>
      <c r="AE764" s="13"/>
      <c r="AF764" s="13"/>
      <c r="AG764" s="124"/>
      <c r="AH764" s="124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24"/>
      <c r="AV764" s="124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24"/>
      <c r="BH764" s="124"/>
      <c r="BI764" s="124"/>
      <c r="BJ764" s="124"/>
      <c r="BK764" s="124"/>
      <c r="BL764" s="124"/>
    </row>
    <row r="765" spans="1:64" s="150" customForma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3"/>
      <c r="L765" s="13"/>
      <c r="M765" s="124"/>
      <c r="N765" s="124"/>
      <c r="O765" s="13"/>
      <c r="P765" s="13"/>
      <c r="Q765" s="13"/>
      <c r="R765" s="13"/>
      <c r="S765" s="124"/>
      <c r="T765" s="124"/>
      <c r="U765" s="13"/>
      <c r="V765" s="13"/>
      <c r="W765" s="13"/>
      <c r="X765" s="13"/>
      <c r="Y765" s="124"/>
      <c r="Z765" s="124"/>
      <c r="AA765" s="13"/>
      <c r="AB765" s="13"/>
      <c r="AC765" s="13"/>
      <c r="AD765" s="13"/>
      <c r="AE765" s="13"/>
      <c r="AF765" s="13"/>
      <c r="AG765" s="124"/>
      <c r="AH765" s="124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24"/>
      <c r="AV765" s="124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24"/>
      <c r="BH765" s="124"/>
      <c r="BI765" s="124"/>
      <c r="BJ765" s="124"/>
      <c r="BK765" s="124"/>
      <c r="BL765" s="124"/>
    </row>
    <row r="766" spans="1:64" s="150" customForma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3"/>
      <c r="L766" s="13"/>
      <c r="M766" s="124"/>
      <c r="N766" s="124"/>
      <c r="O766" s="13"/>
      <c r="P766" s="13"/>
      <c r="Q766" s="13"/>
      <c r="R766" s="13"/>
      <c r="S766" s="124"/>
      <c r="T766" s="124"/>
      <c r="U766" s="13"/>
      <c r="V766" s="13"/>
      <c r="W766" s="13"/>
      <c r="X766" s="13"/>
      <c r="Y766" s="124"/>
      <c r="Z766" s="124"/>
      <c r="AA766" s="13"/>
      <c r="AB766" s="13"/>
      <c r="AC766" s="13"/>
      <c r="AD766" s="13"/>
      <c r="AE766" s="13"/>
      <c r="AF766" s="13"/>
      <c r="AG766" s="124"/>
      <c r="AH766" s="124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24"/>
      <c r="AV766" s="124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24"/>
      <c r="BH766" s="124"/>
      <c r="BI766" s="124"/>
      <c r="BJ766" s="124"/>
      <c r="BK766" s="124"/>
      <c r="BL766" s="124"/>
    </row>
    <row r="767" spans="1:64" s="150" customForma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3"/>
      <c r="L767" s="13"/>
      <c r="M767" s="124"/>
      <c r="N767" s="124"/>
      <c r="O767" s="13"/>
      <c r="P767" s="13"/>
      <c r="Q767" s="13"/>
      <c r="R767" s="13"/>
      <c r="S767" s="124"/>
      <c r="T767" s="124"/>
      <c r="U767" s="13"/>
      <c r="V767" s="13"/>
      <c r="W767" s="13"/>
      <c r="X767" s="13"/>
      <c r="Y767" s="124"/>
      <c r="Z767" s="124"/>
      <c r="AA767" s="13"/>
      <c r="AB767" s="13"/>
      <c r="AC767" s="13"/>
      <c r="AD767" s="13"/>
      <c r="AE767" s="13"/>
      <c r="AF767" s="13"/>
      <c r="AG767" s="124"/>
      <c r="AH767" s="124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24"/>
      <c r="AV767" s="124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24"/>
      <c r="BH767" s="124"/>
      <c r="BI767" s="124"/>
      <c r="BJ767" s="124"/>
      <c r="BK767" s="124"/>
      <c r="BL767" s="124"/>
    </row>
    <row r="768" spans="1:64" s="150" customForma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3"/>
      <c r="L768" s="13"/>
      <c r="M768" s="124"/>
      <c r="N768" s="124"/>
      <c r="O768" s="13"/>
      <c r="P768" s="13"/>
      <c r="Q768" s="13"/>
      <c r="R768" s="13"/>
      <c r="S768" s="124"/>
      <c r="T768" s="124"/>
      <c r="U768" s="13"/>
      <c r="V768" s="13"/>
      <c r="W768" s="13"/>
      <c r="X768" s="13"/>
      <c r="Y768" s="124"/>
      <c r="Z768" s="124"/>
      <c r="AA768" s="13"/>
      <c r="AB768" s="13"/>
      <c r="AC768" s="13"/>
      <c r="AD768" s="13"/>
      <c r="AE768" s="13"/>
      <c r="AF768" s="13"/>
      <c r="AG768" s="124"/>
      <c r="AH768" s="124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24"/>
      <c r="AV768" s="124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24"/>
      <c r="BH768" s="124"/>
      <c r="BI768" s="124"/>
      <c r="BJ768" s="124"/>
      <c r="BK768" s="124"/>
      <c r="BL768" s="124"/>
    </row>
    <row r="769" spans="1:64" s="150" customForma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3"/>
      <c r="L769" s="13"/>
      <c r="M769" s="124"/>
      <c r="N769" s="124"/>
      <c r="O769" s="13"/>
      <c r="P769" s="13"/>
      <c r="Q769" s="13"/>
      <c r="R769" s="13"/>
      <c r="S769" s="124"/>
      <c r="T769" s="124"/>
      <c r="U769" s="13"/>
      <c r="V769" s="13"/>
      <c r="W769" s="13"/>
      <c r="X769" s="13"/>
      <c r="Y769" s="124"/>
      <c r="Z769" s="124"/>
      <c r="AA769" s="13"/>
      <c r="AB769" s="13"/>
      <c r="AC769" s="13"/>
      <c r="AD769" s="13"/>
      <c r="AE769" s="13"/>
      <c r="AF769" s="13"/>
      <c r="AG769" s="124"/>
      <c r="AH769" s="124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24"/>
      <c r="AV769" s="124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24"/>
      <c r="BH769" s="124"/>
      <c r="BI769" s="124"/>
      <c r="BJ769" s="124"/>
      <c r="BK769" s="124"/>
      <c r="BL769" s="124"/>
    </row>
    <row r="770" spans="1:64" s="150" customForma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3"/>
      <c r="L770" s="13"/>
      <c r="M770" s="124"/>
      <c r="N770" s="124"/>
      <c r="O770" s="13"/>
      <c r="P770" s="13"/>
      <c r="Q770" s="13"/>
      <c r="R770" s="13"/>
      <c r="S770" s="124"/>
      <c r="T770" s="124"/>
      <c r="U770" s="13"/>
      <c r="V770" s="13"/>
      <c r="W770" s="13"/>
      <c r="X770" s="13"/>
      <c r="Y770" s="124"/>
      <c r="Z770" s="124"/>
      <c r="AA770" s="13"/>
      <c r="AB770" s="13"/>
      <c r="AC770" s="13"/>
      <c r="AD770" s="13"/>
      <c r="AE770" s="13"/>
      <c r="AF770" s="13"/>
      <c r="AG770" s="124"/>
      <c r="AH770" s="124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24"/>
      <c r="AV770" s="124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24"/>
      <c r="BH770" s="124"/>
      <c r="BI770" s="124"/>
      <c r="BJ770" s="124"/>
      <c r="BK770" s="124"/>
      <c r="BL770" s="124"/>
    </row>
    <row r="771" spans="1:64" s="150" customForma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3"/>
      <c r="L771" s="13"/>
      <c r="M771" s="124"/>
      <c r="N771" s="124"/>
      <c r="O771" s="13"/>
      <c r="P771" s="13"/>
      <c r="Q771" s="13"/>
      <c r="R771" s="13"/>
      <c r="S771" s="124"/>
      <c r="T771" s="124"/>
      <c r="U771" s="13"/>
      <c r="V771" s="13"/>
      <c r="W771" s="13"/>
      <c r="X771" s="13"/>
      <c r="Y771" s="124"/>
      <c r="Z771" s="124"/>
      <c r="AA771" s="13"/>
      <c r="AB771" s="13"/>
      <c r="AC771" s="13"/>
      <c r="AD771" s="13"/>
      <c r="AE771" s="13"/>
      <c r="AF771" s="13"/>
      <c r="AG771" s="124"/>
      <c r="AH771" s="124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24"/>
      <c r="AV771" s="124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24"/>
      <c r="BH771" s="124"/>
      <c r="BI771" s="124"/>
      <c r="BJ771" s="124"/>
      <c r="BK771" s="124"/>
      <c r="BL771" s="124"/>
    </row>
    <row r="772" spans="1:64" s="150" customForma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3"/>
      <c r="L772" s="13"/>
      <c r="M772" s="124"/>
      <c r="N772" s="124"/>
      <c r="O772" s="13"/>
      <c r="P772" s="13"/>
      <c r="Q772" s="13"/>
      <c r="R772" s="13"/>
      <c r="S772" s="124"/>
      <c r="T772" s="124"/>
      <c r="U772" s="13"/>
      <c r="V772" s="13"/>
      <c r="W772" s="13"/>
      <c r="X772" s="13"/>
      <c r="Y772" s="124"/>
      <c r="Z772" s="124"/>
      <c r="AA772" s="13"/>
      <c r="AB772" s="13"/>
      <c r="AC772" s="13"/>
      <c r="AD772" s="13"/>
      <c r="AE772" s="13"/>
      <c r="AF772" s="13"/>
      <c r="AG772" s="124"/>
      <c r="AH772" s="124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24"/>
      <c r="AV772" s="124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24"/>
      <c r="BH772" s="124"/>
      <c r="BI772" s="124"/>
      <c r="BJ772" s="124"/>
      <c r="BK772" s="124"/>
      <c r="BL772" s="124"/>
    </row>
    <row r="773" spans="1:64" s="150" customForma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3"/>
      <c r="L773" s="13"/>
      <c r="M773" s="124"/>
      <c r="N773" s="124"/>
      <c r="O773" s="13"/>
      <c r="P773" s="13"/>
      <c r="Q773" s="13"/>
      <c r="R773" s="13"/>
      <c r="S773" s="124"/>
      <c r="T773" s="124"/>
      <c r="U773" s="13"/>
      <c r="V773" s="13"/>
      <c r="W773" s="13"/>
      <c r="X773" s="13"/>
      <c r="Y773" s="124"/>
      <c r="Z773" s="124"/>
      <c r="AA773" s="13"/>
      <c r="AB773" s="13"/>
      <c r="AC773" s="13"/>
      <c r="AD773" s="13"/>
      <c r="AE773" s="13"/>
      <c r="AF773" s="13"/>
      <c r="AG773" s="124"/>
      <c r="AH773" s="124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24"/>
      <c r="AV773" s="124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24"/>
      <c r="BH773" s="124"/>
      <c r="BI773" s="124"/>
      <c r="BJ773" s="124"/>
      <c r="BK773" s="124"/>
      <c r="BL773" s="124"/>
    </row>
    <row r="774" spans="1:64" s="150" customForma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3"/>
      <c r="L774" s="13"/>
      <c r="M774" s="124"/>
      <c r="N774" s="124"/>
      <c r="O774" s="13"/>
      <c r="P774" s="13"/>
      <c r="Q774" s="13"/>
      <c r="R774" s="13"/>
      <c r="S774" s="124"/>
      <c r="T774" s="124"/>
      <c r="U774" s="13"/>
      <c r="V774" s="13"/>
      <c r="W774" s="13"/>
      <c r="X774" s="13"/>
      <c r="Y774" s="124"/>
      <c r="Z774" s="124"/>
      <c r="AA774" s="13"/>
      <c r="AB774" s="13"/>
      <c r="AC774" s="13"/>
      <c r="AD774" s="13"/>
      <c r="AE774" s="13"/>
      <c r="AF774" s="13"/>
      <c r="AG774" s="124"/>
      <c r="AH774" s="124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24"/>
      <c r="AV774" s="124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24"/>
      <c r="BH774" s="124"/>
      <c r="BI774" s="124"/>
      <c r="BJ774" s="124"/>
      <c r="BK774" s="124"/>
      <c r="BL774" s="124"/>
    </row>
    <row r="775" spans="1:64" s="150" customForma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3"/>
      <c r="L775" s="13"/>
      <c r="M775" s="124"/>
      <c r="N775" s="124"/>
      <c r="O775" s="13"/>
      <c r="P775" s="13"/>
      <c r="Q775" s="13"/>
      <c r="R775" s="13"/>
      <c r="S775" s="124"/>
      <c r="T775" s="124"/>
      <c r="U775" s="13"/>
      <c r="V775" s="13"/>
      <c r="W775" s="13"/>
      <c r="X775" s="13"/>
      <c r="Y775" s="124"/>
      <c r="Z775" s="124"/>
      <c r="AA775" s="13"/>
      <c r="AB775" s="13"/>
      <c r="AC775" s="13"/>
      <c r="AD775" s="13"/>
      <c r="AE775" s="13"/>
      <c r="AF775" s="13"/>
      <c r="AG775" s="124"/>
      <c r="AH775" s="124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24"/>
      <c r="AV775" s="124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24"/>
      <c r="BH775" s="124"/>
      <c r="BI775" s="124"/>
      <c r="BJ775" s="124"/>
      <c r="BK775" s="124"/>
      <c r="BL775" s="124"/>
    </row>
    <row r="776" spans="1:64" s="150" customForma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3"/>
      <c r="L776" s="13"/>
      <c r="M776" s="124"/>
      <c r="N776" s="124"/>
      <c r="O776" s="13"/>
      <c r="P776" s="13"/>
      <c r="Q776" s="13"/>
      <c r="R776" s="13"/>
      <c r="S776" s="124"/>
      <c r="T776" s="124"/>
      <c r="U776" s="13"/>
      <c r="V776" s="13"/>
      <c r="W776" s="13"/>
      <c r="X776" s="13"/>
      <c r="Y776" s="124"/>
      <c r="Z776" s="124"/>
      <c r="AA776" s="13"/>
      <c r="AB776" s="13"/>
      <c r="AC776" s="13"/>
      <c r="AD776" s="13"/>
      <c r="AE776" s="13"/>
      <c r="AF776" s="13"/>
      <c r="AG776" s="124"/>
      <c r="AH776" s="124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24"/>
      <c r="AV776" s="124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24"/>
      <c r="BH776" s="124"/>
      <c r="BI776" s="124"/>
      <c r="BJ776" s="124"/>
      <c r="BK776" s="124"/>
      <c r="BL776" s="124"/>
    </row>
    <row r="777" spans="1:64" s="150" customForma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3"/>
      <c r="L777" s="13"/>
      <c r="M777" s="124"/>
      <c r="N777" s="124"/>
      <c r="O777" s="13"/>
      <c r="P777" s="13"/>
      <c r="Q777" s="13"/>
      <c r="R777" s="13"/>
      <c r="S777" s="124"/>
      <c r="T777" s="124"/>
      <c r="U777" s="13"/>
      <c r="V777" s="13"/>
      <c r="W777" s="13"/>
      <c r="X777" s="13"/>
      <c r="Y777" s="124"/>
      <c r="Z777" s="124"/>
      <c r="AA777" s="13"/>
      <c r="AB777" s="13"/>
      <c r="AC777" s="13"/>
      <c r="AD777" s="13"/>
      <c r="AE777" s="13"/>
      <c r="AF777" s="13"/>
      <c r="AG777" s="124"/>
      <c r="AH777" s="124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24"/>
      <c r="AV777" s="124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24"/>
      <c r="BH777" s="124"/>
      <c r="BI777" s="124"/>
      <c r="BJ777" s="124"/>
      <c r="BK777" s="124"/>
      <c r="BL777" s="124"/>
    </row>
    <row r="778" spans="1:64" s="150" customForma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3"/>
      <c r="L778" s="13"/>
      <c r="M778" s="124"/>
      <c r="N778" s="124"/>
      <c r="O778" s="13"/>
      <c r="P778" s="13"/>
      <c r="Q778" s="13"/>
      <c r="R778" s="13"/>
      <c r="S778" s="124"/>
      <c r="T778" s="124"/>
      <c r="U778" s="13"/>
      <c r="V778" s="13"/>
      <c r="W778" s="13"/>
      <c r="X778" s="13"/>
      <c r="Y778" s="124"/>
      <c r="Z778" s="124"/>
      <c r="AA778" s="13"/>
      <c r="AB778" s="13"/>
      <c r="AC778" s="13"/>
      <c r="AD778" s="13"/>
      <c r="AE778" s="13"/>
      <c r="AF778" s="13"/>
      <c r="AG778" s="124"/>
      <c r="AH778" s="124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24"/>
      <c r="AV778" s="124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24"/>
      <c r="BH778" s="124"/>
      <c r="BI778" s="124"/>
      <c r="BJ778" s="124"/>
      <c r="BK778" s="124"/>
      <c r="BL778" s="124"/>
    </row>
    <row r="779" spans="1:64" s="150" customForma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3"/>
      <c r="L779" s="13"/>
      <c r="M779" s="124"/>
      <c r="N779" s="124"/>
      <c r="O779" s="13"/>
      <c r="P779" s="13"/>
      <c r="Q779" s="13"/>
      <c r="R779" s="13"/>
      <c r="S779" s="124"/>
      <c r="T779" s="124"/>
      <c r="U779" s="13"/>
      <c r="V779" s="13"/>
      <c r="W779" s="13"/>
      <c r="X779" s="13"/>
      <c r="Y779" s="124"/>
      <c r="Z779" s="124"/>
      <c r="AA779" s="13"/>
      <c r="AB779" s="13"/>
      <c r="AC779" s="13"/>
      <c r="AD779" s="13"/>
      <c r="AE779" s="13"/>
      <c r="AF779" s="13"/>
      <c r="AG779" s="124"/>
      <c r="AH779" s="124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24"/>
      <c r="AV779" s="124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24"/>
      <c r="BH779" s="124"/>
      <c r="BI779" s="124"/>
      <c r="BJ779" s="124"/>
      <c r="BK779" s="124"/>
      <c r="BL779" s="124"/>
    </row>
    <row r="780" spans="1:64" s="150" customForma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3"/>
      <c r="L780" s="13"/>
      <c r="M780" s="124"/>
      <c r="N780" s="124"/>
      <c r="O780" s="13"/>
      <c r="P780" s="13"/>
      <c r="Q780" s="13"/>
      <c r="R780" s="13"/>
      <c r="S780" s="124"/>
      <c r="T780" s="124"/>
      <c r="U780" s="13"/>
      <c r="V780" s="13"/>
      <c r="W780" s="13"/>
      <c r="X780" s="13"/>
      <c r="Y780" s="124"/>
      <c r="Z780" s="124"/>
      <c r="AA780" s="13"/>
      <c r="AB780" s="13"/>
      <c r="AC780" s="13"/>
      <c r="AD780" s="13"/>
      <c r="AE780" s="13"/>
      <c r="AF780" s="13"/>
      <c r="AG780" s="124"/>
      <c r="AH780" s="124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24"/>
      <c r="AV780" s="124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24"/>
      <c r="BH780" s="124"/>
      <c r="BI780" s="124"/>
      <c r="BJ780" s="124"/>
      <c r="BK780" s="124"/>
      <c r="BL780" s="124"/>
    </row>
    <row r="781" spans="1:64" s="150" customForma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3"/>
      <c r="L781" s="13"/>
      <c r="M781" s="124"/>
      <c r="N781" s="124"/>
      <c r="O781" s="13"/>
      <c r="P781" s="13"/>
      <c r="Q781" s="13"/>
      <c r="R781" s="13"/>
      <c r="S781" s="124"/>
      <c r="T781" s="124"/>
      <c r="U781" s="13"/>
      <c r="V781" s="13"/>
      <c r="W781" s="13"/>
      <c r="X781" s="13"/>
      <c r="Y781" s="124"/>
      <c r="Z781" s="124"/>
      <c r="AA781" s="13"/>
      <c r="AB781" s="13"/>
      <c r="AC781" s="13"/>
      <c r="AD781" s="13"/>
      <c r="AE781" s="13"/>
      <c r="AF781" s="13"/>
      <c r="AG781" s="124"/>
      <c r="AH781" s="124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24"/>
      <c r="AV781" s="124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24"/>
      <c r="BH781" s="124"/>
      <c r="BI781" s="124"/>
      <c r="BJ781" s="124"/>
      <c r="BK781" s="124"/>
      <c r="BL781" s="124"/>
    </row>
    <row r="782" spans="1:64" s="150" customForma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3"/>
      <c r="L782" s="13"/>
      <c r="M782" s="124"/>
      <c r="N782" s="124"/>
      <c r="O782" s="13"/>
      <c r="P782" s="13"/>
      <c r="Q782" s="13"/>
      <c r="R782" s="13"/>
      <c r="S782" s="124"/>
      <c r="T782" s="124"/>
      <c r="U782" s="13"/>
      <c r="V782" s="13"/>
      <c r="W782" s="13"/>
      <c r="X782" s="13"/>
      <c r="Y782" s="124"/>
      <c r="Z782" s="124"/>
      <c r="AA782" s="13"/>
      <c r="AB782" s="13"/>
      <c r="AC782" s="13"/>
      <c r="AD782" s="13"/>
      <c r="AE782" s="13"/>
      <c r="AF782" s="13"/>
      <c r="AG782" s="124"/>
      <c r="AH782" s="124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24"/>
      <c r="AV782" s="124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24"/>
      <c r="BH782" s="124"/>
      <c r="BI782" s="124"/>
      <c r="BJ782" s="124"/>
      <c r="BK782" s="124"/>
      <c r="BL782" s="124"/>
    </row>
    <row r="783" spans="1:64" s="150" customForma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3"/>
      <c r="L783" s="13"/>
      <c r="M783" s="124"/>
      <c r="N783" s="124"/>
      <c r="O783" s="13"/>
      <c r="P783" s="13"/>
      <c r="Q783" s="13"/>
      <c r="R783" s="13"/>
      <c r="S783" s="124"/>
      <c r="T783" s="124"/>
      <c r="U783" s="13"/>
      <c r="V783" s="13"/>
      <c r="W783" s="13"/>
      <c r="X783" s="13"/>
      <c r="Y783" s="124"/>
      <c r="Z783" s="124"/>
      <c r="AA783" s="13"/>
      <c r="AB783" s="13"/>
      <c r="AC783" s="13"/>
      <c r="AD783" s="13"/>
      <c r="AE783" s="13"/>
      <c r="AF783" s="13"/>
      <c r="AG783" s="124"/>
      <c r="AH783" s="124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24"/>
      <c r="AV783" s="124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24"/>
      <c r="BH783" s="124"/>
      <c r="BI783" s="124"/>
      <c r="BJ783" s="124"/>
      <c r="BK783" s="124"/>
      <c r="BL783" s="124"/>
    </row>
    <row r="784" spans="1:64" s="150" customForma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3"/>
      <c r="L784" s="13"/>
      <c r="M784" s="124"/>
      <c r="N784" s="124"/>
      <c r="O784" s="13"/>
      <c r="P784" s="13"/>
      <c r="Q784" s="13"/>
      <c r="R784" s="13"/>
      <c r="S784" s="124"/>
      <c r="T784" s="124"/>
      <c r="U784" s="13"/>
      <c r="V784" s="13"/>
      <c r="W784" s="13"/>
      <c r="X784" s="13"/>
      <c r="Y784" s="124"/>
      <c r="Z784" s="124"/>
      <c r="AA784" s="13"/>
      <c r="AB784" s="13"/>
      <c r="AC784" s="13"/>
      <c r="AD784" s="13"/>
      <c r="AE784" s="13"/>
      <c r="AF784" s="13"/>
      <c r="AG784" s="124"/>
      <c r="AH784" s="124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24"/>
      <c r="AV784" s="124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24"/>
      <c r="BH784" s="124"/>
      <c r="BI784" s="124"/>
      <c r="BJ784" s="124"/>
      <c r="BK784" s="124"/>
      <c r="BL784" s="124"/>
    </row>
    <row r="785" spans="1:64" s="150" customForma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3"/>
      <c r="L785" s="13"/>
      <c r="M785" s="124"/>
      <c r="N785" s="124"/>
      <c r="O785" s="13"/>
      <c r="P785" s="13"/>
      <c r="Q785" s="13"/>
      <c r="R785" s="13"/>
      <c r="S785" s="124"/>
      <c r="T785" s="124"/>
      <c r="U785" s="13"/>
      <c r="V785" s="13"/>
      <c r="W785" s="13"/>
      <c r="X785" s="13"/>
      <c r="Y785" s="124"/>
      <c r="Z785" s="124"/>
      <c r="AA785" s="13"/>
      <c r="AB785" s="13"/>
      <c r="AC785" s="13"/>
      <c r="AD785" s="13"/>
      <c r="AE785" s="13"/>
      <c r="AF785" s="13"/>
      <c r="AG785" s="124"/>
      <c r="AH785" s="124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24"/>
      <c r="AV785" s="124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24"/>
      <c r="BH785" s="124"/>
      <c r="BI785" s="124"/>
      <c r="BJ785" s="124"/>
      <c r="BK785" s="124"/>
      <c r="BL785" s="124"/>
    </row>
    <row r="786" spans="1:64" s="150" customForma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3"/>
      <c r="L786" s="13"/>
      <c r="M786" s="124"/>
      <c r="N786" s="124"/>
      <c r="O786" s="13"/>
      <c r="P786" s="13"/>
      <c r="Q786" s="13"/>
      <c r="R786" s="13"/>
      <c r="S786" s="124"/>
      <c r="T786" s="124"/>
      <c r="U786" s="13"/>
      <c r="V786" s="13"/>
      <c r="W786" s="13"/>
      <c r="X786" s="13"/>
      <c r="Y786" s="124"/>
      <c r="Z786" s="124"/>
      <c r="AA786" s="13"/>
      <c r="AB786" s="13"/>
      <c r="AC786" s="13"/>
      <c r="AD786" s="13"/>
      <c r="AE786" s="13"/>
      <c r="AF786" s="13"/>
      <c r="AG786" s="124"/>
      <c r="AH786" s="124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24"/>
      <c r="AV786" s="124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24"/>
      <c r="BH786" s="124"/>
      <c r="BI786" s="124"/>
      <c r="BJ786" s="124"/>
      <c r="BK786" s="124"/>
      <c r="BL786" s="124"/>
    </row>
    <row r="787" spans="1:64" s="150" customForma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3"/>
      <c r="L787" s="13"/>
      <c r="M787" s="124"/>
      <c r="N787" s="124"/>
      <c r="O787" s="13"/>
      <c r="P787" s="13"/>
      <c r="Q787" s="13"/>
      <c r="R787" s="13"/>
      <c r="S787" s="124"/>
      <c r="T787" s="124"/>
      <c r="U787" s="13"/>
      <c r="V787" s="13"/>
      <c r="W787" s="13"/>
      <c r="X787" s="13"/>
      <c r="Y787" s="124"/>
      <c r="Z787" s="124"/>
      <c r="AA787" s="13"/>
      <c r="AB787" s="13"/>
      <c r="AC787" s="13"/>
      <c r="AD787" s="13"/>
      <c r="AE787" s="13"/>
      <c r="AF787" s="13"/>
      <c r="AG787" s="124"/>
      <c r="AH787" s="124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24"/>
      <c r="AV787" s="124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24"/>
      <c r="BH787" s="124"/>
      <c r="BI787" s="124"/>
      <c r="BJ787" s="124"/>
      <c r="BK787" s="124"/>
      <c r="BL787" s="124"/>
    </row>
    <row r="788" spans="1:64" s="150" customForma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3"/>
      <c r="L788" s="13"/>
      <c r="M788" s="124"/>
      <c r="N788" s="124"/>
      <c r="O788" s="13"/>
      <c r="P788" s="13"/>
      <c r="Q788" s="13"/>
      <c r="R788" s="13"/>
      <c r="S788" s="124"/>
      <c r="T788" s="124"/>
      <c r="U788" s="13"/>
      <c r="V788" s="13"/>
      <c r="W788" s="13"/>
      <c r="X788" s="13"/>
      <c r="Y788" s="124"/>
      <c r="Z788" s="124"/>
      <c r="AA788" s="13"/>
      <c r="AB788" s="13"/>
      <c r="AC788" s="13"/>
      <c r="AD788" s="13"/>
      <c r="AE788" s="13"/>
      <c r="AF788" s="13"/>
      <c r="AG788" s="124"/>
      <c r="AH788" s="124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24"/>
      <c r="AV788" s="124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24"/>
      <c r="BH788" s="124"/>
      <c r="BI788" s="124"/>
      <c r="BJ788" s="124"/>
      <c r="BK788" s="124"/>
      <c r="BL788" s="124"/>
    </row>
    <row r="789" spans="1:64" s="150" customForma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3"/>
      <c r="L789" s="13"/>
      <c r="M789" s="124"/>
      <c r="N789" s="124"/>
      <c r="O789" s="13"/>
      <c r="P789" s="13"/>
      <c r="Q789" s="13"/>
      <c r="R789" s="13"/>
      <c r="S789" s="124"/>
      <c r="T789" s="124"/>
      <c r="U789" s="13"/>
      <c r="V789" s="13"/>
      <c r="W789" s="13"/>
      <c r="X789" s="13"/>
      <c r="Y789" s="124"/>
      <c r="Z789" s="124"/>
      <c r="AA789" s="13"/>
      <c r="AB789" s="13"/>
      <c r="AC789" s="13"/>
      <c r="AD789" s="13"/>
      <c r="AE789" s="13"/>
      <c r="AF789" s="13"/>
      <c r="AG789" s="124"/>
      <c r="AH789" s="124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24"/>
      <c r="AV789" s="124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24"/>
      <c r="BH789" s="124"/>
      <c r="BI789" s="124"/>
      <c r="BJ789" s="124"/>
      <c r="BK789" s="124"/>
      <c r="BL789" s="124"/>
    </row>
    <row r="790" spans="1:64" s="150" customForma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3"/>
      <c r="L790" s="13"/>
      <c r="M790" s="124"/>
      <c r="N790" s="124"/>
      <c r="O790" s="13"/>
      <c r="P790" s="13"/>
      <c r="Q790" s="13"/>
      <c r="R790" s="13"/>
      <c r="S790" s="124"/>
      <c r="T790" s="124"/>
      <c r="U790" s="13"/>
      <c r="V790" s="13"/>
      <c r="W790" s="13"/>
      <c r="X790" s="13"/>
      <c r="Y790" s="124"/>
      <c r="Z790" s="124"/>
      <c r="AA790" s="13"/>
      <c r="AB790" s="13"/>
      <c r="AC790" s="13"/>
      <c r="AD790" s="13"/>
      <c r="AE790" s="13"/>
      <c r="AF790" s="13"/>
      <c r="AG790" s="124"/>
      <c r="AH790" s="124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24"/>
      <c r="AV790" s="124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24"/>
      <c r="BH790" s="124"/>
      <c r="BI790" s="124"/>
      <c r="BJ790" s="124"/>
      <c r="BK790" s="124"/>
      <c r="BL790" s="124"/>
    </row>
    <row r="791" spans="1:64" s="150" customForma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3"/>
      <c r="L791" s="13"/>
      <c r="M791" s="124"/>
      <c r="N791" s="124"/>
      <c r="O791" s="13"/>
      <c r="P791" s="13"/>
      <c r="Q791" s="13"/>
      <c r="R791" s="13"/>
      <c r="S791" s="124"/>
      <c r="T791" s="124"/>
      <c r="U791" s="13"/>
      <c r="V791" s="13"/>
      <c r="W791" s="13"/>
      <c r="X791" s="13"/>
      <c r="Y791" s="124"/>
      <c r="Z791" s="124"/>
      <c r="AA791" s="13"/>
      <c r="AB791" s="13"/>
      <c r="AC791" s="13"/>
      <c r="AD791" s="13"/>
      <c r="AE791" s="13"/>
      <c r="AF791" s="13"/>
      <c r="AG791" s="124"/>
      <c r="AH791" s="124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24"/>
      <c r="AV791" s="124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24"/>
      <c r="BH791" s="124"/>
      <c r="BI791" s="124"/>
      <c r="BJ791" s="124"/>
      <c r="BK791" s="124"/>
      <c r="BL791" s="124"/>
    </row>
    <row r="792" spans="1:64" s="150" customForma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3"/>
      <c r="L792" s="13"/>
      <c r="M792" s="124"/>
      <c r="N792" s="124"/>
      <c r="O792" s="13"/>
      <c r="P792" s="13"/>
      <c r="Q792" s="13"/>
      <c r="R792" s="13"/>
      <c r="S792" s="124"/>
      <c r="T792" s="124"/>
      <c r="U792" s="13"/>
      <c r="V792" s="13"/>
      <c r="W792" s="13"/>
      <c r="X792" s="13"/>
      <c r="Y792" s="124"/>
      <c r="Z792" s="124"/>
      <c r="AA792" s="13"/>
      <c r="AB792" s="13"/>
      <c r="AC792" s="13"/>
      <c r="AD792" s="13"/>
      <c r="AE792" s="13"/>
      <c r="AF792" s="13"/>
      <c r="AG792" s="124"/>
      <c r="AH792" s="124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24"/>
      <c r="AV792" s="124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24"/>
      <c r="BH792" s="124"/>
      <c r="BI792" s="124"/>
      <c r="BJ792" s="124"/>
      <c r="BK792" s="124"/>
      <c r="BL792" s="124"/>
    </row>
    <row r="793" spans="1:64" s="150" customForma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3"/>
      <c r="L793" s="13"/>
      <c r="M793" s="124"/>
      <c r="N793" s="124"/>
      <c r="O793" s="13"/>
      <c r="P793" s="13"/>
      <c r="Q793" s="13"/>
      <c r="R793" s="13"/>
      <c r="S793" s="124"/>
      <c r="T793" s="124"/>
      <c r="U793" s="13"/>
      <c r="V793" s="13"/>
      <c r="W793" s="13"/>
      <c r="X793" s="13"/>
      <c r="Y793" s="124"/>
      <c r="Z793" s="124"/>
      <c r="AA793" s="13"/>
      <c r="AB793" s="13"/>
      <c r="AC793" s="13"/>
      <c r="AD793" s="13"/>
      <c r="AE793" s="13"/>
      <c r="AF793" s="13"/>
      <c r="AG793" s="124"/>
      <c r="AH793" s="124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24"/>
      <c r="AV793" s="124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24"/>
      <c r="BH793" s="124"/>
      <c r="BI793" s="124"/>
      <c r="BJ793" s="124"/>
      <c r="BK793" s="124"/>
      <c r="BL793" s="124"/>
    </row>
    <row r="794" spans="1:64" s="150" customForma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3"/>
      <c r="L794" s="13"/>
      <c r="M794" s="124"/>
      <c r="N794" s="124"/>
      <c r="O794" s="13"/>
      <c r="P794" s="13"/>
      <c r="Q794" s="13"/>
      <c r="R794" s="13"/>
      <c r="S794" s="124"/>
      <c r="T794" s="124"/>
      <c r="U794" s="13"/>
      <c r="V794" s="13"/>
      <c r="W794" s="13"/>
      <c r="X794" s="13"/>
      <c r="Y794" s="124"/>
      <c r="Z794" s="124"/>
      <c r="AA794" s="13"/>
      <c r="AB794" s="13"/>
      <c r="AC794" s="13"/>
      <c r="AD794" s="13"/>
      <c r="AE794" s="13"/>
      <c r="AF794" s="13"/>
      <c r="AG794" s="124"/>
      <c r="AH794" s="124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24"/>
      <c r="AV794" s="124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24"/>
      <c r="BH794" s="124"/>
      <c r="BI794" s="124"/>
      <c r="BJ794" s="124"/>
      <c r="BK794" s="124"/>
      <c r="BL794" s="124"/>
    </row>
    <row r="795" spans="1:64" s="150" customForma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3"/>
      <c r="L795" s="13"/>
      <c r="M795" s="124"/>
      <c r="N795" s="124"/>
      <c r="O795" s="13"/>
      <c r="P795" s="13"/>
      <c r="Q795" s="13"/>
      <c r="R795" s="13"/>
      <c r="S795" s="124"/>
      <c r="T795" s="124"/>
      <c r="U795" s="13"/>
      <c r="V795" s="13"/>
      <c r="W795" s="13"/>
      <c r="X795" s="13"/>
      <c r="Y795" s="124"/>
      <c r="Z795" s="124"/>
      <c r="AA795" s="13"/>
      <c r="AB795" s="13"/>
      <c r="AC795" s="13"/>
      <c r="AD795" s="13"/>
      <c r="AE795" s="13"/>
      <c r="AF795" s="13"/>
      <c r="AG795" s="124"/>
      <c r="AH795" s="124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24"/>
      <c r="AV795" s="124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24"/>
      <c r="BH795" s="124"/>
      <c r="BI795" s="124"/>
      <c r="BJ795" s="124"/>
      <c r="BK795" s="124"/>
      <c r="BL795" s="124"/>
    </row>
    <row r="796" spans="1:64" s="150" customForma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3"/>
      <c r="L796" s="13"/>
      <c r="M796" s="124"/>
      <c r="N796" s="124"/>
      <c r="O796" s="13"/>
      <c r="P796" s="13"/>
      <c r="Q796" s="13"/>
      <c r="R796" s="13"/>
      <c r="S796" s="124"/>
      <c r="T796" s="124"/>
      <c r="U796" s="13"/>
      <c r="V796" s="13"/>
      <c r="W796" s="13"/>
      <c r="X796" s="13"/>
      <c r="Y796" s="124"/>
      <c r="Z796" s="124"/>
      <c r="AA796" s="13"/>
      <c r="AB796" s="13"/>
      <c r="AC796" s="13"/>
      <c r="AD796" s="13"/>
      <c r="AE796" s="13"/>
      <c r="AF796" s="13"/>
      <c r="AG796" s="124"/>
      <c r="AH796" s="124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24"/>
      <c r="AV796" s="124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24"/>
      <c r="BH796" s="124"/>
      <c r="BI796" s="124"/>
      <c r="BJ796" s="124"/>
      <c r="BK796" s="124"/>
      <c r="BL796" s="124"/>
    </row>
    <row r="797" spans="1:64" s="150" customForma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3"/>
      <c r="L797" s="13"/>
      <c r="M797" s="124"/>
      <c r="N797" s="124"/>
      <c r="O797" s="13"/>
      <c r="P797" s="13"/>
      <c r="Q797" s="13"/>
      <c r="R797" s="13"/>
      <c r="S797" s="124"/>
      <c r="T797" s="124"/>
      <c r="U797" s="13"/>
      <c r="V797" s="13"/>
      <c r="W797" s="13"/>
      <c r="X797" s="13"/>
      <c r="Y797" s="124"/>
      <c r="Z797" s="124"/>
      <c r="AA797" s="13"/>
      <c r="AB797" s="13"/>
      <c r="AC797" s="13"/>
      <c r="AD797" s="13"/>
      <c r="AE797" s="13"/>
      <c r="AF797" s="13"/>
      <c r="AG797" s="124"/>
      <c r="AH797" s="124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24"/>
      <c r="AV797" s="124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24"/>
      <c r="BH797" s="124"/>
      <c r="BI797" s="124"/>
      <c r="BJ797" s="124"/>
      <c r="BK797" s="124"/>
      <c r="BL797" s="124"/>
    </row>
    <row r="798" spans="1:64" s="150" customForma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3"/>
      <c r="L798" s="13"/>
      <c r="M798" s="124"/>
      <c r="N798" s="124"/>
      <c r="O798" s="13"/>
      <c r="P798" s="13"/>
      <c r="Q798" s="13"/>
      <c r="R798" s="13"/>
      <c r="S798" s="124"/>
      <c r="T798" s="124"/>
      <c r="U798" s="13"/>
      <c r="V798" s="13"/>
      <c r="W798" s="13"/>
      <c r="X798" s="13"/>
      <c r="Y798" s="124"/>
      <c r="Z798" s="124"/>
      <c r="AA798" s="13"/>
      <c r="AB798" s="13"/>
      <c r="AC798" s="13"/>
      <c r="AD798" s="13"/>
      <c r="AE798" s="13"/>
      <c r="AF798" s="13"/>
      <c r="AG798" s="124"/>
      <c r="AH798" s="124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24"/>
      <c r="AV798" s="124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24"/>
      <c r="BH798" s="124"/>
      <c r="BI798" s="124"/>
      <c r="BJ798" s="124"/>
      <c r="BK798" s="124"/>
      <c r="BL798" s="124"/>
    </row>
    <row r="799" spans="1:64" s="150" customForma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3"/>
      <c r="L799" s="13"/>
      <c r="M799" s="124"/>
      <c r="N799" s="124"/>
      <c r="O799" s="13"/>
      <c r="P799" s="13"/>
      <c r="Q799" s="13"/>
      <c r="R799" s="13"/>
      <c r="S799" s="124"/>
      <c r="T799" s="124"/>
      <c r="U799" s="13"/>
      <c r="V799" s="13"/>
      <c r="W799" s="13"/>
      <c r="X799" s="13"/>
      <c r="Y799" s="124"/>
      <c r="Z799" s="124"/>
      <c r="AA799" s="13"/>
      <c r="AB799" s="13"/>
      <c r="AC799" s="13"/>
      <c r="AD799" s="13"/>
      <c r="AE799" s="13"/>
      <c r="AF799" s="13"/>
      <c r="AG799" s="124"/>
      <c r="AH799" s="124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24"/>
      <c r="AV799" s="124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24"/>
      <c r="BH799" s="124"/>
      <c r="BI799" s="124"/>
      <c r="BJ799" s="124"/>
      <c r="BK799" s="124"/>
      <c r="BL799" s="124"/>
    </row>
    <row r="800" spans="1:64" s="150" customForma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3"/>
      <c r="L800" s="13"/>
      <c r="M800" s="124"/>
      <c r="N800" s="124"/>
      <c r="O800" s="13"/>
      <c r="P800" s="13"/>
      <c r="Q800" s="13"/>
      <c r="R800" s="13"/>
      <c r="S800" s="124"/>
      <c r="T800" s="124"/>
      <c r="U800" s="13"/>
      <c r="V800" s="13"/>
      <c r="W800" s="13"/>
      <c r="X800" s="13"/>
      <c r="Y800" s="124"/>
      <c r="Z800" s="124"/>
      <c r="AA800" s="13"/>
      <c r="AB800" s="13"/>
      <c r="AC800" s="13"/>
      <c r="AD800" s="13"/>
      <c r="AE800" s="13"/>
      <c r="AF800" s="13"/>
      <c r="AG800" s="124"/>
      <c r="AH800" s="124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24"/>
      <c r="AV800" s="124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24"/>
      <c r="BH800" s="124"/>
      <c r="BI800" s="124"/>
      <c r="BJ800" s="124"/>
      <c r="BK800" s="124"/>
      <c r="BL800" s="124"/>
    </row>
    <row r="801" spans="1:64" s="150" customForma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3"/>
      <c r="L801" s="13"/>
      <c r="M801" s="124"/>
      <c r="N801" s="124"/>
      <c r="O801" s="13"/>
      <c r="P801" s="13"/>
      <c r="Q801" s="13"/>
      <c r="R801" s="13"/>
      <c r="S801" s="124"/>
      <c r="T801" s="124"/>
      <c r="U801" s="13"/>
      <c r="V801" s="13"/>
      <c r="W801" s="13"/>
      <c r="X801" s="13"/>
      <c r="Y801" s="124"/>
      <c r="Z801" s="124"/>
      <c r="AA801" s="13"/>
      <c r="AB801" s="13"/>
      <c r="AC801" s="13"/>
      <c r="AD801" s="13"/>
      <c r="AE801" s="13"/>
      <c r="AF801" s="13"/>
      <c r="AG801" s="124"/>
      <c r="AH801" s="124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24"/>
      <c r="AV801" s="124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24"/>
      <c r="BH801" s="124"/>
      <c r="BI801" s="124"/>
      <c r="BJ801" s="124"/>
      <c r="BK801" s="124"/>
      <c r="BL801" s="124"/>
    </row>
    <row r="802" spans="1:64" s="150" customForma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3"/>
      <c r="L802" s="13"/>
      <c r="M802" s="124"/>
      <c r="N802" s="124"/>
      <c r="O802" s="13"/>
      <c r="P802" s="13"/>
      <c r="Q802" s="13"/>
      <c r="R802" s="13"/>
      <c r="S802" s="124"/>
      <c r="T802" s="124"/>
      <c r="U802" s="13"/>
      <c r="V802" s="13"/>
      <c r="W802" s="13"/>
      <c r="X802" s="13"/>
      <c r="Y802" s="124"/>
      <c r="Z802" s="124"/>
      <c r="AA802" s="13"/>
      <c r="AB802" s="13"/>
      <c r="AC802" s="13"/>
      <c r="AD802" s="13"/>
      <c r="AE802" s="13"/>
      <c r="AF802" s="13"/>
      <c r="AG802" s="124"/>
      <c r="AH802" s="124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24"/>
      <c r="AV802" s="124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24"/>
      <c r="BH802" s="124"/>
      <c r="BI802" s="124"/>
      <c r="BJ802" s="124"/>
      <c r="BK802" s="124"/>
      <c r="BL802" s="124"/>
    </row>
    <row r="803" spans="1:64" s="150" customForma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3"/>
      <c r="L803" s="13"/>
      <c r="M803" s="124"/>
      <c r="N803" s="124"/>
      <c r="O803" s="13"/>
      <c r="P803" s="13"/>
      <c r="Q803" s="13"/>
      <c r="R803" s="13"/>
      <c r="S803" s="124"/>
      <c r="T803" s="124"/>
      <c r="U803" s="13"/>
      <c r="V803" s="13"/>
      <c r="W803" s="13"/>
      <c r="X803" s="13"/>
      <c r="Y803" s="124"/>
      <c r="Z803" s="124"/>
      <c r="AA803" s="13"/>
      <c r="AB803" s="13"/>
      <c r="AC803" s="13"/>
      <c r="AD803" s="13"/>
      <c r="AE803" s="13"/>
      <c r="AF803" s="13"/>
      <c r="AG803" s="124"/>
      <c r="AH803" s="124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24"/>
      <c r="AV803" s="124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24"/>
      <c r="BH803" s="124"/>
      <c r="BI803" s="124"/>
      <c r="BJ803" s="124"/>
      <c r="BK803" s="124"/>
      <c r="BL803" s="124"/>
    </row>
    <row r="804" spans="1:64" s="150" customForma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3"/>
      <c r="L804" s="13"/>
      <c r="M804" s="124"/>
      <c r="N804" s="124"/>
      <c r="O804" s="13"/>
      <c r="P804" s="13"/>
      <c r="Q804" s="13"/>
      <c r="R804" s="13"/>
      <c r="S804" s="124"/>
      <c r="T804" s="124"/>
      <c r="U804" s="13"/>
      <c r="V804" s="13"/>
      <c r="W804" s="13"/>
      <c r="X804" s="13"/>
      <c r="Y804" s="124"/>
      <c r="Z804" s="124"/>
      <c r="AA804" s="13"/>
      <c r="AB804" s="13"/>
      <c r="AC804" s="13"/>
      <c r="AD804" s="13"/>
      <c r="AE804" s="13"/>
      <c r="AF804" s="13"/>
      <c r="AG804" s="124"/>
      <c r="AH804" s="124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24"/>
      <c r="AV804" s="124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24"/>
      <c r="BH804" s="124"/>
      <c r="BI804" s="124"/>
      <c r="BJ804" s="124"/>
      <c r="BK804" s="124"/>
      <c r="BL804" s="124"/>
    </row>
    <row r="805" spans="1:64" s="150" customForma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3"/>
      <c r="L805" s="13"/>
      <c r="M805" s="124"/>
      <c r="N805" s="124"/>
      <c r="O805" s="13"/>
      <c r="P805" s="13"/>
      <c r="Q805" s="13"/>
      <c r="R805" s="13"/>
      <c r="S805" s="124"/>
      <c r="T805" s="124"/>
      <c r="U805" s="13"/>
      <c r="V805" s="13"/>
      <c r="W805" s="13"/>
      <c r="X805" s="13"/>
      <c r="Y805" s="124"/>
      <c r="Z805" s="124"/>
      <c r="AA805" s="13"/>
      <c r="AB805" s="13"/>
      <c r="AC805" s="13"/>
      <c r="AD805" s="13"/>
      <c r="AE805" s="13"/>
      <c r="AF805" s="13"/>
      <c r="AG805" s="124"/>
      <c r="AH805" s="124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24"/>
      <c r="AV805" s="124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24"/>
      <c r="BH805" s="124"/>
      <c r="BI805" s="124"/>
      <c r="BJ805" s="124"/>
      <c r="BK805" s="124"/>
      <c r="BL805" s="124"/>
    </row>
    <row r="806" spans="1:64" s="150" customForma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3"/>
      <c r="L806" s="13"/>
      <c r="M806" s="124"/>
      <c r="N806" s="124"/>
      <c r="O806" s="13"/>
      <c r="P806" s="13"/>
      <c r="Q806" s="13"/>
      <c r="R806" s="13"/>
      <c r="S806" s="124"/>
      <c r="T806" s="124"/>
      <c r="U806" s="13"/>
      <c r="V806" s="13"/>
      <c r="W806" s="13"/>
      <c r="X806" s="13"/>
      <c r="Y806" s="124"/>
      <c r="Z806" s="124"/>
      <c r="AA806" s="13"/>
      <c r="AB806" s="13"/>
      <c r="AC806" s="13"/>
      <c r="AD806" s="13"/>
      <c r="AE806" s="13"/>
      <c r="AF806" s="13"/>
      <c r="AG806" s="124"/>
      <c r="AH806" s="124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24"/>
      <c r="AV806" s="124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24"/>
      <c r="BH806" s="124"/>
      <c r="BI806" s="124"/>
      <c r="BJ806" s="124"/>
      <c r="BK806" s="124"/>
      <c r="BL806" s="124"/>
    </row>
    <row r="807" spans="1:64" s="150" customForma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3"/>
      <c r="L807" s="13"/>
      <c r="M807" s="124"/>
      <c r="N807" s="124"/>
      <c r="O807" s="13"/>
      <c r="P807" s="13"/>
      <c r="Q807" s="13"/>
      <c r="R807" s="13"/>
      <c r="S807" s="124"/>
      <c r="T807" s="124"/>
      <c r="U807" s="13"/>
      <c r="V807" s="13"/>
      <c r="W807" s="13"/>
      <c r="X807" s="13"/>
      <c r="Y807" s="124"/>
      <c r="Z807" s="124"/>
      <c r="AA807" s="13"/>
      <c r="AB807" s="13"/>
      <c r="AC807" s="13"/>
      <c r="AD807" s="13"/>
      <c r="AE807" s="13"/>
      <c r="AF807" s="13"/>
      <c r="AG807" s="124"/>
      <c r="AH807" s="124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24"/>
      <c r="AV807" s="124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24"/>
      <c r="BH807" s="124"/>
      <c r="BI807" s="124"/>
      <c r="BJ807" s="124"/>
      <c r="BK807" s="124"/>
      <c r="BL807" s="124"/>
    </row>
    <row r="808" spans="1:64" s="150" customForma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3"/>
      <c r="L808" s="13"/>
      <c r="M808" s="124"/>
      <c r="N808" s="124"/>
      <c r="O808" s="13"/>
      <c r="P808" s="13"/>
      <c r="Q808" s="13"/>
      <c r="R808" s="13"/>
      <c r="S808" s="124"/>
      <c r="T808" s="124"/>
      <c r="U808" s="13"/>
      <c r="V808" s="13"/>
      <c r="W808" s="13"/>
      <c r="X808" s="13"/>
      <c r="Y808" s="124"/>
      <c r="Z808" s="124"/>
      <c r="AA808" s="13"/>
      <c r="AB808" s="13"/>
      <c r="AC808" s="13"/>
      <c r="AD808" s="13"/>
      <c r="AE808" s="13"/>
      <c r="AF808" s="13"/>
      <c r="AG808" s="124"/>
      <c r="AH808" s="124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24"/>
      <c r="AV808" s="124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24"/>
      <c r="BH808" s="124"/>
      <c r="BI808" s="124"/>
      <c r="BJ808" s="124"/>
      <c r="BK808" s="124"/>
      <c r="BL808" s="124"/>
    </row>
    <row r="809" spans="1:64" s="150" customForma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3"/>
      <c r="L809" s="13"/>
      <c r="M809" s="124"/>
      <c r="N809" s="124"/>
      <c r="O809" s="13"/>
      <c r="P809" s="13"/>
      <c r="Q809" s="13"/>
      <c r="R809" s="13"/>
      <c r="S809" s="124"/>
      <c r="T809" s="124"/>
      <c r="U809" s="13"/>
      <c r="V809" s="13"/>
      <c r="W809" s="13"/>
      <c r="X809" s="13"/>
      <c r="Y809" s="124"/>
      <c r="Z809" s="124"/>
      <c r="AA809" s="13"/>
      <c r="AB809" s="13"/>
      <c r="AC809" s="13"/>
      <c r="AD809" s="13"/>
      <c r="AE809" s="13"/>
      <c r="AF809" s="13"/>
      <c r="AG809" s="124"/>
      <c r="AH809" s="124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24"/>
      <c r="AV809" s="124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24"/>
      <c r="BH809" s="124"/>
      <c r="BI809" s="124"/>
      <c r="BJ809" s="124"/>
      <c r="BK809" s="124"/>
      <c r="BL809" s="124"/>
    </row>
    <row r="810" spans="1:64" s="150" customForma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3"/>
      <c r="L810" s="13"/>
      <c r="M810" s="124"/>
      <c r="N810" s="124"/>
      <c r="O810" s="13"/>
      <c r="P810" s="13"/>
      <c r="Q810" s="13"/>
      <c r="R810" s="13"/>
      <c r="S810" s="124"/>
      <c r="T810" s="124"/>
      <c r="U810" s="13"/>
      <c r="V810" s="13"/>
      <c r="W810" s="13"/>
      <c r="X810" s="13"/>
      <c r="Y810" s="124"/>
      <c r="Z810" s="124"/>
      <c r="AA810" s="13"/>
      <c r="AB810" s="13"/>
      <c r="AC810" s="13"/>
      <c r="AD810" s="13"/>
      <c r="AE810" s="13"/>
      <c r="AF810" s="13"/>
      <c r="AG810" s="124"/>
      <c r="AH810" s="124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24"/>
      <c r="AV810" s="124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24"/>
      <c r="BH810" s="124"/>
      <c r="BI810" s="124"/>
      <c r="BJ810" s="124"/>
      <c r="BK810" s="124"/>
      <c r="BL810" s="124"/>
    </row>
    <row r="811" spans="1:64" s="150" customForma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3"/>
      <c r="L811" s="13"/>
      <c r="M811" s="124"/>
      <c r="N811" s="124"/>
      <c r="O811" s="13"/>
      <c r="P811" s="13"/>
      <c r="Q811" s="13"/>
      <c r="R811" s="13"/>
      <c r="S811" s="124"/>
      <c r="T811" s="124"/>
      <c r="U811" s="13"/>
      <c r="V811" s="13"/>
      <c r="W811" s="13"/>
      <c r="X811" s="13"/>
      <c r="Y811" s="124"/>
      <c r="Z811" s="124"/>
      <c r="AA811" s="13"/>
      <c r="AB811" s="13"/>
      <c r="AC811" s="13"/>
      <c r="AD811" s="13"/>
      <c r="AE811" s="13"/>
      <c r="AF811" s="13"/>
      <c r="AG811" s="124"/>
      <c r="AH811" s="124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24"/>
      <c r="AV811" s="124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24"/>
      <c r="BH811" s="124"/>
      <c r="BI811" s="124"/>
      <c r="BJ811" s="124"/>
      <c r="BK811" s="124"/>
      <c r="BL811" s="124"/>
    </row>
    <row r="812" spans="1:64" s="150" customForma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3"/>
      <c r="L812" s="13"/>
      <c r="M812" s="124"/>
      <c r="N812" s="124"/>
      <c r="O812" s="13"/>
      <c r="P812" s="13"/>
      <c r="Q812" s="13"/>
      <c r="R812" s="13"/>
      <c r="S812" s="124"/>
      <c r="T812" s="124"/>
      <c r="U812" s="13"/>
      <c r="V812" s="13"/>
      <c r="W812" s="13"/>
      <c r="X812" s="13"/>
      <c r="Y812" s="124"/>
      <c r="Z812" s="124"/>
      <c r="AA812" s="13"/>
      <c r="AB812" s="13"/>
      <c r="AC812" s="13"/>
      <c r="AD812" s="13"/>
      <c r="AE812" s="13"/>
      <c r="AF812" s="13"/>
      <c r="AG812" s="124"/>
      <c r="AH812" s="124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24"/>
      <c r="AV812" s="124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24"/>
      <c r="BH812" s="124"/>
      <c r="BI812" s="124"/>
      <c r="BJ812" s="124"/>
      <c r="BK812" s="124"/>
      <c r="BL812" s="124"/>
    </row>
    <row r="813" spans="1:64" s="150" customForma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3"/>
      <c r="L813" s="13"/>
      <c r="M813" s="124"/>
      <c r="N813" s="124"/>
      <c r="O813" s="13"/>
      <c r="P813" s="13"/>
      <c r="Q813" s="13"/>
      <c r="R813" s="13"/>
      <c r="S813" s="124"/>
      <c r="T813" s="124"/>
      <c r="U813" s="13"/>
      <c r="V813" s="13"/>
      <c r="W813" s="13"/>
      <c r="X813" s="13"/>
      <c r="Y813" s="124"/>
      <c r="Z813" s="124"/>
      <c r="AA813" s="13"/>
      <c r="AB813" s="13"/>
      <c r="AC813" s="13"/>
      <c r="AD813" s="13"/>
      <c r="AE813" s="13"/>
      <c r="AF813" s="13"/>
      <c r="AG813" s="124"/>
      <c r="AH813" s="124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24"/>
      <c r="AV813" s="124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24"/>
      <c r="BH813" s="124"/>
      <c r="BI813" s="124"/>
      <c r="BJ813" s="124"/>
      <c r="BK813" s="124"/>
      <c r="BL813" s="124"/>
    </row>
    <row r="814" spans="1:64" s="150" customForma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3"/>
      <c r="L814" s="13"/>
      <c r="M814" s="124"/>
      <c r="N814" s="124"/>
      <c r="O814" s="13"/>
      <c r="P814" s="13"/>
      <c r="Q814" s="13"/>
      <c r="R814" s="13"/>
      <c r="S814" s="124"/>
      <c r="T814" s="124"/>
      <c r="U814" s="13"/>
      <c r="V814" s="13"/>
      <c r="W814" s="13"/>
      <c r="X814" s="13"/>
      <c r="Y814" s="124"/>
      <c r="Z814" s="124"/>
      <c r="AA814" s="13"/>
      <c r="AB814" s="13"/>
      <c r="AC814" s="13"/>
      <c r="AD814" s="13"/>
      <c r="AE814" s="13"/>
      <c r="AF814" s="13"/>
      <c r="AG814" s="124"/>
      <c r="AH814" s="124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24"/>
      <c r="AV814" s="124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24"/>
      <c r="BH814" s="124"/>
      <c r="BI814" s="124"/>
      <c r="BJ814" s="124"/>
      <c r="BK814" s="124"/>
      <c r="BL814" s="124"/>
    </row>
    <row r="815" spans="1:64" s="150" customForma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3"/>
      <c r="L815" s="13"/>
      <c r="M815" s="124"/>
      <c r="N815" s="124"/>
      <c r="O815" s="13"/>
      <c r="P815" s="13"/>
      <c r="Q815" s="13"/>
      <c r="R815" s="13"/>
      <c r="S815" s="124"/>
      <c r="T815" s="124"/>
      <c r="U815" s="13"/>
      <c r="V815" s="13"/>
      <c r="W815" s="13"/>
      <c r="X815" s="13"/>
      <c r="Y815" s="124"/>
      <c r="Z815" s="124"/>
      <c r="AA815" s="13"/>
      <c r="AB815" s="13"/>
      <c r="AC815" s="13"/>
      <c r="AD815" s="13"/>
      <c r="AE815" s="13"/>
      <c r="AF815" s="13"/>
      <c r="AG815" s="124"/>
      <c r="AH815" s="124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24"/>
      <c r="AV815" s="124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24"/>
      <c r="BH815" s="124"/>
      <c r="BI815" s="124"/>
      <c r="BJ815" s="124"/>
      <c r="BK815" s="124"/>
      <c r="BL815" s="124"/>
    </row>
    <row r="816" spans="1:64" s="150" customForma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3"/>
      <c r="L816" s="13"/>
      <c r="M816" s="124"/>
      <c r="N816" s="124"/>
      <c r="O816" s="13"/>
      <c r="P816" s="13"/>
      <c r="Q816" s="13"/>
      <c r="R816" s="13"/>
      <c r="S816" s="124"/>
      <c r="T816" s="124"/>
      <c r="U816" s="13"/>
      <c r="V816" s="13"/>
      <c r="W816" s="13"/>
      <c r="X816" s="13"/>
      <c r="Y816" s="124"/>
      <c r="Z816" s="124"/>
      <c r="AA816" s="13"/>
      <c r="AB816" s="13"/>
      <c r="AC816" s="13"/>
      <c r="AD816" s="13"/>
      <c r="AE816" s="13"/>
      <c r="AF816" s="13"/>
      <c r="AG816" s="124"/>
      <c r="AH816" s="124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24"/>
      <c r="AV816" s="124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24"/>
      <c r="BH816" s="124"/>
      <c r="BI816" s="124"/>
      <c r="BJ816" s="124"/>
      <c r="BK816" s="124"/>
      <c r="BL816" s="124"/>
    </row>
    <row r="817" spans="1:64" s="150" customForma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3"/>
      <c r="L817" s="13"/>
      <c r="M817" s="124"/>
      <c r="N817" s="124"/>
      <c r="O817" s="13"/>
      <c r="P817" s="13"/>
      <c r="Q817" s="13"/>
      <c r="R817" s="13"/>
      <c r="S817" s="124"/>
      <c r="T817" s="124"/>
      <c r="U817" s="13"/>
      <c r="V817" s="13"/>
      <c r="W817" s="13"/>
      <c r="X817" s="13"/>
      <c r="Y817" s="124"/>
      <c r="Z817" s="124"/>
      <c r="AA817" s="13"/>
      <c r="AB817" s="13"/>
      <c r="AC817" s="13"/>
      <c r="AD817" s="13"/>
      <c r="AE817" s="13"/>
      <c r="AF817" s="13"/>
      <c r="AG817" s="124"/>
      <c r="AH817" s="124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24"/>
      <c r="AV817" s="124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24"/>
      <c r="BH817" s="124"/>
      <c r="BI817" s="124"/>
      <c r="BJ817" s="124"/>
      <c r="BK817" s="124"/>
      <c r="BL817" s="124"/>
    </row>
    <row r="818" spans="1:64" s="150" customForma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3"/>
      <c r="L818" s="13"/>
      <c r="M818" s="124"/>
      <c r="N818" s="124"/>
      <c r="O818" s="13"/>
      <c r="P818" s="13"/>
      <c r="Q818" s="13"/>
      <c r="R818" s="13"/>
      <c r="S818" s="124"/>
      <c r="T818" s="124"/>
      <c r="U818" s="13"/>
      <c r="V818" s="13"/>
      <c r="W818" s="13"/>
      <c r="X818" s="13"/>
      <c r="Y818" s="124"/>
      <c r="Z818" s="124"/>
      <c r="AA818" s="13"/>
      <c r="AB818" s="13"/>
      <c r="AC818" s="13"/>
      <c r="AD818" s="13"/>
      <c r="AE818" s="13"/>
      <c r="AF818" s="13"/>
      <c r="AG818" s="124"/>
      <c r="AH818" s="124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24"/>
      <c r="AV818" s="124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24"/>
      <c r="BH818" s="124"/>
      <c r="BI818" s="124"/>
      <c r="BJ818" s="124"/>
      <c r="BK818" s="124"/>
      <c r="BL818" s="124"/>
    </row>
    <row r="819" spans="1:64" s="150" customForma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3"/>
      <c r="L819" s="13"/>
      <c r="M819" s="124"/>
      <c r="N819" s="124"/>
      <c r="O819" s="13"/>
      <c r="P819" s="13"/>
      <c r="Q819" s="13"/>
      <c r="R819" s="13"/>
      <c r="S819" s="124"/>
      <c r="T819" s="124"/>
      <c r="U819" s="13"/>
      <c r="V819" s="13"/>
      <c r="W819" s="13"/>
      <c r="X819" s="13"/>
      <c r="Y819" s="124"/>
      <c r="Z819" s="124"/>
      <c r="AA819" s="13"/>
      <c r="AB819" s="13"/>
      <c r="AC819" s="13"/>
      <c r="AD819" s="13"/>
      <c r="AE819" s="13"/>
      <c r="AF819" s="13"/>
      <c r="AG819" s="124"/>
      <c r="AH819" s="124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24"/>
      <c r="AV819" s="124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24"/>
      <c r="BH819" s="124"/>
      <c r="BI819" s="124"/>
      <c r="BJ819" s="124"/>
      <c r="BK819" s="124"/>
      <c r="BL819" s="124"/>
    </row>
    <row r="820" spans="1:64" s="150" customForma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3"/>
      <c r="L820" s="13"/>
      <c r="M820" s="124"/>
      <c r="N820" s="124"/>
      <c r="O820" s="13"/>
      <c r="P820" s="13"/>
      <c r="Q820" s="13"/>
      <c r="R820" s="13"/>
      <c r="S820" s="124"/>
      <c r="T820" s="124"/>
      <c r="U820" s="13"/>
      <c r="V820" s="13"/>
      <c r="W820" s="13"/>
      <c r="X820" s="13"/>
      <c r="Y820" s="124"/>
      <c r="Z820" s="124"/>
      <c r="AA820" s="13"/>
      <c r="AB820" s="13"/>
      <c r="AC820" s="13"/>
      <c r="AD820" s="13"/>
      <c r="AE820" s="13"/>
      <c r="AF820" s="13"/>
      <c r="AG820" s="124"/>
      <c r="AH820" s="124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24"/>
      <c r="AV820" s="124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24"/>
      <c r="BH820" s="124"/>
      <c r="BI820" s="124"/>
      <c r="BJ820" s="124"/>
      <c r="BK820" s="124"/>
      <c r="BL820" s="124"/>
    </row>
    <row r="821" spans="1:64" s="150" customForma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3"/>
      <c r="L821" s="13"/>
      <c r="M821" s="124"/>
      <c r="N821" s="124"/>
      <c r="O821" s="13"/>
      <c r="P821" s="13"/>
      <c r="Q821" s="13"/>
      <c r="R821" s="13"/>
      <c r="S821" s="124"/>
      <c r="T821" s="124"/>
      <c r="U821" s="13"/>
      <c r="V821" s="13"/>
      <c r="W821" s="13"/>
      <c r="X821" s="13"/>
      <c r="Y821" s="124"/>
      <c r="Z821" s="124"/>
      <c r="AA821" s="13"/>
      <c r="AB821" s="13"/>
      <c r="AC821" s="13"/>
      <c r="AD821" s="13"/>
      <c r="AE821" s="13"/>
      <c r="AF821" s="13"/>
      <c r="AG821" s="124"/>
      <c r="AH821" s="124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24"/>
      <c r="AV821" s="124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24"/>
      <c r="BH821" s="124"/>
      <c r="BI821" s="124"/>
      <c r="BJ821" s="124"/>
      <c r="BK821" s="124"/>
      <c r="BL821" s="124"/>
    </row>
    <row r="822" spans="1:64" s="150" customForma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3"/>
      <c r="L822" s="13"/>
      <c r="M822" s="124"/>
      <c r="N822" s="124"/>
      <c r="O822" s="13"/>
      <c r="P822" s="13"/>
      <c r="Q822" s="13"/>
      <c r="R822" s="13"/>
      <c r="S822" s="124"/>
      <c r="T822" s="124"/>
      <c r="U822" s="13"/>
      <c r="V822" s="13"/>
      <c r="W822" s="13"/>
      <c r="X822" s="13"/>
      <c r="Y822" s="124"/>
      <c r="Z822" s="124"/>
      <c r="AA822" s="13"/>
      <c r="AB822" s="13"/>
      <c r="AC822" s="13"/>
      <c r="AD822" s="13"/>
      <c r="AE822" s="13"/>
      <c r="AF822" s="13"/>
      <c r="AG822" s="124"/>
      <c r="AH822" s="124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24"/>
      <c r="AV822" s="124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24"/>
      <c r="BH822" s="124"/>
      <c r="BI822" s="124"/>
      <c r="BJ822" s="124"/>
      <c r="BK822" s="124"/>
      <c r="BL822" s="124"/>
    </row>
    <row r="823" spans="1:64" s="150" customForma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3"/>
      <c r="L823" s="13"/>
      <c r="M823" s="124"/>
      <c r="N823" s="124"/>
      <c r="O823" s="13"/>
      <c r="P823" s="13"/>
      <c r="Q823" s="13"/>
      <c r="R823" s="13"/>
      <c r="S823" s="124"/>
      <c r="T823" s="124"/>
      <c r="U823" s="13"/>
      <c r="V823" s="13"/>
      <c r="W823" s="13"/>
      <c r="X823" s="13"/>
      <c r="Y823" s="124"/>
      <c r="Z823" s="124"/>
      <c r="AA823" s="13"/>
      <c r="AB823" s="13"/>
      <c r="AC823" s="13"/>
      <c r="AD823" s="13"/>
      <c r="AE823" s="13"/>
      <c r="AF823" s="13"/>
      <c r="AG823" s="124"/>
      <c r="AH823" s="124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24"/>
      <c r="AV823" s="124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24"/>
      <c r="BH823" s="124"/>
      <c r="BI823" s="124"/>
      <c r="BJ823" s="124"/>
      <c r="BK823" s="124"/>
      <c r="BL823" s="124"/>
    </row>
    <row r="824" spans="1:64" s="150" customForma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3"/>
      <c r="L824" s="13"/>
      <c r="M824" s="124"/>
      <c r="N824" s="124"/>
      <c r="O824" s="13"/>
      <c r="P824" s="13"/>
      <c r="Q824" s="13"/>
      <c r="R824" s="13"/>
      <c r="S824" s="124"/>
      <c r="T824" s="124"/>
      <c r="U824" s="13"/>
      <c r="V824" s="13"/>
      <c r="W824" s="13"/>
      <c r="X824" s="13"/>
      <c r="Y824" s="124"/>
      <c r="Z824" s="124"/>
      <c r="AA824" s="13"/>
      <c r="AB824" s="13"/>
      <c r="AC824" s="13"/>
      <c r="AD824" s="13"/>
      <c r="AE824" s="13"/>
      <c r="AF824" s="13"/>
      <c r="AG824" s="124"/>
      <c r="AH824" s="124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24"/>
      <c r="AV824" s="124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24"/>
      <c r="BH824" s="124"/>
      <c r="BI824" s="124"/>
      <c r="BJ824" s="124"/>
      <c r="BK824" s="124"/>
      <c r="BL824" s="124"/>
    </row>
    <row r="825" spans="1:64" s="150" customForma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3"/>
      <c r="L825" s="13"/>
      <c r="M825" s="124"/>
      <c r="N825" s="124"/>
      <c r="O825" s="13"/>
      <c r="P825" s="13"/>
      <c r="Q825" s="13"/>
      <c r="R825" s="13"/>
      <c r="S825" s="124"/>
      <c r="T825" s="124"/>
      <c r="U825" s="13"/>
      <c r="V825" s="13"/>
      <c r="W825" s="13"/>
      <c r="X825" s="13"/>
      <c r="Y825" s="124"/>
      <c r="Z825" s="124"/>
      <c r="AA825" s="13"/>
      <c r="AB825" s="13"/>
      <c r="AC825" s="13"/>
      <c r="AD825" s="13"/>
      <c r="AE825" s="13"/>
      <c r="AF825" s="13"/>
      <c r="AG825" s="124"/>
      <c r="AH825" s="124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24"/>
      <c r="AV825" s="124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24"/>
      <c r="BH825" s="124"/>
      <c r="BI825" s="124"/>
      <c r="BJ825" s="124"/>
      <c r="BK825" s="124"/>
      <c r="BL825" s="124"/>
    </row>
    <row r="826" spans="1:64" s="150" customForma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3"/>
      <c r="L826" s="13"/>
      <c r="M826" s="124"/>
      <c r="N826" s="124"/>
      <c r="O826" s="13"/>
      <c r="P826" s="13"/>
      <c r="Q826" s="13"/>
      <c r="R826" s="13"/>
      <c r="S826" s="124"/>
      <c r="T826" s="124"/>
      <c r="U826" s="13"/>
      <c r="V826" s="13"/>
      <c r="W826" s="13"/>
      <c r="X826" s="13"/>
      <c r="Y826" s="124"/>
      <c r="Z826" s="124"/>
      <c r="AA826" s="13"/>
      <c r="AB826" s="13"/>
      <c r="AC826" s="13"/>
      <c r="AD826" s="13"/>
      <c r="AE826" s="13"/>
      <c r="AF826" s="13"/>
      <c r="AG826" s="124"/>
      <c r="AH826" s="124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24"/>
      <c r="AV826" s="124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24"/>
      <c r="BH826" s="124"/>
      <c r="BI826" s="124"/>
      <c r="BJ826" s="124"/>
      <c r="BK826" s="124"/>
      <c r="BL826" s="124"/>
    </row>
    <row r="827" spans="1:64" s="150" customForma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3"/>
      <c r="L827" s="13"/>
      <c r="M827" s="124"/>
      <c r="N827" s="124"/>
      <c r="O827" s="13"/>
      <c r="P827" s="13"/>
      <c r="Q827" s="13"/>
      <c r="R827" s="13"/>
      <c r="S827" s="124"/>
      <c r="T827" s="124"/>
      <c r="U827" s="13"/>
      <c r="V827" s="13"/>
      <c r="W827" s="13"/>
      <c r="X827" s="13"/>
      <c r="Y827" s="124"/>
      <c r="Z827" s="124"/>
      <c r="AA827" s="13"/>
      <c r="AB827" s="13"/>
      <c r="AC827" s="13"/>
      <c r="AD827" s="13"/>
      <c r="AE827" s="13"/>
      <c r="AF827" s="13"/>
      <c r="AG827" s="124"/>
      <c r="AH827" s="124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24"/>
      <c r="AV827" s="124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24"/>
      <c r="BH827" s="124"/>
      <c r="BI827" s="124"/>
      <c r="BJ827" s="124"/>
      <c r="BK827" s="124"/>
      <c r="BL827" s="124"/>
    </row>
    <row r="828" spans="1:64" s="150" customForma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3"/>
      <c r="L828" s="13"/>
      <c r="M828" s="124"/>
      <c r="N828" s="124"/>
      <c r="O828" s="13"/>
      <c r="P828" s="13"/>
      <c r="Q828" s="13"/>
      <c r="R828" s="13"/>
      <c r="S828" s="124"/>
      <c r="T828" s="124"/>
      <c r="U828" s="13"/>
      <c r="V828" s="13"/>
      <c r="W828" s="13"/>
      <c r="X828" s="13"/>
      <c r="Y828" s="124"/>
      <c r="Z828" s="124"/>
      <c r="AA828" s="13"/>
      <c r="AB828" s="13"/>
      <c r="AC828" s="13"/>
      <c r="AD828" s="13"/>
      <c r="AE828" s="13"/>
      <c r="AF828" s="13"/>
      <c r="AG828" s="124"/>
      <c r="AH828" s="124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24"/>
      <c r="AV828" s="124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24"/>
      <c r="BH828" s="124"/>
      <c r="BI828" s="124"/>
      <c r="BJ828" s="124"/>
      <c r="BK828" s="124"/>
      <c r="BL828" s="124"/>
    </row>
    <row r="829" spans="1:64" s="150" customForma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3"/>
      <c r="L829" s="13"/>
      <c r="M829" s="124"/>
      <c r="N829" s="124"/>
      <c r="O829" s="13"/>
      <c r="P829" s="13"/>
      <c r="Q829" s="13"/>
      <c r="R829" s="13"/>
      <c r="S829" s="124"/>
      <c r="T829" s="124"/>
      <c r="U829" s="13"/>
      <c r="V829" s="13"/>
      <c r="W829" s="13"/>
      <c r="X829" s="13"/>
      <c r="Y829" s="124"/>
      <c r="Z829" s="124"/>
      <c r="AA829" s="13"/>
      <c r="AB829" s="13"/>
      <c r="AC829" s="13"/>
      <c r="AD829" s="13"/>
      <c r="AE829" s="13"/>
      <c r="AF829" s="13"/>
      <c r="AG829" s="124"/>
      <c r="AH829" s="124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24"/>
      <c r="AV829" s="124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24"/>
      <c r="BH829" s="124"/>
      <c r="BI829" s="124"/>
      <c r="BJ829" s="124"/>
      <c r="BK829" s="124"/>
      <c r="BL829" s="124"/>
    </row>
    <row r="830" spans="1:64" s="150" customForma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3"/>
      <c r="L830" s="13"/>
      <c r="M830" s="124"/>
      <c r="N830" s="124"/>
      <c r="O830" s="13"/>
      <c r="P830" s="13"/>
      <c r="Q830" s="13"/>
      <c r="R830" s="13"/>
      <c r="S830" s="124"/>
      <c r="T830" s="124"/>
      <c r="U830" s="13"/>
      <c r="V830" s="13"/>
      <c r="W830" s="13"/>
      <c r="X830" s="13"/>
      <c r="Y830" s="124"/>
      <c r="Z830" s="124"/>
      <c r="AA830" s="13"/>
      <c r="AB830" s="13"/>
      <c r="AC830" s="13"/>
      <c r="AD830" s="13"/>
      <c r="AE830" s="13"/>
      <c r="AF830" s="13"/>
      <c r="AG830" s="124"/>
      <c r="AH830" s="124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24"/>
      <c r="AV830" s="124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24"/>
      <c r="BH830" s="124"/>
      <c r="BI830" s="124"/>
      <c r="BJ830" s="124"/>
      <c r="BK830" s="124"/>
      <c r="BL830" s="124"/>
    </row>
    <row r="831" spans="1:64" s="150" customForma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3"/>
      <c r="L831" s="13"/>
      <c r="M831" s="124"/>
      <c r="N831" s="124"/>
      <c r="O831" s="13"/>
      <c r="P831" s="13"/>
      <c r="Q831" s="13"/>
      <c r="R831" s="13"/>
      <c r="S831" s="124"/>
      <c r="T831" s="124"/>
      <c r="U831" s="13"/>
      <c r="V831" s="13"/>
      <c r="W831" s="13"/>
      <c r="X831" s="13"/>
      <c r="Y831" s="124"/>
      <c r="Z831" s="124"/>
      <c r="AA831" s="13"/>
      <c r="AB831" s="13"/>
      <c r="AC831" s="13"/>
      <c r="AD831" s="13"/>
      <c r="AE831" s="13"/>
      <c r="AF831" s="13"/>
      <c r="AG831" s="124"/>
      <c r="AH831" s="124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24"/>
      <c r="AV831" s="124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24"/>
      <c r="BH831" s="124"/>
      <c r="BI831" s="124"/>
      <c r="BJ831" s="124"/>
      <c r="BK831" s="124"/>
      <c r="BL831" s="124"/>
    </row>
    <row r="832" spans="1:64" s="150" customForma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3"/>
      <c r="L832" s="13"/>
      <c r="M832" s="124"/>
      <c r="N832" s="124"/>
      <c r="O832" s="13"/>
      <c r="P832" s="13"/>
      <c r="Q832" s="13"/>
      <c r="R832" s="13"/>
      <c r="S832" s="124"/>
      <c r="T832" s="124"/>
      <c r="U832" s="13"/>
      <c r="V832" s="13"/>
      <c r="W832" s="13"/>
      <c r="X832" s="13"/>
      <c r="Y832" s="124"/>
      <c r="Z832" s="124"/>
      <c r="AA832" s="13"/>
      <c r="AB832" s="13"/>
      <c r="AC832" s="13"/>
      <c r="AD832" s="13"/>
      <c r="AE832" s="13"/>
      <c r="AF832" s="13"/>
      <c r="AG832" s="124"/>
      <c r="AH832" s="124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24"/>
      <c r="AV832" s="124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24"/>
      <c r="BH832" s="124"/>
      <c r="BI832" s="124"/>
      <c r="BJ832" s="124"/>
      <c r="BK832" s="124"/>
      <c r="BL832" s="124"/>
    </row>
    <row r="833" spans="1:64" s="150" customForma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3"/>
      <c r="L833" s="13"/>
      <c r="M833" s="124"/>
      <c r="N833" s="124"/>
      <c r="O833" s="13"/>
      <c r="P833" s="13"/>
      <c r="Q833" s="13"/>
      <c r="R833" s="13"/>
      <c r="S833" s="124"/>
      <c r="T833" s="124"/>
      <c r="U833" s="13"/>
      <c r="V833" s="13"/>
      <c r="W833" s="13"/>
      <c r="X833" s="13"/>
      <c r="Y833" s="124"/>
      <c r="Z833" s="124"/>
      <c r="AA833" s="13"/>
      <c r="AB833" s="13"/>
      <c r="AC833" s="13"/>
      <c r="AD833" s="13"/>
      <c r="AE833" s="13"/>
      <c r="AF833" s="13"/>
      <c r="AG833" s="124"/>
      <c r="AH833" s="124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24"/>
      <c r="AV833" s="124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24"/>
      <c r="BH833" s="124"/>
      <c r="BI833" s="124"/>
      <c r="BJ833" s="124"/>
      <c r="BK833" s="124"/>
      <c r="BL833" s="124"/>
    </row>
    <row r="834" spans="1:64" s="150" customForma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3"/>
      <c r="L834" s="13"/>
      <c r="M834" s="124"/>
      <c r="N834" s="124"/>
      <c r="O834" s="13"/>
      <c r="P834" s="13"/>
      <c r="Q834" s="13"/>
      <c r="R834" s="13"/>
      <c r="S834" s="124"/>
      <c r="T834" s="124"/>
      <c r="U834" s="13"/>
      <c r="V834" s="13"/>
      <c r="W834" s="13"/>
      <c r="X834" s="13"/>
      <c r="Y834" s="124"/>
      <c r="Z834" s="124"/>
      <c r="AA834" s="13"/>
      <c r="AB834" s="13"/>
      <c r="AC834" s="13"/>
      <c r="AD834" s="13"/>
      <c r="AE834" s="13"/>
      <c r="AF834" s="13"/>
      <c r="AG834" s="124"/>
      <c r="AH834" s="124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24"/>
      <c r="AV834" s="124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24"/>
      <c r="BH834" s="124"/>
      <c r="BI834" s="124"/>
      <c r="BJ834" s="124"/>
      <c r="BK834" s="124"/>
      <c r="BL834" s="124"/>
    </row>
    <row r="835" spans="1:64" s="150" customForma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3"/>
      <c r="L835" s="13"/>
      <c r="M835" s="124"/>
      <c r="N835" s="124"/>
      <c r="O835" s="13"/>
      <c r="P835" s="13"/>
      <c r="Q835" s="13"/>
      <c r="R835" s="13"/>
      <c r="S835" s="124"/>
      <c r="T835" s="124"/>
      <c r="U835" s="13"/>
      <c r="V835" s="13"/>
      <c r="W835" s="13"/>
      <c r="X835" s="13"/>
      <c r="Y835" s="124"/>
      <c r="Z835" s="124"/>
      <c r="AA835" s="13"/>
      <c r="AB835" s="13"/>
      <c r="AC835" s="13"/>
      <c r="AD835" s="13"/>
      <c r="AE835" s="13"/>
      <c r="AF835" s="13"/>
      <c r="AG835" s="124"/>
      <c r="AH835" s="124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24"/>
      <c r="AV835" s="124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24"/>
      <c r="BH835" s="124"/>
      <c r="BI835" s="124"/>
      <c r="BJ835" s="124"/>
      <c r="BK835" s="124"/>
      <c r="BL835" s="124"/>
    </row>
    <row r="836" spans="1:64" s="150" customForma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3"/>
      <c r="L836" s="13"/>
      <c r="M836" s="124"/>
      <c r="N836" s="124"/>
      <c r="O836" s="13"/>
      <c r="P836" s="13"/>
      <c r="Q836" s="13"/>
      <c r="R836" s="13"/>
      <c r="S836" s="124"/>
      <c r="T836" s="124"/>
      <c r="U836" s="13"/>
      <c r="V836" s="13"/>
      <c r="W836" s="13"/>
      <c r="X836" s="13"/>
      <c r="Y836" s="124"/>
      <c r="Z836" s="124"/>
      <c r="AA836" s="13"/>
      <c r="AB836" s="13"/>
      <c r="AC836" s="13"/>
      <c r="AD836" s="13"/>
      <c r="AE836" s="13"/>
      <c r="AF836" s="13"/>
      <c r="AG836" s="124"/>
      <c r="AH836" s="124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24"/>
      <c r="AV836" s="124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24"/>
      <c r="BH836" s="124"/>
      <c r="BI836" s="124"/>
      <c r="BJ836" s="124"/>
      <c r="BK836" s="124"/>
      <c r="BL836" s="124"/>
    </row>
    <row r="837" spans="1:64" s="150" customForma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3"/>
      <c r="L837" s="13"/>
      <c r="M837" s="124"/>
      <c r="N837" s="124"/>
      <c r="O837" s="13"/>
      <c r="P837" s="13"/>
      <c r="Q837" s="13"/>
      <c r="R837" s="13"/>
      <c r="S837" s="124"/>
      <c r="T837" s="124"/>
      <c r="U837" s="13"/>
      <c r="V837" s="13"/>
      <c r="W837" s="13"/>
      <c r="X837" s="13"/>
      <c r="Y837" s="124"/>
      <c r="Z837" s="124"/>
      <c r="AA837" s="13"/>
      <c r="AB837" s="13"/>
      <c r="AC837" s="13"/>
      <c r="AD837" s="13"/>
      <c r="AE837" s="13"/>
      <c r="AF837" s="13"/>
      <c r="AG837" s="124"/>
      <c r="AH837" s="124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24"/>
      <c r="AV837" s="124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24"/>
      <c r="BH837" s="124"/>
      <c r="BI837" s="124"/>
      <c r="BJ837" s="124"/>
      <c r="BK837" s="124"/>
      <c r="BL837" s="124"/>
    </row>
    <row r="838" spans="1:64" s="150" customForma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3"/>
      <c r="L838" s="13"/>
      <c r="M838" s="124"/>
      <c r="N838" s="124"/>
      <c r="O838" s="13"/>
      <c r="P838" s="13"/>
      <c r="Q838" s="13"/>
      <c r="R838" s="13"/>
      <c r="S838" s="124"/>
      <c r="T838" s="124"/>
      <c r="U838" s="13"/>
      <c r="V838" s="13"/>
      <c r="W838" s="13"/>
      <c r="X838" s="13"/>
      <c r="Y838" s="124"/>
      <c r="Z838" s="124"/>
      <c r="AA838" s="13"/>
      <c r="AB838" s="13"/>
      <c r="AC838" s="13"/>
      <c r="AD838" s="13"/>
      <c r="AE838" s="13"/>
      <c r="AF838" s="13"/>
      <c r="AG838" s="124"/>
      <c r="AH838" s="124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24"/>
      <c r="AV838" s="124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24"/>
      <c r="BH838" s="124"/>
      <c r="BI838" s="124"/>
      <c r="BJ838" s="124"/>
      <c r="BK838" s="124"/>
      <c r="BL838" s="124"/>
    </row>
    <row r="839" spans="1:64" s="150" customForma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3"/>
      <c r="L839" s="13"/>
      <c r="M839" s="124"/>
      <c r="N839" s="124"/>
      <c r="O839" s="13"/>
      <c r="P839" s="13"/>
      <c r="Q839" s="13"/>
      <c r="R839" s="13"/>
      <c r="S839" s="124"/>
      <c r="T839" s="124"/>
      <c r="U839" s="13"/>
      <c r="V839" s="13"/>
      <c r="W839" s="13"/>
      <c r="X839" s="13"/>
      <c r="Y839" s="124"/>
      <c r="Z839" s="124"/>
      <c r="AA839" s="13"/>
      <c r="AB839" s="13"/>
      <c r="AC839" s="13"/>
      <c r="AD839" s="13"/>
      <c r="AE839" s="13"/>
      <c r="AF839" s="13"/>
      <c r="AG839" s="124"/>
      <c r="AH839" s="124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24"/>
      <c r="AV839" s="124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24"/>
      <c r="BH839" s="124"/>
      <c r="BI839" s="124"/>
      <c r="BJ839" s="124"/>
      <c r="BK839" s="124"/>
      <c r="BL839" s="124"/>
    </row>
    <row r="840" spans="1:64" s="150" customForma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3"/>
      <c r="L840" s="13"/>
      <c r="M840" s="124"/>
      <c r="N840" s="124"/>
      <c r="O840" s="13"/>
      <c r="P840" s="13"/>
      <c r="Q840" s="13"/>
      <c r="R840" s="13"/>
      <c r="S840" s="124"/>
      <c r="T840" s="124"/>
      <c r="U840" s="13"/>
      <c r="V840" s="13"/>
      <c r="W840" s="13"/>
      <c r="X840" s="13"/>
      <c r="Y840" s="124"/>
      <c r="Z840" s="124"/>
      <c r="AA840" s="13"/>
      <c r="AB840" s="13"/>
      <c r="AC840" s="13"/>
      <c r="AD840" s="13"/>
      <c r="AE840" s="13"/>
      <c r="AF840" s="13"/>
      <c r="AG840" s="124"/>
      <c r="AH840" s="124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24"/>
      <c r="AV840" s="124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24"/>
      <c r="BH840" s="124"/>
      <c r="BI840" s="124"/>
      <c r="BJ840" s="124"/>
      <c r="BK840" s="124"/>
      <c r="BL840" s="124"/>
    </row>
    <row r="841" spans="1:64" s="150" customForma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3"/>
      <c r="L841" s="13"/>
      <c r="M841" s="124"/>
      <c r="N841" s="124"/>
      <c r="O841" s="13"/>
      <c r="P841" s="13"/>
      <c r="Q841" s="13"/>
      <c r="R841" s="13"/>
      <c r="S841" s="124"/>
      <c r="T841" s="124"/>
      <c r="U841" s="13"/>
      <c r="V841" s="13"/>
      <c r="W841" s="13"/>
      <c r="X841" s="13"/>
      <c r="Y841" s="124"/>
      <c r="Z841" s="124"/>
      <c r="AA841" s="13"/>
      <c r="AB841" s="13"/>
      <c r="AC841" s="13"/>
      <c r="AD841" s="13"/>
      <c r="AE841" s="13"/>
      <c r="AF841" s="13"/>
      <c r="AG841" s="124"/>
      <c r="AH841" s="124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24"/>
      <c r="AV841" s="124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24"/>
      <c r="BH841" s="124"/>
      <c r="BI841" s="124"/>
      <c r="BJ841" s="124"/>
      <c r="BK841" s="124"/>
      <c r="BL841" s="124"/>
    </row>
    <row r="842" spans="1:64" s="150" customForma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3"/>
      <c r="L842" s="13"/>
      <c r="M842" s="124"/>
      <c r="N842" s="124"/>
      <c r="O842" s="13"/>
      <c r="P842" s="13"/>
      <c r="Q842" s="13"/>
      <c r="R842" s="13"/>
      <c r="S842" s="124"/>
      <c r="T842" s="124"/>
      <c r="U842" s="13"/>
      <c r="V842" s="13"/>
      <c r="W842" s="13"/>
      <c r="X842" s="13"/>
      <c r="Y842" s="124"/>
      <c r="Z842" s="124"/>
      <c r="AA842" s="13"/>
      <c r="AB842" s="13"/>
      <c r="AC842" s="13"/>
      <c r="AD842" s="13"/>
      <c r="AE842" s="13"/>
      <c r="AF842" s="13"/>
      <c r="AG842" s="124"/>
      <c r="AH842" s="124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24"/>
      <c r="AV842" s="124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24"/>
      <c r="BH842" s="124"/>
      <c r="BI842" s="124"/>
      <c r="BJ842" s="124"/>
      <c r="BK842" s="124"/>
      <c r="BL842" s="124"/>
    </row>
    <row r="843" spans="1:64" s="150" customForma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3"/>
      <c r="L843" s="13"/>
      <c r="M843" s="124"/>
      <c r="N843" s="124"/>
      <c r="O843" s="13"/>
      <c r="P843" s="13"/>
      <c r="Q843" s="13"/>
      <c r="R843" s="13"/>
      <c r="S843" s="124"/>
      <c r="T843" s="124"/>
      <c r="U843" s="13"/>
      <c r="V843" s="13"/>
      <c r="W843" s="13"/>
      <c r="X843" s="13"/>
      <c r="Y843" s="124"/>
      <c r="Z843" s="124"/>
      <c r="AA843" s="13"/>
      <c r="AB843" s="13"/>
      <c r="AC843" s="13"/>
      <c r="AD843" s="13"/>
      <c r="AE843" s="13"/>
      <c r="AF843" s="13"/>
      <c r="AG843" s="124"/>
      <c r="AH843" s="124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24"/>
      <c r="AV843" s="124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24"/>
      <c r="BH843" s="124"/>
      <c r="BI843" s="124"/>
      <c r="BJ843" s="124"/>
      <c r="BK843" s="124"/>
      <c r="BL843" s="124"/>
    </row>
    <row r="844" spans="1:64" s="150" customForma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3"/>
      <c r="L844" s="13"/>
      <c r="M844" s="124"/>
      <c r="N844" s="124"/>
      <c r="O844" s="13"/>
      <c r="P844" s="13"/>
      <c r="Q844" s="13"/>
      <c r="R844" s="13"/>
      <c r="S844" s="124"/>
      <c r="T844" s="124"/>
      <c r="U844" s="13"/>
      <c r="V844" s="13"/>
      <c r="W844" s="13"/>
      <c r="X844" s="13"/>
      <c r="Y844" s="124"/>
      <c r="Z844" s="124"/>
      <c r="AA844" s="13"/>
      <c r="AB844" s="13"/>
      <c r="AC844" s="13"/>
      <c r="AD844" s="13"/>
      <c r="AE844" s="13"/>
      <c r="AF844" s="13"/>
      <c r="AG844" s="124"/>
      <c r="AH844" s="124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24"/>
      <c r="AV844" s="124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24"/>
      <c r="BH844" s="124"/>
      <c r="BI844" s="124"/>
      <c r="BJ844" s="124"/>
      <c r="BK844" s="124"/>
      <c r="BL844" s="124"/>
    </row>
    <row r="845" spans="1:64" s="150" customForma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3"/>
      <c r="L845" s="13"/>
      <c r="M845" s="124"/>
      <c r="N845" s="124"/>
      <c r="O845" s="13"/>
      <c r="P845" s="13"/>
      <c r="Q845" s="13"/>
      <c r="R845" s="13"/>
      <c r="S845" s="124"/>
      <c r="T845" s="124"/>
      <c r="U845" s="13"/>
      <c r="V845" s="13"/>
      <c r="W845" s="13"/>
      <c r="X845" s="13"/>
      <c r="Y845" s="124"/>
      <c r="Z845" s="124"/>
      <c r="AA845" s="13"/>
      <c r="AB845" s="13"/>
      <c r="AC845" s="13"/>
      <c r="AD845" s="13"/>
      <c r="AE845" s="13"/>
      <c r="AF845" s="13"/>
      <c r="AG845" s="124"/>
      <c r="AH845" s="124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24"/>
      <c r="AV845" s="124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24"/>
      <c r="BH845" s="124"/>
      <c r="BI845" s="124"/>
      <c r="BJ845" s="124"/>
      <c r="BK845" s="124"/>
      <c r="BL845" s="124"/>
    </row>
    <row r="846" spans="1:64" s="150" customForma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3"/>
      <c r="L846" s="13"/>
      <c r="M846" s="124"/>
      <c r="N846" s="124"/>
      <c r="O846" s="13"/>
      <c r="P846" s="13"/>
      <c r="Q846" s="13"/>
      <c r="R846" s="13"/>
      <c r="S846" s="124"/>
      <c r="T846" s="124"/>
      <c r="U846" s="13"/>
      <c r="V846" s="13"/>
      <c r="W846" s="13"/>
      <c r="X846" s="13"/>
      <c r="Y846" s="124"/>
      <c r="Z846" s="124"/>
      <c r="AA846" s="13"/>
      <c r="AB846" s="13"/>
      <c r="AC846" s="13"/>
      <c r="AD846" s="13"/>
      <c r="AE846" s="13"/>
      <c r="AF846" s="13"/>
      <c r="AG846" s="124"/>
      <c r="AH846" s="124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24"/>
      <c r="AV846" s="124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24"/>
      <c r="BH846" s="124"/>
      <c r="BI846" s="124"/>
      <c r="BJ846" s="124"/>
      <c r="BK846" s="124"/>
      <c r="BL846" s="124"/>
    </row>
    <row r="847" spans="1:64" s="150" customForma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3"/>
      <c r="L847" s="13"/>
      <c r="M847" s="124"/>
      <c r="N847" s="124"/>
      <c r="O847" s="13"/>
      <c r="P847" s="13"/>
      <c r="Q847" s="13"/>
      <c r="R847" s="13"/>
      <c r="S847" s="124"/>
      <c r="T847" s="124"/>
      <c r="U847" s="13"/>
      <c r="V847" s="13"/>
      <c r="W847" s="13"/>
      <c r="X847" s="13"/>
      <c r="Y847" s="124"/>
      <c r="Z847" s="124"/>
      <c r="AA847" s="13"/>
      <c r="AB847" s="13"/>
      <c r="AC847" s="13"/>
      <c r="AD847" s="13"/>
      <c r="AE847" s="13"/>
      <c r="AF847" s="13"/>
      <c r="AG847" s="124"/>
      <c r="AH847" s="124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24"/>
      <c r="AV847" s="124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24"/>
      <c r="BH847" s="124"/>
      <c r="BI847" s="124"/>
      <c r="BJ847" s="124"/>
      <c r="BK847" s="124"/>
      <c r="BL847" s="124"/>
    </row>
    <row r="848" spans="1:64" s="150" customForma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3"/>
      <c r="L848" s="13"/>
      <c r="M848" s="124"/>
      <c r="N848" s="124"/>
      <c r="O848" s="13"/>
      <c r="P848" s="13"/>
      <c r="Q848" s="13"/>
      <c r="R848" s="13"/>
      <c r="S848" s="124"/>
      <c r="T848" s="124"/>
      <c r="U848" s="13"/>
      <c r="V848" s="13"/>
      <c r="W848" s="13"/>
      <c r="X848" s="13"/>
      <c r="Y848" s="124"/>
      <c r="Z848" s="124"/>
      <c r="AA848" s="13"/>
      <c r="AB848" s="13"/>
      <c r="AC848" s="13"/>
      <c r="AD848" s="13"/>
      <c r="AE848" s="13"/>
      <c r="AF848" s="13"/>
      <c r="AG848" s="124"/>
      <c r="AH848" s="124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24"/>
      <c r="AV848" s="124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24"/>
      <c r="BH848" s="124"/>
      <c r="BI848" s="124"/>
      <c r="BJ848" s="124"/>
      <c r="BK848" s="124"/>
      <c r="BL848" s="124"/>
    </row>
    <row r="849" spans="1:64" s="150" customForma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3"/>
      <c r="L849" s="13"/>
      <c r="M849" s="124"/>
      <c r="N849" s="124"/>
      <c r="O849" s="13"/>
      <c r="P849" s="13"/>
      <c r="Q849" s="13"/>
      <c r="R849" s="13"/>
      <c r="S849" s="124"/>
      <c r="T849" s="124"/>
      <c r="U849" s="13"/>
      <c r="V849" s="13"/>
      <c r="W849" s="13"/>
      <c r="X849" s="13"/>
      <c r="Y849" s="124"/>
      <c r="Z849" s="124"/>
      <c r="AA849" s="13"/>
      <c r="AB849" s="13"/>
      <c r="AC849" s="13"/>
      <c r="AD849" s="13"/>
      <c r="AE849" s="13"/>
      <c r="AF849" s="13"/>
      <c r="AG849" s="124"/>
      <c r="AH849" s="124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24"/>
      <c r="AV849" s="124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24"/>
      <c r="BH849" s="124"/>
      <c r="BI849" s="124"/>
      <c r="BJ849" s="124"/>
      <c r="BK849" s="124"/>
      <c r="BL849" s="124"/>
    </row>
    <row r="850" spans="1:64" s="150" customForma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3"/>
      <c r="L850" s="13"/>
      <c r="M850" s="124"/>
      <c r="N850" s="124"/>
      <c r="O850" s="13"/>
      <c r="P850" s="13"/>
      <c r="Q850" s="13"/>
      <c r="R850" s="13"/>
      <c r="S850" s="124"/>
      <c r="T850" s="124"/>
      <c r="U850" s="13"/>
      <c r="V850" s="13"/>
      <c r="W850" s="13"/>
      <c r="X850" s="13"/>
      <c r="Y850" s="124"/>
      <c r="Z850" s="124"/>
      <c r="AA850" s="13"/>
      <c r="AB850" s="13"/>
      <c r="AC850" s="13"/>
      <c r="AD850" s="13"/>
      <c r="AE850" s="13"/>
      <c r="AF850" s="13"/>
      <c r="AG850" s="124"/>
      <c r="AH850" s="124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24"/>
      <c r="AV850" s="124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24"/>
      <c r="BH850" s="124"/>
      <c r="BI850" s="124"/>
      <c r="BJ850" s="124"/>
      <c r="BK850" s="124"/>
      <c r="BL850" s="124"/>
    </row>
    <row r="851" spans="1:64" s="150" customForma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3"/>
      <c r="L851" s="13"/>
      <c r="M851" s="124"/>
      <c r="N851" s="124"/>
      <c r="O851" s="13"/>
      <c r="P851" s="13"/>
      <c r="Q851" s="13"/>
      <c r="R851" s="13"/>
      <c r="S851" s="124"/>
      <c r="T851" s="124"/>
      <c r="U851" s="13"/>
      <c r="V851" s="13"/>
      <c r="W851" s="13"/>
      <c r="X851" s="13"/>
      <c r="Y851" s="124"/>
      <c r="Z851" s="124"/>
      <c r="AA851" s="13"/>
      <c r="AB851" s="13"/>
      <c r="AC851" s="13"/>
      <c r="AD851" s="13"/>
      <c r="AE851" s="13"/>
      <c r="AF851" s="13"/>
      <c r="AG851" s="124"/>
      <c r="AH851" s="124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24"/>
      <c r="AV851" s="124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24"/>
      <c r="BH851" s="124"/>
      <c r="BI851" s="124"/>
      <c r="BJ851" s="124"/>
      <c r="BK851" s="124"/>
      <c r="BL851" s="124"/>
    </row>
    <row r="852" spans="1:64" s="150" customForma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3"/>
      <c r="L852" s="13"/>
      <c r="M852" s="124"/>
      <c r="N852" s="124"/>
      <c r="O852" s="13"/>
      <c r="P852" s="13"/>
      <c r="Q852" s="13"/>
      <c r="R852" s="13"/>
      <c r="S852" s="124"/>
      <c r="T852" s="124"/>
      <c r="U852" s="13"/>
      <c r="V852" s="13"/>
      <c r="W852" s="13"/>
      <c r="X852" s="13"/>
      <c r="Y852" s="124"/>
      <c r="Z852" s="124"/>
      <c r="AA852" s="13"/>
      <c r="AB852" s="13"/>
      <c r="AC852" s="13"/>
      <c r="AD852" s="13"/>
      <c r="AE852" s="13"/>
      <c r="AF852" s="13"/>
      <c r="AG852" s="124"/>
      <c r="AH852" s="124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24"/>
      <c r="AV852" s="124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24"/>
      <c r="BH852" s="124"/>
      <c r="BI852" s="124"/>
      <c r="BJ852" s="124"/>
      <c r="BK852" s="124"/>
      <c r="BL852" s="124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7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J851"/>
  <sheetViews>
    <sheetView zoomScaleNormal="100" workbookViewId="0"/>
  </sheetViews>
  <sheetFormatPr baseColWidth="10" defaultColWidth="9.21875" defaultRowHeight="14.4"/>
  <cols>
    <col min="1" max="1" width="12.44140625" style="18" customWidth="1"/>
    <col min="2" max="2" width="7.44140625" style="18" bestFit="1" customWidth="1"/>
    <col min="3" max="10" width="5.44140625" style="18" customWidth="1"/>
    <col min="11" max="12" width="5.77734375" style="13" hidden="1" customWidth="1"/>
    <col min="13" max="14" width="5.44140625" style="18" customWidth="1"/>
    <col min="15" max="18" width="5.77734375" style="13" hidden="1" customWidth="1"/>
    <col min="19" max="20" width="5.44140625" style="18" hidden="1" customWidth="1"/>
    <col min="21" max="24" width="5.77734375" style="13" hidden="1" customWidth="1"/>
    <col min="25" max="26" width="5.44140625" style="18" customWidth="1"/>
    <col min="27" max="32" width="5.77734375" style="13" hidden="1" customWidth="1"/>
    <col min="33" max="34" width="5.44140625" style="18" customWidth="1"/>
    <col min="35" max="46" width="5.77734375" style="13" hidden="1" customWidth="1"/>
    <col min="47" max="48" width="5.44140625" style="18" customWidth="1"/>
    <col min="49" max="50" width="5.77734375" style="13" customWidth="1"/>
    <col min="51" max="58" width="5.77734375" style="13" hidden="1" customWidth="1"/>
    <col min="59" max="64" width="5.44140625" style="18" customWidth="1"/>
    <col min="65" max="16384" width="9.21875" style="112"/>
  </cols>
  <sheetData>
    <row r="1" spans="1:64" s="4" customFormat="1" ht="12" customHeight="1">
      <c r="A1" s="106" t="s">
        <v>181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76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1</v>
      </c>
      <c r="C4" s="306" t="s">
        <v>2</v>
      </c>
      <c r="D4" s="308"/>
      <c r="E4" s="306" t="s">
        <v>163</v>
      </c>
      <c r="F4" s="308"/>
      <c r="G4" s="306" t="s">
        <v>3</v>
      </c>
      <c r="H4" s="308"/>
      <c r="I4" s="306" t="s">
        <v>4</v>
      </c>
      <c r="J4" s="308"/>
      <c r="K4" s="306" t="s">
        <v>82</v>
      </c>
      <c r="L4" s="307"/>
      <c r="M4" s="306" t="s">
        <v>5</v>
      </c>
      <c r="N4" s="308"/>
      <c r="O4" s="306" t="s">
        <v>83</v>
      </c>
      <c r="P4" s="307"/>
      <c r="Q4" s="306" t="s">
        <v>84</v>
      </c>
      <c r="R4" s="307"/>
      <c r="S4" s="306" t="s">
        <v>6</v>
      </c>
      <c r="T4" s="308"/>
      <c r="U4" s="306" t="s">
        <v>85</v>
      </c>
      <c r="V4" s="307"/>
      <c r="W4" s="306" t="s">
        <v>7</v>
      </c>
      <c r="X4" s="307"/>
      <c r="Y4" s="306" t="s">
        <v>86</v>
      </c>
      <c r="Z4" s="308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8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8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08"/>
      <c r="BI4" s="306" t="s">
        <v>14</v>
      </c>
      <c r="BJ4" s="309"/>
      <c r="BK4" s="309"/>
      <c r="BL4" s="309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77"/>
      <c r="B8" s="79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13" customFormat="1" ht="12" customHeight="1">
      <c r="A11" s="110" t="s">
        <v>14</v>
      </c>
      <c r="B11" s="110"/>
      <c r="C11" s="28">
        <v>10</v>
      </c>
      <c r="D11" s="28">
        <v>33</v>
      </c>
      <c r="E11" s="28">
        <v>4</v>
      </c>
      <c r="F11" s="28">
        <v>35</v>
      </c>
      <c r="G11" s="28">
        <v>13</v>
      </c>
      <c r="H11" s="28">
        <v>19</v>
      </c>
      <c r="I11" s="28">
        <v>3</v>
      </c>
      <c r="J11" s="28">
        <v>18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4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1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114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19</v>
      </c>
      <c r="L13" s="32" t="s">
        <v>19</v>
      </c>
      <c r="M13" s="32" t="s">
        <v>19</v>
      </c>
      <c r="N13" s="32" t="s">
        <v>19</v>
      </c>
      <c r="O13" s="32" t="s">
        <v>19</v>
      </c>
      <c r="P13" s="32" t="s">
        <v>19</v>
      </c>
      <c r="Q13" s="32" t="s">
        <v>19</v>
      </c>
      <c r="R13" s="32" t="s">
        <v>19</v>
      </c>
      <c r="S13" s="32" t="s">
        <v>19</v>
      </c>
      <c r="T13" s="32" t="s">
        <v>19</v>
      </c>
      <c r="U13" s="32" t="s">
        <v>19</v>
      </c>
      <c r="V13" s="32" t="s">
        <v>19</v>
      </c>
      <c r="W13" s="32" t="s">
        <v>19</v>
      </c>
      <c r="X13" s="32" t="s">
        <v>19</v>
      </c>
      <c r="Y13" s="32" t="s">
        <v>19</v>
      </c>
      <c r="Z13" s="32" t="s">
        <v>19</v>
      </c>
      <c r="AA13" s="32" t="s">
        <v>19</v>
      </c>
      <c r="AB13" s="32" t="s">
        <v>19</v>
      </c>
      <c r="AC13" s="32" t="s">
        <v>19</v>
      </c>
      <c r="AD13" s="32" t="s">
        <v>19</v>
      </c>
      <c r="AE13" s="32" t="s">
        <v>19</v>
      </c>
      <c r="AF13" s="32" t="s">
        <v>19</v>
      </c>
      <c r="AG13" s="32">
        <v>0</v>
      </c>
      <c r="AH13" s="32">
        <v>1</v>
      </c>
      <c r="AI13" s="32" t="s">
        <v>19</v>
      </c>
      <c r="AJ13" s="32" t="s">
        <v>19</v>
      </c>
      <c r="AK13" s="32" t="s">
        <v>19</v>
      </c>
      <c r="AL13" s="32" t="s">
        <v>19</v>
      </c>
      <c r="AM13" s="32" t="s">
        <v>19</v>
      </c>
      <c r="AN13" s="32" t="s">
        <v>19</v>
      </c>
      <c r="AO13" s="32" t="s">
        <v>19</v>
      </c>
      <c r="AP13" s="32" t="s">
        <v>19</v>
      </c>
      <c r="AQ13" s="32" t="s">
        <v>19</v>
      </c>
      <c r="AR13" s="32" t="s">
        <v>19</v>
      </c>
      <c r="AS13" s="32" t="s">
        <v>19</v>
      </c>
      <c r="AT13" s="32" t="s">
        <v>19</v>
      </c>
      <c r="AU13" s="32" t="s">
        <v>19</v>
      </c>
      <c r="AV13" s="32" t="s">
        <v>19</v>
      </c>
      <c r="AW13" s="32" t="s">
        <v>19</v>
      </c>
      <c r="AX13" s="32" t="s">
        <v>19</v>
      </c>
      <c r="AY13" s="32" t="s">
        <v>19</v>
      </c>
      <c r="AZ13" s="32" t="s">
        <v>19</v>
      </c>
      <c r="BA13" s="32" t="s">
        <v>19</v>
      </c>
      <c r="BB13" s="32" t="s">
        <v>19</v>
      </c>
      <c r="BC13" s="32" t="s">
        <v>19</v>
      </c>
      <c r="BD13" s="32">
        <v>0</v>
      </c>
      <c r="BE13" s="32" t="s">
        <v>19</v>
      </c>
      <c r="BF13" s="32" t="s">
        <v>19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151</v>
      </c>
      <c r="B14" s="84">
        <v>2014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19</v>
      </c>
      <c r="L14" s="32" t="s">
        <v>19</v>
      </c>
      <c r="M14" s="32" t="s">
        <v>19</v>
      </c>
      <c r="N14" s="32" t="s">
        <v>19</v>
      </c>
      <c r="O14" s="32" t="s">
        <v>19</v>
      </c>
      <c r="P14" s="32" t="s">
        <v>19</v>
      </c>
      <c r="Q14" s="32">
        <v>0</v>
      </c>
      <c r="R14" s="32">
        <v>0</v>
      </c>
      <c r="S14" s="32" t="s">
        <v>19</v>
      </c>
      <c r="T14" s="32" t="s">
        <v>19</v>
      </c>
      <c r="U14" s="32" t="s">
        <v>19</v>
      </c>
      <c r="V14" s="32" t="s">
        <v>19</v>
      </c>
      <c r="W14" s="32">
        <v>0</v>
      </c>
      <c r="X14" s="32">
        <v>0</v>
      </c>
      <c r="Y14" s="32">
        <v>1</v>
      </c>
      <c r="Z14" s="32">
        <v>0</v>
      </c>
      <c r="AA14" s="32" t="s">
        <v>19</v>
      </c>
      <c r="AB14" s="32" t="s">
        <v>19</v>
      </c>
      <c r="AC14" s="32" t="s">
        <v>19</v>
      </c>
      <c r="AD14" s="32" t="s">
        <v>19</v>
      </c>
      <c r="AE14" s="32" t="s">
        <v>19</v>
      </c>
      <c r="AF14" s="32" t="s">
        <v>19</v>
      </c>
      <c r="AG14" s="32">
        <v>0</v>
      </c>
      <c r="AH14" s="32">
        <v>1</v>
      </c>
      <c r="AI14" s="32" t="s">
        <v>19</v>
      </c>
      <c r="AJ14" s="32" t="s">
        <v>19</v>
      </c>
      <c r="AK14" s="32" t="s">
        <v>19</v>
      </c>
      <c r="AL14" s="32" t="s">
        <v>19</v>
      </c>
      <c r="AM14" s="32" t="s">
        <v>19</v>
      </c>
      <c r="AN14" s="32" t="s">
        <v>19</v>
      </c>
      <c r="AO14" s="32" t="s">
        <v>19</v>
      </c>
      <c r="AP14" s="32" t="s">
        <v>19</v>
      </c>
      <c r="AQ14" s="32" t="s">
        <v>19</v>
      </c>
      <c r="AR14" s="32" t="s">
        <v>19</v>
      </c>
      <c r="AS14" s="32" t="s">
        <v>19</v>
      </c>
      <c r="AT14" s="32" t="s">
        <v>19</v>
      </c>
      <c r="AU14" s="32" t="s">
        <v>19</v>
      </c>
      <c r="AV14" s="32" t="s">
        <v>19</v>
      </c>
      <c r="AW14" s="32" t="s">
        <v>19</v>
      </c>
      <c r="AX14" s="32" t="s">
        <v>19</v>
      </c>
      <c r="AY14" s="32" t="s">
        <v>19</v>
      </c>
      <c r="AZ14" s="32" t="s">
        <v>19</v>
      </c>
      <c r="BA14" s="32" t="s">
        <v>19</v>
      </c>
      <c r="BB14" s="32" t="s">
        <v>19</v>
      </c>
      <c r="BC14" s="32" t="s">
        <v>19</v>
      </c>
      <c r="BD14" s="32">
        <v>0</v>
      </c>
      <c r="BE14" s="32" t="s">
        <v>19</v>
      </c>
      <c r="BF14" s="32" t="s">
        <v>19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115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19</v>
      </c>
      <c r="L15" s="32" t="s">
        <v>19</v>
      </c>
      <c r="M15" s="32" t="s">
        <v>19</v>
      </c>
      <c r="N15" s="32" t="s">
        <v>19</v>
      </c>
      <c r="O15" s="32" t="s">
        <v>19</v>
      </c>
      <c r="P15" s="32" t="s">
        <v>19</v>
      </c>
      <c r="Q15" s="32" t="s">
        <v>19</v>
      </c>
      <c r="R15" s="32" t="s">
        <v>19</v>
      </c>
      <c r="S15" s="32" t="s">
        <v>19</v>
      </c>
      <c r="T15" s="32" t="s">
        <v>19</v>
      </c>
      <c r="U15" s="32" t="s">
        <v>19</v>
      </c>
      <c r="V15" s="32" t="s">
        <v>19</v>
      </c>
      <c r="W15" s="32" t="s">
        <v>19</v>
      </c>
      <c r="X15" s="32" t="s">
        <v>19</v>
      </c>
      <c r="Y15" s="32" t="s">
        <v>19</v>
      </c>
      <c r="Z15" s="32" t="s">
        <v>19</v>
      </c>
      <c r="AA15" s="32" t="s">
        <v>19</v>
      </c>
      <c r="AB15" s="32" t="s">
        <v>19</v>
      </c>
      <c r="AC15" s="32" t="s">
        <v>19</v>
      </c>
      <c r="AD15" s="32" t="s">
        <v>19</v>
      </c>
      <c r="AE15" s="32" t="s">
        <v>19</v>
      </c>
      <c r="AF15" s="32" t="s">
        <v>19</v>
      </c>
      <c r="AG15" s="32">
        <v>0</v>
      </c>
      <c r="AH15" s="32">
        <v>0</v>
      </c>
      <c r="AI15" s="32" t="s">
        <v>19</v>
      </c>
      <c r="AJ15" s="32" t="s">
        <v>19</v>
      </c>
      <c r="AK15" s="32" t="s">
        <v>19</v>
      </c>
      <c r="AL15" s="32" t="s">
        <v>19</v>
      </c>
      <c r="AM15" s="32" t="s">
        <v>19</v>
      </c>
      <c r="AN15" s="32" t="s">
        <v>19</v>
      </c>
      <c r="AO15" s="32" t="s">
        <v>19</v>
      </c>
      <c r="AP15" s="32" t="s">
        <v>19</v>
      </c>
      <c r="AQ15" s="32" t="s">
        <v>19</v>
      </c>
      <c r="AR15" s="32" t="s">
        <v>19</v>
      </c>
      <c r="AS15" s="32" t="s">
        <v>19</v>
      </c>
      <c r="AT15" s="32" t="s">
        <v>19</v>
      </c>
      <c r="AU15" s="32" t="s">
        <v>19</v>
      </c>
      <c r="AV15" s="32" t="s">
        <v>19</v>
      </c>
      <c r="AW15" s="32" t="s">
        <v>19</v>
      </c>
      <c r="AX15" s="32" t="s">
        <v>19</v>
      </c>
      <c r="AY15" s="32" t="s">
        <v>19</v>
      </c>
      <c r="AZ15" s="32" t="s">
        <v>19</v>
      </c>
      <c r="BA15" s="32" t="s">
        <v>19</v>
      </c>
      <c r="BB15" s="32" t="s">
        <v>19</v>
      </c>
      <c r="BC15" s="32" t="s">
        <v>19</v>
      </c>
      <c r="BD15" s="32">
        <v>0</v>
      </c>
      <c r="BE15" s="32" t="s">
        <v>19</v>
      </c>
      <c r="BF15" s="32" t="s">
        <v>19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22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19</v>
      </c>
      <c r="L16" s="32" t="s">
        <v>19</v>
      </c>
      <c r="M16" s="32" t="s">
        <v>19</v>
      </c>
      <c r="N16" s="32" t="s">
        <v>19</v>
      </c>
      <c r="O16" s="32" t="s">
        <v>19</v>
      </c>
      <c r="P16" s="32" t="s">
        <v>19</v>
      </c>
      <c r="Q16" s="32" t="s">
        <v>19</v>
      </c>
      <c r="R16" s="32" t="s">
        <v>19</v>
      </c>
      <c r="S16" s="32" t="s">
        <v>19</v>
      </c>
      <c r="T16" s="32" t="s">
        <v>19</v>
      </c>
      <c r="U16" s="32" t="s">
        <v>19</v>
      </c>
      <c r="V16" s="32" t="s">
        <v>19</v>
      </c>
      <c r="W16" s="32" t="s">
        <v>19</v>
      </c>
      <c r="X16" s="32" t="s">
        <v>19</v>
      </c>
      <c r="Y16" s="32" t="s">
        <v>19</v>
      </c>
      <c r="Z16" s="32" t="s">
        <v>19</v>
      </c>
      <c r="AA16" s="32" t="s">
        <v>19</v>
      </c>
      <c r="AB16" s="32" t="s">
        <v>19</v>
      </c>
      <c r="AC16" s="32" t="s">
        <v>19</v>
      </c>
      <c r="AD16" s="32" t="s">
        <v>19</v>
      </c>
      <c r="AE16" s="32" t="s">
        <v>19</v>
      </c>
      <c r="AF16" s="32" t="s">
        <v>19</v>
      </c>
      <c r="AG16" s="32" t="s">
        <v>19</v>
      </c>
      <c r="AH16" s="32" t="s">
        <v>19</v>
      </c>
      <c r="AI16" s="32" t="s">
        <v>19</v>
      </c>
      <c r="AJ16" s="32" t="s">
        <v>19</v>
      </c>
      <c r="AK16" s="32" t="s">
        <v>19</v>
      </c>
      <c r="AL16" s="32" t="s">
        <v>19</v>
      </c>
      <c r="AM16" s="32" t="s">
        <v>19</v>
      </c>
      <c r="AN16" s="32" t="s">
        <v>19</v>
      </c>
      <c r="AO16" s="32" t="s">
        <v>19</v>
      </c>
      <c r="AP16" s="32" t="s">
        <v>19</v>
      </c>
      <c r="AQ16" s="32" t="s">
        <v>19</v>
      </c>
      <c r="AR16" s="32" t="s">
        <v>19</v>
      </c>
      <c r="AS16" s="32" t="s">
        <v>19</v>
      </c>
      <c r="AT16" s="32" t="s">
        <v>19</v>
      </c>
      <c r="AU16" s="32" t="s">
        <v>19</v>
      </c>
      <c r="AV16" s="32" t="s">
        <v>19</v>
      </c>
      <c r="AW16" s="32" t="s">
        <v>19</v>
      </c>
      <c r="AX16" s="32" t="s">
        <v>19</v>
      </c>
      <c r="AY16" s="32" t="s">
        <v>19</v>
      </c>
      <c r="AZ16" s="32" t="s">
        <v>19</v>
      </c>
      <c r="BA16" s="32" t="s">
        <v>19</v>
      </c>
      <c r="BB16" s="32" t="s">
        <v>19</v>
      </c>
      <c r="BC16" s="32" t="s">
        <v>19</v>
      </c>
      <c r="BD16" s="32">
        <v>0</v>
      </c>
      <c r="BE16" s="32" t="s">
        <v>19</v>
      </c>
      <c r="BF16" s="32" t="s">
        <v>19</v>
      </c>
      <c r="BG16" s="32" t="s">
        <v>19</v>
      </c>
      <c r="BH16" s="32" t="s">
        <v>19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23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19</v>
      </c>
      <c r="L17" s="32" t="s">
        <v>19</v>
      </c>
      <c r="M17" s="32" t="s">
        <v>19</v>
      </c>
      <c r="N17" s="32" t="s">
        <v>19</v>
      </c>
      <c r="O17" s="32" t="s">
        <v>19</v>
      </c>
      <c r="P17" s="32" t="s">
        <v>19</v>
      </c>
      <c r="Q17" s="32" t="s">
        <v>19</v>
      </c>
      <c r="R17" s="32" t="s">
        <v>19</v>
      </c>
      <c r="S17" s="32" t="s">
        <v>19</v>
      </c>
      <c r="T17" s="32" t="s">
        <v>19</v>
      </c>
      <c r="U17" s="32" t="s">
        <v>19</v>
      </c>
      <c r="V17" s="32" t="s">
        <v>19</v>
      </c>
      <c r="W17" s="32" t="s">
        <v>19</v>
      </c>
      <c r="X17" s="32" t="s">
        <v>19</v>
      </c>
      <c r="Y17" s="32" t="s">
        <v>19</v>
      </c>
      <c r="Z17" s="32" t="s">
        <v>19</v>
      </c>
      <c r="AA17" s="32" t="s">
        <v>19</v>
      </c>
      <c r="AB17" s="32" t="s">
        <v>19</v>
      </c>
      <c r="AC17" s="32" t="s">
        <v>19</v>
      </c>
      <c r="AD17" s="32" t="s">
        <v>19</v>
      </c>
      <c r="AE17" s="32" t="s">
        <v>19</v>
      </c>
      <c r="AF17" s="32" t="s">
        <v>19</v>
      </c>
      <c r="AG17" s="32" t="s">
        <v>19</v>
      </c>
      <c r="AH17" s="32" t="s">
        <v>19</v>
      </c>
      <c r="AI17" s="32" t="s">
        <v>19</v>
      </c>
      <c r="AJ17" s="32" t="s">
        <v>19</v>
      </c>
      <c r="AK17" s="32" t="s">
        <v>19</v>
      </c>
      <c r="AL17" s="32" t="s">
        <v>19</v>
      </c>
      <c r="AM17" s="32" t="s">
        <v>19</v>
      </c>
      <c r="AN17" s="32" t="s">
        <v>19</v>
      </c>
      <c r="AO17" s="32" t="s">
        <v>19</v>
      </c>
      <c r="AP17" s="32" t="s">
        <v>19</v>
      </c>
      <c r="AQ17" s="32" t="s">
        <v>19</v>
      </c>
      <c r="AR17" s="32" t="s">
        <v>19</v>
      </c>
      <c r="AS17" s="32" t="s">
        <v>19</v>
      </c>
      <c r="AT17" s="32" t="s">
        <v>19</v>
      </c>
      <c r="AU17" s="32" t="s">
        <v>19</v>
      </c>
      <c r="AV17" s="32" t="s">
        <v>19</v>
      </c>
      <c r="AW17" s="32" t="s">
        <v>19</v>
      </c>
      <c r="AX17" s="32" t="s">
        <v>19</v>
      </c>
      <c r="AY17" s="32" t="s">
        <v>19</v>
      </c>
      <c r="AZ17" s="32" t="s">
        <v>19</v>
      </c>
      <c r="BA17" s="32" t="s">
        <v>19</v>
      </c>
      <c r="BB17" s="32" t="s">
        <v>19</v>
      </c>
      <c r="BC17" s="32" t="s">
        <v>19</v>
      </c>
      <c r="BD17" s="32">
        <v>0</v>
      </c>
      <c r="BE17" s="32" t="s">
        <v>19</v>
      </c>
      <c r="BF17" s="32" t="s">
        <v>19</v>
      </c>
      <c r="BG17" s="32" t="s">
        <v>19</v>
      </c>
      <c r="BH17" s="32" t="s">
        <v>19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152</v>
      </c>
      <c r="B18" s="84">
        <v>2014</v>
      </c>
      <c r="C18" s="32">
        <v>1</v>
      </c>
      <c r="D18" s="32">
        <v>1</v>
      </c>
      <c r="E18" s="32">
        <v>0</v>
      </c>
      <c r="F18" s="32">
        <v>2</v>
      </c>
      <c r="G18" s="32" t="s">
        <v>19</v>
      </c>
      <c r="H18" s="32" t="s">
        <v>19</v>
      </c>
      <c r="I18" s="32">
        <v>0</v>
      </c>
      <c r="J18" s="32">
        <v>0</v>
      </c>
      <c r="K18" s="32" t="s">
        <v>19</v>
      </c>
      <c r="L18" s="32" t="s">
        <v>19</v>
      </c>
      <c r="M18" s="32" t="s">
        <v>19</v>
      </c>
      <c r="N18" s="32" t="s">
        <v>19</v>
      </c>
      <c r="O18" s="32" t="s">
        <v>19</v>
      </c>
      <c r="P18" s="32" t="s">
        <v>19</v>
      </c>
      <c r="Q18" s="32" t="s">
        <v>19</v>
      </c>
      <c r="R18" s="32" t="s">
        <v>19</v>
      </c>
      <c r="S18" s="32" t="s">
        <v>19</v>
      </c>
      <c r="T18" s="32" t="s">
        <v>19</v>
      </c>
      <c r="U18" s="32" t="s">
        <v>19</v>
      </c>
      <c r="V18" s="32" t="s">
        <v>19</v>
      </c>
      <c r="W18" s="32" t="s">
        <v>19</v>
      </c>
      <c r="X18" s="32" t="s">
        <v>19</v>
      </c>
      <c r="Y18" s="32" t="s">
        <v>19</v>
      </c>
      <c r="Z18" s="32" t="s">
        <v>19</v>
      </c>
      <c r="AA18" s="32" t="s">
        <v>19</v>
      </c>
      <c r="AB18" s="32" t="s">
        <v>19</v>
      </c>
      <c r="AC18" s="32" t="s">
        <v>19</v>
      </c>
      <c r="AD18" s="32" t="s">
        <v>19</v>
      </c>
      <c r="AE18" s="32" t="s">
        <v>19</v>
      </c>
      <c r="AF18" s="32" t="s">
        <v>19</v>
      </c>
      <c r="AG18" s="32" t="s">
        <v>19</v>
      </c>
      <c r="AH18" s="32" t="s">
        <v>19</v>
      </c>
      <c r="AI18" s="32" t="s">
        <v>19</v>
      </c>
      <c r="AJ18" s="32" t="s">
        <v>19</v>
      </c>
      <c r="AK18" s="32" t="s">
        <v>19</v>
      </c>
      <c r="AL18" s="32" t="s">
        <v>19</v>
      </c>
      <c r="AM18" s="32" t="s">
        <v>19</v>
      </c>
      <c r="AN18" s="32" t="s">
        <v>19</v>
      </c>
      <c r="AO18" s="32" t="s">
        <v>19</v>
      </c>
      <c r="AP18" s="32" t="s">
        <v>19</v>
      </c>
      <c r="AQ18" s="32" t="s">
        <v>19</v>
      </c>
      <c r="AR18" s="32" t="s">
        <v>19</v>
      </c>
      <c r="AS18" s="32" t="s">
        <v>19</v>
      </c>
      <c r="AT18" s="32" t="s">
        <v>19</v>
      </c>
      <c r="AU18" s="32" t="s">
        <v>19</v>
      </c>
      <c r="AV18" s="32" t="s">
        <v>19</v>
      </c>
      <c r="AW18" s="32" t="s">
        <v>19</v>
      </c>
      <c r="AX18" s="32" t="s">
        <v>19</v>
      </c>
      <c r="AY18" s="32" t="s">
        <v>19</v>
      </c>
      <c r="AZ18" s="32" t="s">
        <v>19</v>
      </c>
      <c r="BA18" s="32" t="s">
        <v>19</v>
      </c>
      <c r="BB18" s="32" t="s">
        <v>19</v>
      </c>
      <c r="BC18" s="32" t="s">
        <v>19</v>
      </c>
      <c r="BD18" s="32">
        <v>0</v>
      </c>
      <c r="BE18" s="32" t="s">
        <v>19</v>
      </c>
      <c r="BF18" s="32" t="s">
        <v>19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153</v>
      </c>
      <c r="B19" s="84">
        <v>2014</v>
      </c>
      <c r="C19" s="32">
        <v>1</v>
      </c>
      <c r="D19" s="32">
        <v>2</v>
      </c>
      <c r="E19" s="32">
        <v>1</v>
      </c>
      <c r="F19" s="32">
        <v>1</v>
      </c>
      <c r="G19" s="32" t="s">
        <v>19</v>
      </c>
      <c r="H19" s="32" t="s">
        <v>19</v>
      </c>
      <c r="I19" s="32">
        <v>0</v>
      </c>
      <c r="J19" s="32">
        <v>2</v>
      </c>
      <c r="K19" s="32" t="s">
        <v>19</v>
      </c>
      <c r="L19" s="32" t="s">
        <v>19</v>
      </c>
      <c r="M19" s="32" t="s">
        <v>19</v>
      </c>
      <c r="N19" s="32" t="s">
        <v>19</v>
      </c>
      <c r="O19" s="32" t="s">
        <v>19</v>
      </c>
      <c r="P19" s="32" t="s">
        <v>19</v>
      </c>
      <c r="Q19" s="32" t="s">
        <v>19</v>
      </c>
      <c r="R19" s="32" t="s">
        <v>19</v>
      </c>
      <c r="S19" s="32" t="s">
        <v>19</v>
      </c>
      <c r="T19" s="32" t="s">
        <v>19</v>
      </c>
      <c r="U19" s="32" t="s">
        <v>19</v>
      </c>
      <c r="V19" s="32" t="s">
        <v>19</v>
      </c>
      <c r="W19" s="32" t="s">
        <v>19</v>
      </c>
      <c r="X19" s="32" t="s">
        <v>19</v>
      </c>
      <c r="Y19" s="32" t="s">
        <v>19</v>
      </c>
      <c r="Z19" s="32" t="s">
        <v>19</v>
      </c>
      <c r="AA19" s="32" t="s">
        <v>19</v>
      </c>
      <c r="AB19" s="32" t="s">
        <v>19</v>
      </c>
      <c r="AC19" s="32" t="s">
        <v>19</v>
      </c>
      <c r="AD19" s="32" t="s">
        <v>19</v>
      </c>
      <c r="AE19" s="32" t="s">
        <v>19</v>
      </c>
      <c r="AF19" s="32" t="s">
        <v>19</v>
      </c>
      <c r="AG19" s="32">
        <v>0</v>
      </c>
      <c r="AH19" s="32">
        <v>0</v>
      </c>
      <c r="AI19" s="32" t="s">
        <v>19</v>
      </c>
      <c r="AJ19" s="32" t="s">
        <v>19</v>
      </c>
      <c r="AK19" s="32" t="s">
        <v>19</v>
      </c>
      <c r="AL19" s="32" t="s">
        <v>19</v>
      </c>
      <c r="AM19" s="32" t="s">
        <v>19</v>
      </c>
      <c r="AN19" s="32" t="s">
        <v>19</v>
      </c>
      <c r="AO19" s="32" t="s">
        <v>19</v>
      </c>
      <c r="AP19" s="32" t="s">
        <v>19</v>
      </c>
      <c r="AQ19" s="32" t="s">
        <v>19</v>
      </c>
      <c r="AR19" s="32" t="s">
        <v>19</v>
      </c>
      <c r="AS19" s="32" t="s">
        <v>19</v>
      </c>
      <c r="AT19" s="32" t="s">
        <v>19</v>
      </c>
      <c r="AU19" s="32" t="s">
        <v>19</v>
      </c>
      <c r="AV19" s="32" t="s">
        <v>19</v>
      </c>
      <c r="AW19" s="32" t="s">
        <v>19</v>
      </c>
      <c r="AX19" s="32" t="s">
        <v>19</v>
      </c>
      <c r="AY19" s="32" t="s">
        <v>19</v>
      </c>
      <c r="AZ19" s="32" t="s">
        <v>19</v>
      </c>
      <c r="BA19" s="32" t="s">
        <v>19</v>
      </c>
      <c r="BB19" s="32" t="s">
        <v>19</v>
      </c>
      <c r="BC19" s="32" t="s">
        <v>19</v>
      </c>
      <c r="BD19" s="32">
        <v>0</v>
      </c>
      <c r="BE19" s="32" t="s">
        <v>19</v>
      </c>
      <c r="BF19" s="32" t="s">
        <v>19</v>
      </c>
      <c r="BG19" s="32" t="s">
        <v>19</v>
      </c>
      <c r="BH19" s="32" t="s">
        <v>19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s="13" customFormat="1" ht="12" customHeight="1">
      <c r="A20" s="77" t="s">
        <v>154</v>
      </c>
      <c r="B20" s="84">
        <v>2014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0</v>
      </c>
      <c r="I20" s="32">
        <v>1</v>
      </c>
      <c r="J20" s="32">
        <v>0</v>
      </c>
      <c r="K20" s="32" t="s">
        <v>19</v>
      </c>
      <c r="L20" s="32" t="s">
        <v>19</v>
      </c>
      <c r="M20" s="32" t="s">
        <v>19</v>
      </c>
      <c r="N20" s="32" t="s">
        <v>19</v>
      </c>
      <c r="O20" s="32" t="s">
        <v>19</v>
      </c>
      <c r="P20" s="32" t="s">
        <v>19</v>
      </c>
      <c r="Q20" s="32" t="s">
        <v>19</v>
      </c>
      <c r="R20" s="32" t="s">
        <v>19</v>
      </c>
      <c r="S20" s="32" t="s">
        <v>19</v>
      </c>
      <c r="T20" s="32" t="s">
        <v>19</v>
      </c>
      <c r="U20" s="32" t="s">
        <v>19</v>
      </c>
      <c r="V20" s="32" t="s">
        <v>19</v>
      </c>
      <c r="W20" s="32" t="s">
        <v>19</v>
      </c>
      <c r="X20" s="32" t="s">
        <v>19</v>
      </c>
      <c r="Y20" s="32">
        <v>0</v>
      </c>
      <c r="Z20" s="32">
        <v>1</v>
      </c>
      <c r="AA20" s="32" t="s">
        <v>19</v>
      </c>
      <c r="AB20" s="32" t="s">
        <v>19</v>
      </c>
      <c r="AC20" s="32" t="s">
        <v>19</v>
      </c>
      <c r="AD20" s="32" t="s">
        <v>19</v>
      </c>
      <c r="AE20" s="32" t="s">
        <v>19</v>
      </c>
      <c r="AF20" s="32" t="s">
        <v>19</v>
      </c>
      <c r="AG20" s="32" t="s">
        <v>19</v>
      </c>
      <c r="AH20" s="32" t="s">
        <v>19</v>
      </c>
      <c r="AI20" s="32" t="s">
        <v>19</v>
      </c>
      <c r="AJ20" s="32" t="s">
        <v>19</v>
      </c>
      <c r="AK20" s="32" t="s">
        <v>19</v>
      </c>
      <c r="AL20" s="32" t="s">
        <v>19</v>
      </c>
      <c r="AM20" s="32" t="s">
        <v>19</v>
      </c>
      <c r="AN20" s="32" t="s">
        <v>19</v>
      </c>
      <c r="AO20" s="32" t="s">
        <v>19</v>
      </c>
      <c r="AP20" s="32" t="s">
        <v>19</v>
      </c>
      <c r="AQ20" s="32" t="s">
        <v>19</v>
      </c>
      <c r="AR20" s="32" t="s">
        <v>19</v>
      </c>
      <c r="AS20" s="32" t="s">
        <v>19</v>
      </c>
      <c r="AT20" s="32" t="s">
        <v>19</v>
      </c>
      <c r="AU20" s="32" t="s">
        <v>19</v>
      </c>
      <c r="AV20" s="32" t="s">
        <v>19</v>
      </c>
      <c r="AW20" s="32" t="s">
        <v>19</v>
      </c>
      <c r="AX20" s="32" t="s">
        <v>19</v>
      </c>
      <c r="AY20" s="32" t="s">
        <v>19</v>
      </c>
      <c r="AZ20" s="32" t="s">
        <v>19</v>
      </c>
      <c r="BA20" s="32" t="s">
        <v>19</v>
      </c>
      <c r="BB20" s="32" t="s">
        <v>19</v>
      </c>
      <c r="BC20" s="32" t="s">
        <v>19</v>
      </c>
      <c r="BD20" s="32" t="s">
        <v>19</v>
      </c>
      <c r="BE20" s="32" t="s">
        <v>19</v>
      </c>
      <c r="BF20" s="32" t="s">
        <v>19</v>
      </c>
      <c r="BG20" s="32" t="s">
        <v>19</v>
      </c>
      <c r="BH20" s="32" t="s">
        <v>19</v>
      </c>
      <c r="BI20" s="32">
        <v>1</v>
      </c>
      <c r="BJ20" s="32">
        <v>4</v>
      </c>
      <c r="BK20" s="32">
        <v>5</v>
      </c>
      <c r="BL20" s="33">
        <v>20</v>
      </c>
    </row>
    <row r="21" spans="1:64" s="13" customFormat="1" ht="12" customHeight="1">
      <c r="A21" s="77" t="s">
        <v>116</v>
      </c>
      <c r="B21" s="84">
        <v>2014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19</v>
      </c>
      <c r="L21" s="32" t="s">
        <v>19</v>
      </c>
      <c r="M21" s="32" t="s">
        <v>19</v>
      </c>
      <c r="N21" s="32" t="s">
        <v>19</v>
      </c>
      <c r="O21" s="32" t="s">
        <v>19</v>
      </c>
      <c r="P21" s="32" t="s">
        <v>19</v>
      </c>
      <c r="Q21" s="32" t="s">
        <v>19</v>
      </c>
      <c r="R21" s="32" t="s">
        <v>19</v>
      </c>
      <c r="S21" s="32" t="s">
        <v>19</v>
      </c>
      <c r="T21" s="32" t="s">
        <v>19</v>
      </c>
      <c r="U21" s="32" t="s">
        <v>19</v>
      </c>
      <c r="V21" s="32" t="s">
        <v>19</v>
      </c>
      <c r="W21" s="32" t="s">
        <v>19</v>
      </c>
      <c r="X21" s="32" t="s">
        <v>19</v>
      </c>
      <c r="Y21" s="32" t="s">
        <v>19</v>
      </c>
      <c r="Z21" s="32" t="s">
        <v>19</v>
      </c>
      <c r="AA21" s="32" t="s">
        <v>19</v>
      </c>
      <c r="AB21" s="32" t="s">
        <v>19</v>
      </c>
      <c r="AC21" s="32" t="s">
        <v>19</v>
      </c>
      <c r="AD21" s="32" t="s">
        <v>19</v>
      </c>
      <c r="AE21" s="32" t="s">
        <v>19</v>
      </c>
      <c r="AF21" s="32" t="s">
        <v>19</v>
      </c>
      <c r="AG21" s="32">
        <v>1</v>
      </c>
      <c r="AH21" s="32">
        <v>0</v>
      </c>
      <c r="AI21" s="32" t="s">
        <v>19</v>
      </c>
      <c r="AJ21" s="32" t="s">
        <v>19</v>
      </c>
      <c r="AK21" s="32" t="s">
        <v>19</v>
      </c>
      <c r="AL21" s="32" t="s">
        <v>19</v>
      </c>
      <c r="AM21" s="32" t="s">
        <v>19</v>
      </c>
      <c r="AN21" s="32" t="s">
        <v>19</v>
      </c>
      <c r="AO21" s="32" t="s">
        <v>19</v>
      </c>
      <c r="AP21" s="32" t="s">
        <v>19</v>
      </c>
      <c r="AQ21" s="32" t="s">
        <v>19</v>
      </c>
      <c r="AR21" s="32" t="s">
        <v>19</v>
      </c>
      <c r="AS21" s="32" t="s">
        <v>19</v>
      </c>
      <c r="AT21" s="32" t="s">
        <v>19</v>
      </c>
      <c r="AU21" s="32" t="s">
        <v>19</v>
      </c>
      <c r="AV21" s="32" t="s">
        <v>19</v>
      </c>
      <c r="AW21" s="32" t="s">
        <v>19</v>
      </c>
      <c r="AX21" s="32" t="s">
        <v>19</v>
      </c>
      <c r="AY21" s="32" t="s">
        <v>19</v>
      </c>
      <c r="AZ21" s="32" t="s">
        <v>19</v>
      </c>
      <c r="BA21" s="32" t="s">
        <v>19</v>
      </c>
      <c r="BB21" s="32" t="s">
        <v>19</v>
      </c>
      <c r="BC21" s="32" t="s">
        <v>19</v>
      </c>
      <c r="BD21" s="32" t="s">
        <v>19</v>
      </c>
      <c r="BE21" s="32" t="s">
        <v>19</v>
      </c>
      <c r="BF21" s="32" t="s">
        <v>19</v>
      </c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155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19</v>
      </c>
      <c r="L22" s="32" t="s">
        <v>19</v>
      </c>
      <c r="M22" s="32" t="s">
        <v>19</v>
      </c>
      <c r="N22" s="32" t="s">
        <v>19</v>
      </c>
      <c r="O22" s="32" t="s">
        <v>19</v>
      </c>
      <c r="P22" s="32" t="s">
        <v>19</v>
      </c>
      <c r="Q22" s="32" t="s">
        <v>19</v>
      </c>
      <c r="R22" s="32" t="s">
        <v>19</v>
      </c>
      <c r="S22" s="32" t="s">
        <v>19</v>
      </c>
      <c r="T22" s="32" t="s">
        <v>19</v>
      </c>
      <c r="U22" s="32" t="s">
        <v>19</v>
      </c>
      <c r="V22" s="32" t="s">
        <v>19</v>
      </c>
      <c r="W22" s="32" t="s">
        <v>19</v>
      </c>
      <c r="X22" s="32" t="s">
        <v>19</v>
      </c>
      <c r="Y22" s="32" t="s">
        <v>19</v>
      </c>
      <c r="Z22" s="32" t="s">
        <v>19</v>
      </c>
      <c r="AA22" s="32" t="s">
        <v>19</v>
      </c>
      <c r="AB22" s="32" t="s">
        <v>19</v>
      </c>
      <c r="AC22" s="32" t="s">
        <v>19</v>
      </c>
      <c r="AD22" s="32" t="s">
        <v>19</v>
      </c>
      <c r="AE22" s="32" t="s">
        <v>19</v>
      </c>
      <c r="AF22" s="32" t="s">
        <v>19</v>
      </c>
      <c r="AG22" s="32">
        <v>1</v>
      </c>
      <c r="AH22" s="32">
        <v>0</v>
      </c>
      <c r="AI22" s="32" t="s">
        <v>19</v>
      </c>
      <c r="AJ22" s="32" t="s">
        <v>19</v>
      </c>
      <c r="AK22" s="32" t="s">
        <v>19</v>
      </c>
      <c r="AL22" s="32" t="s">
        <v>19</v>
      </c>
      <c r="AM22" s="32" t="s">
        <v>19</v>
      </c>
      <c r="AN22" s="32" t="s">
        <v>19</v>
      </c>
      <c r="AO22" s="32" t="s">
        <v>19</v>
      </c>
      <c r="AP22" s="32" t="s">
        <v>19</v>
      </c>
      <c r="AQ22" s="32" t="s">
        <v>19</v>
      </c>
      <c r="AR22" s="32" t="s">
        <v>19</v>
      </c>
      <c r="AS22" s="32" t="s">
        <v>19</v>
      </c>
      <c r="AT22" s="32" t="s">
        <v>19</v>
      </c>
      <c r="AU22" s="32" t="s">
        <v>19</v>
      </c>
      <c r="AV22" s="32" t="s">
        <v>19</v>
      </c>
      <c r="AW22" s="32" t="s">
        <v>19</v>
      </c>
      <c r="AX22" s="32" t="s">
        <v>19</v>
      </c>
      <c r="AY22" s="32" t="s">
        <v>19</v>
      </c>
      <c r="AZ22" s="32" t="s">
        <v>19</v>
      </c>
      <c r="BA22" s="32" t="s">
        <v>19</v>
      </c>
      <c r="BB22" s="32" t="s">
        <v>19</v>
      </c>
      <c r="BC22" s="32" t="s">
        <v>19</v>
      </c>
      <c r="BD22" s="32" t="s">
        <v>19</v>
      </c>
      <c r="BE22" s="32" t="s">
        <v>19</v>
      </c>
      <c r="BF22" s="32" t="s">
        <v>19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165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19</v>
      </c>
      <c r="L23" s="32" t="s">
        <v>19</v>
      </c>
      <c r="M23" s="32" t="s">
        <v>19</v>
      </c>
      <c r="N23" s="32" t="s">
        <v>19</v>
      </c>
      <c r="O23" s="32" t="s">
        <v>19</v>
      </c>
      <c r="P23" s="32" t="s">
        <v>19</v>
      </c>
      <c r="Q23" s="32" t="s">
        <v>19</v>
      </c>
      <c r="R23" s="32" t="s">
        <v>19</v>
      </c>
      <c r="S23" s="32" t="s">
        <v>19</v>
      </c>
      <c r="T23" s="32" t="s">
        <v>19</v>
      </c>
      <c r="U23" s="32" t="s">
        <v>19</v>
      </c>
      <c r="V23" s="32" t="s">
        <v>19</v>
      </c>
      <c r="W23" s="32" t="s">
        <v>19</v>
      </c>
      <c r="X23" s="32" t="s">
        <v>19</v>
      </c>
      <c r="Y23" s="32" t="s">
        <v>19</v>
      </c>
      <c r="Z23" s="32" t="s">
        <v>19</v>
      </c>
      <c r="AA23" s="32" t="s">
        <v>19</v>
      </c>
      <c r="AB23" s="32" t="s">
        <v>19</v>
      </c>
      <c r="AC23" s="32" t="s">
        <v>19</v>
      </c>
      <c r="AD23" s="32" t="s">
        <v>19</v>
      </c>
      <c r="AE23" s="32" t="s">
        <v>19</v>
      </c>
      <c r="AF23" s="32" t="s">
        <v>19</v>
      </c>
      <c r="AG23" s="32">
        <v>0</v>
      </c>
      <c r="AH23" s="32">
        <v>0</v>
      </c>
      <c r="AI23" s="32" t="s">
        <v>19</v>
      </c>
      <c r="AJ23" s="32" t="s">
        <v>19</v>
      </c>
      <c r="AK23" s="32" t="s">
        <v>19</v>
      </c>
      <c r="AL23" s="32" t="s">
        <v>19</v>
      </c>
      <c r="AM23" s="32" t="s">
        <v>19</v>
      </c>
      <c r="AN23" s="32" t="s">
        <v>19</v>
      </c>
      <c r="AO23" s="32" t="s">
        <v>19</v>
      </c>
      <c r="AP23" s="32" t="s">
        <v>19</v>
      </c>
      <c r="AQ23" s="32" t="s">
        <v>19</v>
      </c>
      <c r="AR23" s="32" t="s">
        <v>19</v>
      </c>
      <c r="AS23" s="32" t="s">
        <v>19</v>
      </c>
      <c r="AT23" s="32" t="s">
        <v>19</v>
      </c>
      <c r="AU23" s="32" t="s">
        <v>19</v>
      </c>
      <c r="AV23" s="32" t="s">
        <v>19</v>
      </c>
      <c r="AW23" s="32" t="s">
        <v>19</v>
      </c>
      <c r="AX23" s="32" t="s">
        <v>19</v>
      </c>
      <c r="AY23" s="32" t="s">
        <v>19</v>
      </c>
      <c r="AZ23" s="32" t="s">
        <v>19</v>
      </c>
      <c r="BA23" s="32" t="s">
        <v>19</v>
      </c>
      <c r="BB23" s="32" t="s">
        <v>19</v>
      </c>
      <c r="BC23" s="32" t="s">
        <v>19</v>
      </c>
      <c r="BD23" s="32" t="s">
        <v>19</v>
      </c>
      <c r="BE23" s="32" t="s">
        <v>19</v>
      </c>
      <c r="BF23" s="32" t="s">
        <v>19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30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19</v>
      </c>
      <c r="L24" s="32" t="s">
        <v>19</v>
      </c>
      <c r="M24" s="32">
        <v>0</v>
      </c>
      <c r="N24" s="32">
        <v>1</v>
      </c>
      <c r="O24" s="32" t="s">
        <v>19</v>
      </c>
      <c r="P24" s="32" t="s">
        <v>19</v>
      </c>
      <c r="Q24" s="32" t="s">
        <v>19</v>
      </c>
      <c r="R24" s="32" t="s">
        <v>19</v>
      </c>
      <c r="S24" s="32" t="s">
        <v>19</v>
      </c>
      <c r="T24" s="32" t="s">
        <v>19</v>
      </c>
      <c r="U24" s="32" t="s">
        <v>19</v>
      </c>
      <c r="V24" s="32" t="s">
        <v>19</v>
      </c>
      <c r="W24" s="32">
        <v>0</v>
      </c>
      <c r="X24" s="32">
        <v>0</v>
      </c>
      <c r="Y24" s="32" t="s">
        <v>19</v>
      </c>
      <c r="Z24" s="32" t="s">
        <v>19</v>
      </c>
      <c r="AA24" s="32" t="s">
        <v>19</v>
      </c>
      <c r="AB24" s="32" t="s">
        <v>19</v>
      </c>
      <c r="AC24" s="32" t="s">
        <v>19</v>
      </c>
      <c r="AD24" s="32" t="s">
        <v>19</v>
      </c>
      <c r="AE24" s="32" t="s">
        <v>19</v>
      </c>
      <c r="AF24" s="32" t="s">
        <v>19</v>
      </c>
      <c r="AG24" s="32">
        <v>0</v>
      </c>
      <c r="AH24" s="32">
        <v>1</v>
      </c>
      <c r="AI24" s="32" t="s">
        <v>19</v>
      </c>
      <c r="AJ24" s="32" t="s">
        <v>19</v>
      </c>
      <c r="AK24" s="32" t="s">
        <v>19</v>
      </c>
      <c r="AL24" s="32" t="s">
        <v>19</v>
      </c>
      <c r="AM24" s="32" t="s">
        <v>19</v>
      </c>
      <c r="AN24" s="32" t="s">
        <v>19</v>
      </c>
      <c r="AO24" s="32" t="s">
        <v>19</v>
      </c>
      <c r="AP24" s="32" t="s">
        <v>19</v>
      </c>
      <c r="AQ24" s="32" t="s">
        <v>19</v>
      </c>
      <c r="AR24" s="32" t="s">
        <v>19</v>
      </c>
      <c r="AS24" s="32" t="s">
        <v>19</v>
      </c>
      <c r="AT24" s="32" t="s">
        <v>19</v>
      </c>
      <c r="AU24" s="32" t="s">
        <v>19</v>
      </c>
      <c r="AV24" s="32" t="s">
        <v>19</v>
      </c>
      <c r="AW24" s="32" t="s">
        <v>19</v>
      </c>
      <c r="AX24" s="32" t="s">
        <v>19</v>
      </c>
      <c r="AY24" s="32" t="s">
        <v>19</v>
      </c>
      <c r="AZ24" s="32" t="s">
        <v>19</v>
      </c>
      <c r="BA24" s="32" t="s">
        <v>19</v>
      </c>
      <c r="BB24" s="32" t="s">
        <v>19</v>
      </c>
      <c r="BC24" s="32" t="s">
        <v>19</v>
      </c>
      <c r="BD24" s="32" t="s">
        <v>19</v>
      </c>
      <c r="BE24" s="32" t="s">
        <v>19</v>
      </c>
      <c r="BF24" s="32" t="s">
        <v>19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77" t="s">
        <v>31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19</v>
      </c>
      <c r="L25" s="32" t="s">
        <v>19</v>
      </c>
      <c r="M25" s="32" t="s">
        <v>19</v>
      </c>
      <c r="N25" s="32" t="s">
        <v>19</v>
      </c>
      <c r="O25" s="32" t="s">
        <v>19</v>
      </c>
      <c r="P25" s="32" t="s">
        <v>19</v>
      </c>
      <c r="Q25" s="32" t="s">
        <v>19</v>
      </c>
      <c r="R25" s="32" t="s">
        <v>19</v>
      </c>
      <c r="S25" s="32" t="s">
        <v>19</v>
      </c>
      <c r="T25" s="32" t="s">
        <v>19</v>
      </c>
      <c r="U25" s="32" t="s">
        <v>19</v>
      </c>
      <c r="V25" s="32" t="s">
        <v>19</v>
      </c>
      <c r="W25" s="32" t="s">
        <v>19</v>
      </c>
      <c r="X25" s="32" t="s">
        <v>19</v>
      </c>
      <c r="Y25" s="32" t="s">
        <v>19</v>
      </c>
      <c r="Z25" s="32" t="s">
        <v>19</v>
      </c>
      <c r="AA25" s="32" t="s">
        <v>19</v>
      </c>
      <c r="AB25" s="32" t="s">
        <v>19</v>
      </c>
      <c r="AC25" s="32" t="s">
        <v>19</v>
      </c>
      <c r="AD25" s="32" t="s">
        <v>19</v>
      </c>
      <c r="AE25" s="32" t="s">
        <v>19</v>
      </c>
      <c r="AF25" s="32" t="s">
        <v>19</v>
      </c>
      <c r="AG25" s="32">
        <v>0</v>
      </c>
      <c r="AH25" s="32">
        <v>1</v>
      </c>
      <c r="AI25" s="32" t="s">
        <v>19</v>
      </c>
      <c r="AJ25" s="32" t="s">
        <v>19</v>
      </c>
      <c r="AK25" s="32" t="s">
        <v>19</v>
      </c>
      <c r="AL25" s="32" t="s">
        <v>19</v>
      </c>
      <c r="AM25" s="32" t="s">
        <v>19</v>
      </c>
      <c r="AN25" s="32" t="s">
        <v>19</v>
      </c>
      <c r="AO25" s="32" t="s">
        <v>19</v>
      </c>
      <c r="AP25" s="32" t="s">
        <v>19</v>
      </c>
      <c r="AQ25" s="32" t="s">
        <v>19</v>
      </c>
      <c r="AR25" s="32" t="s">
        <v>19</v>
      </c>
      <c r="AS25" s="32" t="s">
        <v>19</v>
      </c>
      <c r="AT25" s="32" t="s">
        <v>19</v>
      </c>
      <c r="AU25" s="32" t="s">
        <v>19</v>
      </c>
      <c r="AV25" s="32" t="s">
        <v>19</v>
      </c>
      <c r="AW25" s="32" t="s">
        <v>19</v>
      </c>
      <c r="AX25" s="32" t="s">
        <v>19</v>
      </c>
      <c r="AY25" s="32" t="s">
        <v>19</v>
      </c>
      <c r="AZ25" s="32" t="s">
        <v>19</v>
      </c>
      <c r="BA25" s="32" t="s">
        <v>19</v>
      </c>
      <c r="BB25" s="32" t="s">
        <v>19</v>
      </c>
      <c r="BC25" s="32" t="s">
        <v>19</v>
      </c>
      <c r="BD25" s="32" t="s">
        <v>19</v>
      </c>
      <c r="BE25" s="32" t="s">
        <v>19</v>
      </c>
      <c r="BF25" s="32" t="s">
        <v>19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156</v>
      </c>
      <c r="B26" s="84">
        <v>2012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 t="s">
        <v>19</v>
      </c>
      <c r="L26" s="32" t="s">
        <v>19</v>
      </c>
      <c r="M26" s="32" t="s">
        <v>19</v>
      </c>
      <c r="N26" s="32" t="s">
        <v>19</v>
      </c>
      <c r="O26" s="32" t="s">
        <v>19</v>
      </c>
      <c r="P26" s="32" t="s">
        <v>19</v>
      </c>
      <c r="Q26" s="32" t="s">
        <v>19</v>
      </c>
      <c r="R26" s="32" t="s">
        <v>19</v>
      </c>
      <c r="S26" s="32" t="s">
        <v>19</v>
      </c>
      <c r="T26" s="32" t="s">
        <v>19</v>
      </c>
      <c r="U26" s="32" t="s">
        <v>19</v>
      </c>
      <c r="V26" s="32" t="s">
        <v>19</v>
      </c>
      <c r="W26" s="32" t="s">
        <v>19</v>
      </c>
      <c r="X26" s="32" t="s">
        <v>19</v>
      </c>
      <c r="Y26" s="32" t="s">
        <v>19</v>
      </c>
      <c r="Z26" s="32" t="s">
        <v>19</v>
      </c>
      <c r="AA26" s="32" t="s">
        <v>19</v>
      </c>
      <c r="AB26" s="32" t="s">
        <v>19</v>
      </c>
      <c r="AC26" s="32" t="s">
        <v>19</v>
      </c>
      <c r="AD26" s="32" t="s">
        <v>19</v>
      </c>
      <c r="AE26" s="32" t="s">
        <v>19</v>
      </c>
      <c r="AF26" s="32" t="s">
        <v>19</v>
      </c>
      <c r="AG26" s="32" t="s">
        <v>19</v>
      </c>
      <c r="AH26" s="32" t="s">
        <v>19</v>
      </c>
      <c r="AI26" s="32" t="s">
        <v>19</v>
      </c>
      <c r="AJ26" s="32" t="s">
        <v>19</v>
      </c>
      <c r="AK26" s="32" t="s">
        <v>19</v>
      </c>
      <c r="AL26" s="32" t="s">
        <v>19</v>
      </c>
      <c r="AM26" s="32" t="s">
        <v>19</v>
      </c>
      <c r="AN26" s="32" t="s">
        <v>19</v>
      </c>
      <c r="AO26" s="32" t="s">
        <v>19</v>
      </c>
      <c r="AP26" s="32" t="s">
        <v>19</v>
      </c>
      <c r="AQ26" s="32" t="s">
        <v>19</v>
      </c>
      <c r="AR26" s="32" t="s">
        <v>19</v>
      </c>
      <c r="AS26" s="32" t="s">
        <v>19</v>
      </c>
      <c r="AT26" s="32" t="s">
        <v>19</v>
      </c>
      <c r="AU26" s="32" t="s">
        <v>19</v>
      </c>
      <c r="AV26" s="32" t="s">
        <v>19</v>
      </c>
      <c r="AW26" s="32" t="s">
        <v>19</v>
      </c>
      <c r="AX26" s="32" t="s">
        <v>19</v>
      </c>
      <c r="AY26" s="32" t="s">
        <v>19</v>
      </c>
      <c r="AZ26" s="32" t="s">
        <v>19</v>
      </c>
      <c r="BA26" s="32" t="s">
        <v>19</v>
      </c>
      <c r="BB26" s="32" t="s">
        <v>19</v>
      </c>
      <c r="BC26" s="32" t="s">
        <v>19</v>
      </c>
      <c r="BD26" s="32" t="s">
        <v>19</v>
      </c>
      <c r="BE26" s="32" t="s">
        <v>19</v>
      </c>
      <c r="BF26" s="32" t="s">
        <v>19</v>
      </c>
      <c r="BG26" s="32" t="s">
        <v>19</v>
      </c>
      <c r="BH26" s="32" t="s">
        <v>19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166</v>
      </c>
      <c r="B27" s="84">
        <v>2011</v>
      </c>
      <c r="C27" s="32">
        <v>1</v>
      </c>
      <c r="D27" s="32">
        <v>4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1</v>
      </c>
      <c r="K27" s="32" t="s">
        <v>19</v>
      </c>
      <c r="L27" s="32" t="s">
        <v>19</v>
      </c>
      <c r="M27" s="32" t="s">
        <v>19</v>
      </c>
      <c r="N27" s="32" t="s">
        <v>19</v>
      </c>
      <c r="O27" s="32" t="s">
        <v>19</v>
      </c>
      <c r="P27" s="32" t="s">
        <v>19</v>
      </c>
      <c r="Q27" s="32" t="s">
        <v>19</v>
      </c>
      <c r="R27" s="32" t="s">
        <v>19</v>
      </c>
      <c r="S27" s="32" t="s">
        <v>19</v>
      </c>
      <c r="T27" s="32" t="s">
        <v>19</v>
      </c>
      <c r="U27" s="32" t="s">
        <v>19</v>
      </c>
      <c r="V27" s="32" t="s">
        <v>19</v>
      </c>
      <c r="W27" s="32" t="s">
        <v>19</v>
      </c>
      <c r="X27" s="32" t="s">
        <v>19</v>
      </c>
      <c r="Y27" s="32" t="s">
        <v>19</v>
      </c>
      <c r="Z27" s="32" t="s">
        <v>19</v>
      </c>
      <c r="AA27" s="32" t="s">
        <v>19</v>
      </c>
      <c r="AB27" s="32" t="s">
        <v>19</v>
      </c>
      <c r="AC27" s="32" t="s">
        <v>19</v>
      </c>
      <c r="AD27" s="32" t="s">
        <v>19</v>
      </c>
      <c r="AE27" s="32" t="s">
        <v>19</v>
      </c>
      <c r="AF27" s="32" t="s">
        <v>19</v>
      </c>
      <c r="AG27" s="32" t="s">
        <v>19</v>
      </c>
      <c r="AH27" s="32" t="s">
        <v>19</v>
      </c>
      <c r="AI27" s="32" t="s">
        <v>19</v>
      </c>
      <c r="AJ27" s="32" t="s">
        <v>19</v>
      </c>
      <c r="AK27" s="32" t="s">
        <v>19</v>
      </c>
      <c r="AL27" s="32" t="s">
        <v>19</v>
      </c>
      <c r="AM27" s="32" t="s">
        <v>19</v>
      </c>
      <c r="AN27" s="32" t="s">
        <v>19</v>
      </c>
      <c r="AO27" s="32" t="s">
        <v>19</v>
      </c>
      <c r="AP27" s="32" t="s">
        <v>19</v>
      </c>
      <c r="AQ27" s="32" t="s">
        <v>19</v>
      </c>
      <c r="AR27" s="32" t="s">
        <v>19</v>
      </c>
      <c r="AS27" s="32" t="s">
        <v>19</v>
      </c>
      <c r="AT27" s="32" t="s">
        <v>19</v>
      </c>
      <c r="AU27" s="32" t="s">
        <v>19</v>
      </c>
      <c r="AV27" s="32" t="s">
        <v>19</v>
      </c>
      <c r="AW27" s="32" t="s">
        <v>19</v>
      </c>
      <c r="AX27" s="32" t="s">
        <v>19</v>
      </c>
      <c r="AY27" s="32" t="s">
        <v>19</v>
      </c>
      <c r="AZ27" s="32" t="s">
        <v>19</v>
      </c>
      <c r="BA27" s="32" t="s">
        <v>19</v>
      </c>
      <c r="BB27" s="32" t="s">
        <v>19</v>
      </c>
      <c r="BC27" s="32" t="s">
        <v>19</v>
      </c>
      <c r="BD27" s="32" t="s">
        <v>19</v>
      </c>
      <c r="BE27" s="32" t="s">
        <v>19</v>
      </c>
      <c r="BF27" s="32" t="s">
        <v>19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117</v>
      </c>
      <c r="B28" s="84">
        <v>2014</v>
      </c>
      <c r="C28" s="32" t="s">
        <v>19</v>
      </c>
      <c r="D28" s="32" t="s">
        <v>19</v>
      </c>
      <c r="E28" s="32">
        <v>1</v>
      </c>
      <c r="F28" s="32">
        <v>4</v>
      </c>
      <c r="G28" s="32" t="s">
        <v>19</v>
      </c>
      <c r="H28" s="32" t="s">
        <v>19</v>
      </c>
      <c r="I28" s="32" t="s">
        <v>19</v>
      </c>
      <c r="J28" s="32" t="s">
        <v>19</v>
      </c>
      <c r="K28" s="32" t="s">
        <v>19</v>
      </c>
      <c r="L28" s="32" t="s">
        <v>19</v>
      </c>
      <c r="M28" s="32" t="s">
        <v>19</v>
      </c>
      <c r="N28" s="32" t="s">
        <v>19</v>
      </c>
      <c r="O28" s="32" t="s">
        <v>19</v>
      </c>
      <c r="P28" s="32" t="s">
        <v>19</v>
      </c>
      <c r="Q28" s="32" t="s">
        <v>19</v>
      </c>
      <c r="R28" s="32" t="s">
        <v>19</v>
      </c>
      <c r="S28" s="32" t="s">
        <v>19</v>
      </c>
      <c r="T28" s="32" t="s">
        <v>19</v>
      </c>
      <c r="U28" s="32" t="s">
        <v>19</v>
      </c>
      <c r="V28" s="32" t="s">
        <v>19</v>
      </c>
      <c r="W28" s="32" t="s">
        <v>19</v>
      </c>
      <c r="X28" s="32" t="s">
        <v>19</v>
      </c>
      <c r="Y28" s="32" t="s">
        <v>19</v>
      </c>
      <c r="Z28" s="32" t="s">
        <v>19</v>
      </c>
      <c r="AA28" s="32" t="s">
        <v>19</v>
      </c>
      <c r="AB28" s="32" t="s">
        <v>19</v>
      </c>
      <c r="AC28" s="32" t="s">
        <v>19</v>
      </c>
      <c r="AD28" s="32" t="s">
        <v>19</v>
      </c>
      <c r="AE28" s="32" t="s">
        <v>19</v>
      </c>
      <c r="AF28" s="32" t="s">
        <v>19</v>
      </c>
      <c r="AG28" s="32" t="s">
        <v>19</v>
      </c>
      <c r="AH28" s="32" t="s">
        <v>19</v>
      </c>
      <c r="AI28" s="32" t="s">
        <v>19</v>
      </c>
      <c r="AJ28" s="32" t="s">
        <v>19</v>
      </c>
      <c r="AK28" s="32" t="s">
        <v>19</v>
      </c>
      <c r="AL28" s="32" t="s">
        <v>19</v>
      </c>
      <c r="AM28" s="32" t="s">
        <v>19</v>
      </c>
      <c r="AN28" s="32" t="s">
        <v>19</v>
      </c>
      <c r="AO28" s="32" t="s">
        <v>19</v>
      </c>
      <c r="AP28" s="32" t="s">
        <v>19</v>
      </c>
      <c r="AQ28" s="32" t="s">
        <v>19</v>
      </c>
      <c r="AR28" s="32" t="s">
        <v>19</v>
      </c>
      <c r="AS28" s="32" t="s">
        <v>19</v>
      </c>
      <c r="AT28" s="32" t="s">
        <v>19</v>
      </c>
      <c r="AU28" s="32" t="s">
        <v>19</v>
      </c>
      <c r="AV28" s="32" t="s">
        <v>19</v>
      </c>
      <c r="AW28" s="32" t="s">
        <v>19</v>
      </c>
      <c r="AX28" s="32" t="s">
        <v>19</v>
      </c>
      <c r="AY28" s="32" t="s">
        <v>19</v>
      </c>
      <c r="AZ28" s="32" t="s">
        <v>19</v>
      </c>
      <c r="BA28" s="32" t="s">
        <v>19</v>
      </c>
      <c r="BB28" s="32" t="s">
        <v>19</v>
      </c>
      <c r="BC28" s="32" t="s">
        <v>19</v>
      </c>
      <c r="BD28" s="32" t="s">
        <v>19</v>
      </c>
      <c r="BE28" s="32" t="s">
        <v>19</v>
      </c>
      <c r="BF28" s="32" t="s">
        <v>19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35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19</v>
      </c>
      <c r="L29" s="32" t="s">
        <v>19</v>
      </c>
      <c r="M29" s="32" t="s">
        <v>19</v>
      </c>
      <c r="N29" s="32" t="s">
        <v>19</v>
      </c>
      <c r="O29" s="32" t="s">
        <v>19</v>
      </c>
      <c r="P29" s="32" t="s">
        <v>19</v>
      </c>
      <c r="Q29" s="32" t="s">
        <v>19</v>
      </c>
      <c r="R29" s="32" t="s">
        <v>19</v>
      </c>
      <c r="S29" s="32" t="s">
        <v>19</v>
      </c>
      <c r="T29" s="32" t="s">
        <v>19</v>
      </c>
      <c r="U29" s="32" t="s">
        <v>19</v>
      </c>
      <c r="V29" s="32" t="s">
        <v>19</v>
      </c>
      <c r="W29" s="32" t="s">
        <v>19</v>
      </c>
      <c r="X29" s="32" t="s">
        <v>19</v>
      </c>
      <c r="Y29" s="32" t="s">
        <v>19</v>
      </c>
      <c r="Z29" s="32" t="s">
        <v>19</v>
      </c>
      <c r="AA29" s="32" t="s">
        <v>19</v>
      </c>
      <c r="AB29" s="32" t="s">
        <v>19</v>
      </c>
      <c r="AC29" s="32" t="s">
        <v>19</v>
      </c>
      <c r="AD29" s="32" t="s">
        <v>19</v>
      </c>
      <c r="AE29" s="32" t="s">
        <v>19</v>
      </c>
      <c r="AF29" s="32" t="s">
        <v>19</v>
      </c>
      <c r="AG29" s="32" t="s">
        <v>19</v>
      </c>
      <c r="AH29" s="32" t="s">
        <v>19</v>
      </c>
      <c r="AI29" s="32" t="s">
        <v>19</v>
      </c>
      <c r="AJ29" s="32" t="s">
        <v>19</v>
      </c>
      <c r="AK29" s="32" t="s">
        <v>19</v>
      </c>
      <c r="AL29" s="32" t="s">
        <v>19</v>
      </c>
      <c r="AM29" s="32" t="s">
        <v>19</v>
      </c>
      <c r="AN29" s="32" t="s">
        <v>19</v>
      </c>
      <c r="AO29" s="32" t="s">
        <v>19</v>
      </c>
      <c r="AP29" s="32" t="s">
        <v>19</v>
      </c>
      <c r="AQ29" s="32" t="s">
        <v>19</v>
      </c>
      <c r="AR29" s="32" t="s">
        <v>19</v>
      </c>
      <c r="AS29" s="32" t="s">
        <v>19</v>
      </c>
      <c r="AT29" s="32" t="s">
        <v>19</v>
      </c>
      <c r="AU29" s="32" t="s">
        <v>19</v>
      </c>
      <c r="AV29" s="32" t="s">
        <v>19</v>
      </c>
      <c r="AW29" s="32" t="s">
        <v>19</v>
      </c>
      <c r="AX29" s="32" t="s">
        <v>19</v>
      </c>
      <c r="AY29" s="32" t="s">
        <v>19</v>
      </c>
      <c r="AZ29" s="32" t="s">
        <v>19</v>
      </c>
      <c r="BA29" s="32" t="s">
        <v>19</v>
      </c>
      <c r="BB29" s="32" t="s">
        <v>19</v>
      </c>
      <c r="BC29" s="32" t="s">
        <v>19</v>
      </c>
      <c r="BD29" s="32" t="s">
        <v>19</v>
      </c>
      <c r="BE29" s="32" t="s">
        <v>19</v>
      </c>
      <c r="BF29" s="32" t="s">
        <v>19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118</v>
      </c>
      <c r="B30" s="84">
        <v>2014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19</v>
      </c>
      <c r="L30" s="32" t="s">
        <v>19</v>
      </c>
      <c r="M30" s="32" t="s">
        <v>19</v>
      </c>
      <c r="N30" s="32" t="s">
        <v>19</v>
      </c>
      <c r="O30" s="32" t="s">
        <v>19</v>
      </c>
      <c r="P30" s="32" t="s">
        <v>19</v>
      </c>
      <c r="Q30" s="32" t="s">
        <v>19</v>
      </c>
      <c r="R30" s="32" t="s">
        <v>19</v>
      </c>
      <c r="S30" s="32" t="s">
        <v>19</v>
      </c>
      <c r="T30" s="32" t="s">
        <v>19</v>
      </c>
      <c r="U30" s="32" t="s">
        <v>19</v>
      </c>
      <c r="V30" s="32" t="s">
        <v>19</v>
      </c>
      <c r="W30" s="32" t="s">
        <v>19</v>
      </c>
      <c r="X30" s="32" t="s">
        <v>19</v>
      </c>
      <c r="Y30" s="32">
        <v>1</v>
      </c>
      <c r="Z30" s="32">
        <v>1</v>
      </c>
      <c r="AA30" s="32" t="s">
        <v>19</v>
      </c>
      <c r="AB30" s="32" t="s">
        <v>19</v>
      </c>
      <c r="AC30" s="32" t="s">
        <v>19</v>
      </c>
      <c r="AD30" s="32" t="s">
        <v>19</v>
      </c>
      <c r="AE30" s="32" t="s">
        <v>19</v>
      </c>
      <c r="AF30" s="32" t="s">
        <v>19</v>
      </c>
      <c r="AG30" s="32" t="s">
        <v>19</v>
      </c>
      <c r="AH30" s="32" t="s">
        <v>19</v>
      </c>
      <c r="AI30" s="32" t="s">
        <v>19</v>
      </c>
      <c r="AJ30" s="32" t="s">
        <v>19</v>
      </c>
      <c r="AK30" s="32" t="s">
        <v>19</v>
      </c>
      <c r="AL30" s="32" t="s">
        <v>19</v>
      </c>
      <c r="AM30" s="32" t="s">
        <v>19</v>
      </c>
      <c r="AN30" s="32" t="s">
        <v>19</v>
      </c>
      <c r="AO30" s="32" t="s">
        <v>19</v>
      </c>
      <c r="AP30" s="32" t="s">
        <v>19</v>
      </c>
      <c r="AQ30" s="32" t="s">
        <v>19</v>
      </c>
      <c r="AR30" s="32" t="s">
        <v>19</v>
      </c>
      <c r="AS30" s="32" t="s">
        <v>19</v>
      </c>
      <c r="AT30" s="32" t="s">
        <v>19</v>
      </c>
      <c r="AU30" s="32" t="s">
        <v>19</v>
      </c>
      <c r="AV30" s="32" t="s">
        <v>19</v>
      </c>
      <c r="AW30" s="32" t="s">
        <v>19</v>
      </c>
      <c r="AX30" s="32" t="s">
        <v>19</v>
      </c>
      <c r="AY30" s="32" t="s">
        <v>19</v>
      </c>
      <c r="AZ30" s="32" t="s">
        <v>19</v>
      </c>
      <c r="BA30" s="32" t="s">
        <v>19</v>
      </c>
      <c r="BB30" s="32" t="s">
        <v>19</v>
      </c>
      <c r="BC30" s="32" t="s">
        <v>19</v>
      </c>
      <c r="BD30" s="32" t="s">
        <v>19</v>
      </c>
      <c r="BE30" s="32" t="s">
        <v>19</v>
      </c>
      <c r="BF30" s="32" t="s">
        <v>19</v>
      </c>
      <c r="BG30" s="32" t="s">
        <v>19</v>
      </c>
      <c r="BH30" s="32" t="s">
        <v>19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37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19</v>
      </c>
      <c r="L31" s="32" t="s">
        <v>19</v>
      </c>
      <c r="M31" s="32" t="s">
        <v>19</v>
      </c>
      <c r="N31" s="32" t="s">
        <v>19</v>
      </c>
      <c r="O31" s="32" t="s">
        <v>19</v>
      </c>
      <c r="P31" s="32" t="s">
        <v>19</v>
      </c>
      <c r="Q31" s="32" t="s">
        <v>19</v>
      </c>
      <c r="R31" s="32" t="s">
        <v>19</v>
      </c>
      <c r="S31" s="32" t="s">
        <v>19</v>
      </c>
      <c r="T31" s="32" t="s">
        <v>19</v>
      </c>
      <c r="U31" s="32" t="s">
        <v>19</v>
      </c>
      <c r="V31" s="32" t="s">
        <v>19</v>
      </c>
      <c r="W31" s="32" t="s">
        <v>19</v>
      </c>
      <c r="X31" s="32" t="s">
        <v>19</v>
      </c>
      <c r="Y31" s="32" t="s">
        <v>19</v>
      </c>
      <c r="Z31" s="32" t="s">
        <v>19</v>
      </c>
      <c r="AA31" s="32" t="s">
        <v>19</v>
      </c>
      <c r="AB31" s="32" t="s">
        <v>19</v>
      </c>
      <c r="AC31" s="32" t="s">
        <v>19</v>
      </c>
      <c r="AD31" s="32" t="s">
        <v>19</v>
      </c>
      <c r="AE31" s="32" t="s">
        <v>19</v>
      </c>
      <c r="AF31" s="32" t="s">
        <v>19</v>
      </c>
      <c r="AG31" s="32">
        <v>1</v>
      </c>
      <c r="AH31" s="32">
        <v>0</v>
      </c>
      <c r="AI31" s="32" t="s">
        <v>19</v>
      </c>
      <c r="AJ31" s="32" t="s">
        <v>19</v>
      </c>
      <c r="AK31" s="32" t="s">
        <v>19</v>
      </c>
      <c r="AL31" s="32" t="s">
        <v>19</v>
      </c>
      <c r="AM31" s="32">
        <v>0</v>
      </c>
      <c r="AN31" s="32">
        <v>0</v>
      </c>
      <c r="AO31" s="32" t="s">
        <v>19</v>
      </c>
      <c r="AP31" s="32" t="s">
        <v>19</v>
      </c>
      <c r="AQ31" s="32" t="s">
        <v>19</v>
      </c>
      <c r="AR31" s="32" t="s">
        <v>19</v>
      </c>
      <c r="AS31" s="32" t="s">
        <v>19</v>
      </c>
      <c r="AT31" s="32" t="s">
        <v>19</v>
      </c>
      <c r="AU31" s="32" t="s">
        <v>19</v>
      </c>
      <c r="AV31" s="32" t="s">
        <v>19</v>
      </c>
      <c r="AW31" s="32" t="s">
        <v>19</v>
      </c>
      <c r="AX31" s="32" t="s">
        <v>19</v>
      </c>
      <c r="AY31" s="32" t="s">
        <v>19</v>
      </c>
      <c r="AZ31" s="32" t="s">
        <v>19</v>
      </c>
      <c r="BA31" s="32" t="s">
        <v>19</v>
      </c>
      <c r="BB31" s="32" t="s">
        <v>19</v>
      </c>
      <c r="BC31" s="32" t="s">
        <v>19</v>
      </c>
      <c r="BD31" s="32" t="s">
        <v>19</v>
      </c>
      <c r="BE31" s="32" t="s">
        <v>19</v>
      </c>
      <c r="BF31" s="32" t="s">
        <v>19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38</v>
      </c>
      <c r="B32" s="84">
        <v>2012</v>
      </c>
      <c r="C32" s="32">
        <v>0</v>
      </c>
      <c r="D32" s="32">
        <v>1</v>
      </c>
      <c r="E32" s="32">
        <v>1</v>
      </c>
      <c r="F32" s="32">
        <v>0</v>
      </c>
      <c r="G32" s="32">
        <v>0</v>
      </c>
      <c r="H32" s="32">
        <v>1</v>
      </c>
      <c r="I32" s="32">
        <v>1</v>
      </c>
      <c r="J32" s="32">
        <v>1</v>
      </c>
      <c r="K32" s="32" t="s">
        <v>19</v>
      </c>
      <c r="L32" s="32" t="s">
        <v>19</v>
      </c>
      <c r="M32" s="32" t="s">
        <v>19</v>
      </c>
      <c r="N32" s="32" t="s">
        <v>19</v>
      </c>
      <c r="O32" s="32" t="s">
        <v>19</v>
      </c>
      <c r="P32" s="32" t="s">
        <v>19</v>
      </c>
      <c r="Q32" s="32" t="s">
        <v>19</v>
      </c>
      <c r="R32" s="32" t="s">
        <v>19</v>
      </c>
      <c r="S32" s="32" t="s">
        <v>19</v>
      </c>
      <c r="T32" s="32" t="s">
        <v>19</v>
      </c>
      <c r="U32" s="32" t="s">
        <v>19</v>
      </c>
      <c r="V32" s="32" t="s">
        <v>19</v>
      </c>
      <c r="W32" s="32" t="s">
        <v>19</v>
      </c>
      <c r="X32" s="32" t="s">
        <v>19</v>
      </c>
      <c r="Y32" s="32" t="s">
        <v>19</v>
      </c>
      <c r="Z32" s="32" t="s">
        <v>19</v>
      </c>
      <c r="AA32" s="32" t="s">
        <v>19</v>
      </c>
      <c r="AB32" s="32" t="s">
        <v>19</v>
      </c>
      <c r="AC32" s="32" t="s">
        <v>19</v>
      </c>
      <c r="AD32" s="32" t="s">
        <v>19</v>
      </c>
      <c r="AE32" s="32" t="s">
        <v>19</v>
      </c>
      <c r="AF32" s="32" t="s">
        <v>19</v>
      </c>
      <c r="AG32" s="32" t="s">
        <v>19</v>
      </c>
      <c r="AH32" s="32" t="s">
        <v>19</v>
      </c>
      <c r="AI32" s="32" t="s">
        <v>19</v>
      </c>
      <c r="AJ32" s="32" t="s">
        <v>19</v>
      </c>
      <c r="AK32" s="32" t="s">
        <v>19</v>
      </c>
      <c r="AL32" s="32" t="s">
        <v>19</v>
      </c>
      <c r="AM32" s="32">
        <v>0</v>
      </c>
      <c r="AN32" s="32">
        <v>0</v>
      </c>
      <c r="AO32" s="32" t="s">
        <v>19</v>
      </c>
      <c r="AP32" s="32" t="s">
        <v>19</v>
      </c>
      <c r="AQ32" s="32" t="s">
        <v>19</v>
      </c>
      <c r="AR32" s="32" t="s">
        <v>19</v>
      </c>
      <c r="AS32" s="32" t="s">
        <v>19</v>
      </c>
      <c r="AT32" s="32" t="s">
        <v>19</v>
      </c>
      <c r="AU32" s="32" t="s">
        <v>19</v>
      </c>
      <c r="AV32" s="32" t="s">
        <v>19</v>
      </c>
      <c r="AW32" s="32" t="s">
        <v>19</v>
      </c>
      <c r="AX32" s="32" t="s">
        <v>19</v>
      </c>
      <c r="AY32" s="32" t="s">
        <v>19</v>
      </c>
      <c r="AZ32" s="32" t="s">
        <v>19</v>
      </c>
      <c r="BA32" s="32" t="s">
        <v>19</v>
      </c>
      <c r="BB32" s="32" t="s">
        <v>19</v>
      </c>
      <c r="BC32" s="32" t="s">
        <v>19</v>
      </c>
      <c r="BD32" s="32" t="s">
        <v>19</v>
      </c>
      <c r="BE32" s="32" t="s">
        <v>19</v>
      </c>
      <c r="BF32" s="32" t="s">
        <v>19</v>
      </c>
      <c r="BG32" s="32" t="s">
        <v>19</v>
      </c>
      <c r="BH32" s="32" t="s">
        <v>19</v>
      </c>
      <c r="BI32" s="32">
        <v>2</v>
      </c>
      <c r="BJ32" s="32">
        <v>3</v>
      </c>
      <c r="BK32" s="32">
        <v>5</v>
      </c>
      <c r="BL32" s="33">
        <v>40</v>
      </c>
    </row>
    <row r="33" spans="1:88" s="13" customFormat="1" ht="18" customHeight="1">
      <c r="A33" s="77" t="s">
        <v>119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19</v>
      </c>
      <c r="J33" s="32" t="s">
        <v>19</v>
      </c>
      <c r="K33" s="32" t="s">
        <v>19</v>
      </c>
      <c r="L33" s="32" t="s">
        <v>19</v>
      </c>
      <c r="M33" s="32" t="s">
        <v>19</v>
      </c>
      <c r="N33" s="32" t="s">
        <v>19</v>
      </c>
      <c r="O33" s="32" t="s">
        <v>19</v>
      </c>
      <c r="P33" s="32" t="s">
        <v>19</v>
      </c>
      <c r="Q33" s="32" t="s">
        <v>19</v>
      </c>
      <c r="R33" s="32" t="s">
        <v>19</v>
      </c>
      <c r="S33" s="32" t="s">
        <v>19</v>
      </c>
      <c r="T33" s="32" t="s">
        <v>19</v>
      </c>
      <c r="U33" s="32" t="s">
        <v>19</v>
      </c>
      <c r="V33" s="32" t="s">
        <v>19</v>
      </c>
      <c r="W33" s="32" t="s">
        <v>19</v>
      </c>
      <c r="X33" s="32" t="s">
        <v>19</v>
      </c>
      <c r="Y33" s="32" t="s">
        <v>19</v>
      </c>
      <c r="Z33" s="32" t="s">
        <v>19</v>
      </c>
      <c r="AA33" s="32" t="s">
        <v>19</v>
      </c>
      <c r="AB33" s="32" t="s">
        <v>19</v>
      </c>
      <c r="AC33" s="32" t="s">
        <v>19</v>
      </c>
      <c r="AD33" s="32" t="s">
        <v>19</v>
      </c>
      <c r="AE33" s="32" t="s">
        <v>19</v>
      </c>
      <c r="AF33" s="32" t="s">
        <v>19</v>
      </c>
      <c r="AG33" s="32" t="s">
        <v>19</v>
      </c>
      <c r="AH33" s="32" t="s">
        <v>19</v>
      </c>
      <c r="AI33" s="32" t="s">
        <v>19</v>
      </c>
      <c r="AJ33" s="32" t="s">
        <v>19</v>
      </c>
      <c r="AK33" s="32" t="s">
        <v>19</v>
      </c>
      <c r="AL33" s="32" t="s">
        <v>19</v>
      </c>
      <c r="AM33" s="32" t="s">
        <v>19</v>
      </c>
      <c r="AN33" s="32" t="s">
        <v>19</v>
      </c>
      <c r="AO33" s="32" t="s">
        <v>19</v>
      </c>
      <c r="AP33" s="32" t="s">
        <v>19</v>
      </c>
      <c r="AQ33" s="32" t="s">
        <v>19</v>
      </c>
      <c r="AR33" s="32" t="s">
        <v>19</v>
      </c>
      <c r="AS33" s="32" t="s">
        <v>19</v>
      </c>
      <c r="AT33" s="32" t="s">
        <v>19</v>
      </c>
      <c r="AU33" s="32">
        <v>0</v>
      </c>
      <c r="AV33" s="32">
        <v>2</v>
      </c>
      <c r="AW33" s="32" t="s">
        <v>19</v>
      </c>
      <c r="AX33" s="32" t="s">
        <v>19</v>
      </c>
      <c r="AY33" s="32" t="s">
        <v>19</v>
      </c>
      <c r="AZ33" s="32" t="s">
        <v>19</v>
      </c>
      <c r="BA33" s="32" t="s">
        <v>19</v>
      </c>
      <c r="BB33" s="32" t="s">
        <v>19</v>
      </c>
      <c r="BC33" s="32" t="s">
        <v>19</v>
      </c>
      <c r="BD33" s="32" t="s">
        <v>19</v>
      </c>
      <c r="BE33" s="32" t="s">
        <v>19</v>
      </c>
      <c r="BF33" s="32" t="s">
        <v>19</v>
      </c>
      <c r="BG33" s="32" t="s">
        <v>19</v>
      </c>
      <c r="BH33" s="32" t="s">
        <v>19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120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19</v>
      </c>
      <c r="L34" s="32" t="s">
        <v>19</v>
      </c>
      <c r="M34" s="32" t="s">
        <v>19</v>
      </c>
      <c r="N34" s="32" t="s">
        <v>19</v>
      </c>
      <c r="O34" s="32" t="s">
        <v>19</v>
      </c>
      <c r="P34" s="32" t="s">
        <v>19</v>
      </c>
      <c r="Q34" s="32" t="s">
        <v>19</v>
      </c>
      <c r="R34" s="32" t="s">
        <v>19</v>
      </c>
      <c r="S34" s="32" t="s">
        <v>19</v>
      </c>
      <c r="T34" s="32" t="s">
        <v>19</v>
      </c>
      <c r="U34" s="32" t="s">
        <v>19</v>
      </c>
      <c r="V34" s="32" t="s">
        <v>19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19</v>
      </c>
      <c r="AD34" s="32" t="s">
        <v>19</v>
      </c>
      <c r="AE34" s="32" t="s">
        <v>19</v>
      </c>
      <c r="AF34" s="32" t="s">
        <v>19</v>
      </c>
      <c r="AG34" s="32">
        <v>1</v>
      </c>
      <c r="AH34" s="32">
        <v>0</v>
      </c>
      <c r="AI34" s="32" t="s">
        <v>19</v>
      </c>
      <c r="AJ34" s="32" t="s">
        <v>19</v>
      </c>
      <c r="AK34" s="32">
        <v>0</v>
      </c>
      <c r="AL34" s="32">
        <v>0</v>
      </c>
      <c r="AM34" s="32" t="s">
        <v>19</v>
      </c>
      <c r="AN34" s="32" t="s">
        <v>19</v>
      </c>
      <c r="AO34" s="32" t="s">
        <v>19</v>
      </c>
      <c r="AP34" s="32" t="s">
        <v>19</v>
      </c>
      <c r="AQ34" s="32">
        <v>0</v>
      </c>
      <c r="AR34" s="32">
        <v>0</v>
      </c>
      <c r="AS34" s="32" t="s">
        <v>19</v>
      </c>
      <c r="AT34" s="32" t="s">
        <v>19</v>
      </c>
      <c r="AU34" s="32" t="s">
        <v>19</v>
      </c>
      <c r="AV34" s="32" t="s">
        <v>19</v>
      </c>
      <c r="AW34" s="32">
        <v>0</v>
      </c>
      <c r="AX34" s="32">
        <v>0</v>
      </c>
      <c r="AY34" s="32" t="s">
        <v>19</v>
      </c>
      <c r="AZ34" s="32" t="s">
        <v>19</v>
      </c>
      <c r="BA34" s="32" t="s">
        <v>19</v>
      </c>
      <c r="BB34" s="32" t="s">
        <v>19</v>
      </c>
      <c r="BC34" s="32" t="s">
        <v>19</v>
      </c>
      <c r="BD34" s="32" t="s">
        <v>19</v>
      </c>
      <c r="BE34" s="32" t="s">
        <v>19</v>
      </c>
      <c r="BF34" s="32" t="s">
        <v>19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167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19</v>
      </c>
      <c r="L35" s="32" t="s">
        <v>19</v>
      </c>
      <c r="M35" s="32" t="s">
        <v>19</v>
      </c>
      <c r="N35" s="32" t="s">
        <v>19</v>
      </c>
      <c r="O35" s="32" t="s">
        <v>19</v>
      </c>
      <c r="P35" s="32" t="s">
        <v>19</v>
      </c>
      <c r="Q35" s="32" t="s">
        <v>19</v>
      </c>
      <c r="R35" s="32" t="s">
        <v>19</v>
      </c>
      <c r="S35" s="32" t="s">
        <v>19</v>
      </c>
      <c r="T35" s="32" t="s">
        <v>19</v>
      </c>
      <c r="U35" s="32" t="s">
        <v>19</v>
      </c>
      <c r="V35" s="32" t="s">
        <v>19</v>
      </c>
      <c r="W35" s="32" t="s">
        <v>19</v>
      </c>
      <c r="X35" s="32" t="s">
        <v>19</v>
      </c>
      <c r="Y35" s="32" t="s">
        <v>19</v>
      </c>
      <c r="Z35" s="32" t="s">
        <v>19</v>
      </c>
      <c r="AA35" s="32" t="s">
        <v>19</v>
      </c>
      <c r="AB35" s="32" t="s">
        <v>19</v>
      </c>
      <c r="AC35" s="32" t="s">
        <v>19</v>
      </c>
      <c r="AD35" s="32" t="s">
        <v>19</v>
      </c>
      <c r="AE35" s="32" t="s">
        <v>19</v>
      </c>
      <c r="AF35" s="32" t="s">
        <v>19</v>
      </c>
      <c r="AG35" s="32">
        <v>0</v>
      </c>
      <c r="AH35" s="32">
        <v>0</v>
      </c>
      <c r="AI35" s="32" t="s">
        <v>19</v>
      </c>
      <c r="AJ35" s="32" t="s">
        <v>19</v>
      </c>
      <c r="AK35" s="32" t="s">
        <v>19</v>
      </c>
      <c r="AL35" s="32" t="s">
        <v>19</v>
      </c>
      <c r="AM35" s="32" t="s">
        <v>19</v>
      </c>
      <c r="AN35" s="32" t="s">
        <v>19</v>
      </c>
      <c r="AO35" s="32" t="s">
        <v>19</v>
      </c>
      <c r="AP35" s="32" t="s">
        <v>19</v>
      </c>
      <c r="AQ35" s="32" t="s">
        <v>19</v>
      </c>
      <c r="AR35" s="32" t="s">
        <v>19</v>
      </c>
      <c r="AS35" s="32" t="s">
        <v>19</v>
      </c>
      <c r="AT35" s="32" t="s">
        <v>19</v>
      </c>
      <c r="AU35" s="32" t="s">
        <v>19</v>
      </c>
      <c r="AV35" s="32" t="s">
        <v>19</v>
      </c>
      <c r="AW35" s="32" t="s">
        <v>19</v>
      </c>
      <c r="AX35" s="32" t="s">
        <v>19</v>
      </c>
      <c r="AY35" s="32" t="s">
        <v>19</v>
      </c>
      <c r="AZ35" s="32" t="s">
        <v>19</v>
      </c>
      <c r="BA35" s="32" t="s">
        <v>19</v>
      </c>
      <c r="BB35" s="32" t="s">
        <v>19</v>
      </c>
      <c r="BC35" s="32" t="s">
        <v>19</v>
      </c>
      <c r="BD35" s="32" t="s">
        <v>19</v>
      </c>
      <c r="BE35" s="32" t="s">
        <v>19</v>
      </c>
      <c r="BF35" s="32" t="s">
        <v>19</v>
      </c>
      <c r="BG35" s="32" t="s">
        <v>19</v>
      </c>
      <c r="BH35" s="32" t="s">
        <v>19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77" t="s">
        <v>168</v>
      </c>
      <c r="B36" s="84">
        <v>2013</v>
      </c>
      <c r="C36" s="32">
        <v>0</v>
      </c>
      <c r="D36" s="32">
        <v>2</v>
      </c>
      <c r="E36" s="32" t="s">
        <v>19</v>
      </c>
      <c r="F36" s="32" t="s">
        <v>19</v>
      </c>
      <c r="G36" s="32">
        <v>1</v>
      </c>
      <c r="H36" s="32">
        <v>2</v>
      </c>
      <c r="I36" s="32">
        <v>0</v>
      </c>
      <c r="J36" s="32">
        <v>0</v>
      </c>
      <c r="K36" s="32" t="s">
        <v>19</v>
      </c>
      <c r="L36" s="32" t="s">
        <v>19</v>
      </c>
      <c r="M36" s="32" t="s">
        <v>19</v>
      </c>
      <c r="N36" s="32" t="s">
        <v>19</v>
      </c>
      <c r="O36" s="32" t="s">
        <v>19</v>
      </c>
      <c r="P36" s="32" t="s">
        <v>19</v>
      </c>
      <c r="Q36" s="32" t="s">
        <v>19</v>
      </c>
      <c r="R36" s="32" t="s">
        <v>19</v>
      </c>
      <c r="S36" s="32" t="s">
        <v>19</v>
      </c>
      <c r="T36" s="32" t="s">
        <v>19</v>
      </c>
      <c r="U36" s="32" t="s">
        <v>19</v>
      </c>
      <c r="V36" s="32" t="s">
        <v>19</v>
      </c>
      <c r="W36" s="32" t="s">
        <v>19</v>
      </c>
      <c r="X36" s="32" t="s">
        <v>19</v>
      </c>
      <c r="Y36" s="32" t="s">
        <v>19</v>
      </c>
      <c r="Z36" s="32" t="s">
        <v>19</v>
      </c>
      <c r="AA36" s="32" t="s">
        <v>19</v>
      </c>
      <c r="AB36" s="32" t="s">
        <v>19</v>
      </c>
      <c r="AC36" s="32" t="s">
        <v>19</v>
      </c>
      <c r="AD36" s="32" t="s">
        <v>19</v>
      </c>
      <c r="AE36" s="32" t="s">
        <v>19</v>
      </c>
      <c r="AF36" s="32" t="s">
        <v>19</v>
      </c>
      <c r="AG36" s="32">
        <v>0</v>
      </c>
      <c r="AH36" s="32">
        <v>0</v>
      </c>
      <c r="AI36" s="32" t="s">
        <v>19</v>
      </c>
      <c r="AJ36" s="32" t="s">
        <v>19</v>
      </c>
      <c r="AK36" s="32" t="s">
        <v>19</v>
      </c>
      <c r="AL36" s="32" t="s">
        <v>19</v>
      </c>
      <c r="AM36" s="32" t="s">
        <v>19</v>
      </c>
      <c r="AN36" s="32" t="s">
        <v>19</v>
      </c>
      <c r="AO36" s="32" t="s">
        <v>19</v>
      </c>
      <c r="AP36" s="32" t="s">
        <v>19</v>
      </c>
      <c r="AQ36" s="32" t="s">
        <v>19</v>
      </c>
      <c r="AR36" s="32" t="s">
        <v>19</v>
      </c>
      <c r="AS36" s="32" t="s">
        <v>19</v>
      </c>
      <c r="AT36" s="32" t="s">
        <v>19</v>
      </c>
      <c r="AU36" s="32" t="s">
        <v>19</v>
      </c>
      <c r="AV36" s="32" t="s">
        <v>19</v>
      </c>
      <c r="AW36" s="32" t="s">
        <v>19</v>
      </c>
      <c r="AX36" s="32" t="s">
        <v>19</v>
      </c>
      <c r="AY36" s="32" t="s">
        <v>19</v>
      </c>
      <c r="AZ36" s="32" t="s">
        <v>19</v>
      </c>
      <c r="BA36" s="32" t="s">
        <v>19</v>
      </c>
      <c r="BB36" s="32" t="s">
        <v>19</v>
      </c>
      <c r="BC36" s="32" t="s">
        <v>19</v>
      </c>
      <c r="BD36" s="32" t="s">
        <v>19</v>
      </c>
      <c r="BE36" s="32" t="s">
        <v>19</v>
      </c>
      <c r="BF36" s="32" t="s">
        <v>19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13" customFormat="1" ht="12" customHeight="1">
      <c r="A37" s="77" t="s">
        <v>158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19</v>
      </c>
      <c r="L37" s="32" t="s">
        <v>19</v>
      </c>
      <c r="M37" s="32" t="s">
        <v>19</v>
      </c>
      <c r="N37" s="32" t="s">
        <v>19</v>
      </c>
      <c r="O37" s="32" t="s">
        <v>19</v>
      </c>
      <c r="P37" s="32" t="s">
        <v>19</v>
      </c>
      <c r="Q37" s="32" t="s">
        <v>19</v>
      </c>
      <c r="R37" s="32" t="s">
        <v>19</v>
      </c>
      <c r="S37" s="32" t="s">
        <v>19</v>
      </c>
      <c r="T37" s="32" t="s">
        <v>19</v>
      </c>
      <c r="U37" s="32" t="s">
        <v>19</v>
      </c>
      <c r="V37" s="32" t="s">
        <v>19</v>
      </c>
      <c r="W37" s="32">
        <v>0</v>
      </c>
      <c r="X37" s="32">
        <v>0</v>
      </c>
      <c r="Y37" s="32" t="s">
        <v>19</v>
      </c>
      <c r="Z37" s="32" t="s">
        <v>19</v>
      </c>
      <c r="AA37" s="32">
        <v>0</v>
      </c>
      <c r="AB37" s="32">
        <v>0</v>
      </c>
      <c r="AC37" s="32" t="s">
        <v>19</v>
      </c>
      <c r="AD37" s="32" t="s">
        <v>19</v>
      </c>
      <c r="AE37" s="32" t="s">
        <v>19</v>
      </c>
      <c r="AF37" s="32" t="s">
        <v>19</v>
      </c>
      <c r="AG37" s="32">
        <v>0</v>
      </c>
      <c r="AH37" s="32">
        <v>1</v>
      </c>
      <c r="AI37" s="32" t="s">
        <v>19</v>
      </c>
      <c r="AJ37" s="32" t="s">
        <v>19</v>
      </c>
      <c r="AK37" s="32">
        <v>0</v>
      </c>
      <c r="AL37" s="32">
        <v>0</v>
      </c>
      <c r="AM37" s="32" t="s">
        <v>19</v>
      </c>
      <c r="AN37" s="32" t="s">
        <v>19</v>
      </c>
      <c r="AO37" s="32" t="s">
        <v>19</v>
      </c>
      <c r="AP37" s="32" t="s">
        <v>19</v>
      </c>
      <c r="AQ37" s="32" t="s">
        <v>19</v>
      </c>
      <c r="AR37" s="32" t="s">
        <v>19</v>
      </c>
      <c r="AS37" s="32" t="s">
        <v>19</v>
      </c>
      <c r="AT37" s="32" t="s">
        <v>19</v>
      </c>
      <c r="AU37" s="32" t="s">
        <v>19</v>
      </c>
      <c r="AV37" s="32" t="s">
        <v>19</v>
      </c>
      <c r="AW37" s="32">
        <v>0</v>
      </c>
      <c r="AX37" s="32">
        <v>1</v>
      </c>
      <c r="AY37" s="32" t="s">
        <v>19</v>
      </c>
      <c r="AZ37" s="32" t="s">
        <v>19</v>
      </c>
      <c r="BA37" s="32" t="s">
        <v>19</v>
      </c>
      <c r="BB37" s="32" t="s">
        <v>19</v>
      </c>
      <c r="BC37" s="32" t="s">
        <v>19</v>
      </c>
      <c r="BD37" s="32" t="s">
        <v>19</v>
      </c>
      <c r="BE37" s="32" t="s">
        <v>19</v>
      </c>
      <c r="BF37" s="32" t="s">
        <v>19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44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19</v>
      </c>
      <c r="L38" s="32" t="s">
        <v>19</v>
      </c>
      <c r="M38" s="32" t="s">
        <v>19</v>
      </c>
      <c r="N38" s="32" t="s">
        <v>19</v>
      </c>
      <c r="O38" s="32" t="s">
        <v>19</v>
      </c>
      <c r="P38" s="32" t="s">
        <v>19</v>
      </c>
      <c r="Q38" s="32" t="s">
        <v>19</v>
      </c>
      <c r="R38" s="32" t="s">
        <v>19</v>
      </c>
      <c r="S38" s="32" t="s">
        <v>19</v>
      </c>
      <c r="T38" s="32" t="s">
        <v>19</v>
      </c>
      <c r="U38" s="32" t="s">
        <v>19</v>
      </c>
      <c r="V38" s="32" t="s">
        <v>19</v>
      </c>
      <c r="W38" s="32" t="s">
        <v>19</v>
      </c>
      <c r="X38" s="32" t="s">
        <v>19</v>
      </c>
      <c r="Y38" s="32" t="s">
        <v>19</v>
      </c>
      <c r="Z38" s="32" t="s">
        <v>19</v>
      </c>
      <c r="AA38" s="32" t="s">
        <v>19</v>
      </c>
      <c r="AB38" s="32" t="s">
        <v>19</v>
      </c>
      <c r="AC38" s="32" t="s">
        <v>19</v>
      </c>
      <c r="AD38" s="32" t="s">
        <v>19</v>
      </c>
      <c r="AE38" s="32" t="s">
        <v>19</v>
      </c>
      <c r="AF38" s="32" t="s">
        <v>19</v>
      </c>
      <c r="AG38" s="32" t="s">
        <v>19</v>
      </c>
      <c r="AH38" s="32" t="s">
        <v>19</v>
      </c>
      <c r="AI38" s="32" t="s">
        <v>19</v>
      </c>
      <c r="AJ38" s="32" t="s">
        <v>19</v>
      </c>
      <c r="AK38" s="32" t="s">
        <v>19</v>
      </c>
      <c r="AL38" s="32" t="s">
        <v>19</v>
      </c>
      <c r="AM38" s="32" t="s">
        <v>19</v>
      </c>
      <c r="AN38" s="32" t="s">
        <v>19</v>
      </c>
      <c r="AO38" s="32" t="s">
        <v>19</v>
      </c>
      <c r="AP38" s="32" t="s">
        <v>19</v>
      </c>
      <c r="AQ38" s="32" t="s">
        <v>19</v>
      </c>
      <c r="AR38" s="32" t="s">
        <v>19</v>
      </c>
      <c r="AS38" s="32" t="s">
        <v>19</v>
      </c>
      <c r="AT38" s="32" t="s">
        <v>19</v>
      </c>
      <c r="AU38" s="32" t="s">
        <v>19</v>
      </c>
      <c r="AV38" s="32" t="s">
        <v>19</v>
      </c>
      <c r="AW38" s="32" t="s">
        <v>19</v>
      </c>
      <c r="AX38" s="32" t="s">
        <v>19</v>
      </c>
      <c r="AY38" s="32" t="s">
        <v>19</v>
      </c>
      <c r="AZ38" s="32" t="s">
        <v>19</v>
      </c>
      <c r="BA38" s="32" t="s">
        <v>19</v>
      </c>
      <c r="BB38" s="32" t="s">
        <v>19</v>
      </c>
      <c r="BC38" s="32" t="s">
        <v>19</v>
      </c>
      <c r="BD38" s="32" t="s">
        <v>19</v>
      </c>
      <c r="BE38" s="32" t="s">
        <v>19</v>
      </c>
      <c r="BF38" s="32" t="s">
        <v>19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45</v>
      </c>
      <c r="B40" s="86"/>
      <c r="C40" s="310">
        <v>23.255813953488374</v>
      </c>
      <c r="D40" s="310"/>
      <c r="E40" s="310">
        <v>10.256410256410257</v>
      </c>
      <c r="F40" s="310"/>
      <c r="G40" s="310">
        <v>40.625</v>
      </c>
      <c r="H40" s="310"/>
      <c r="I40" s="310">
        <v>14.285714285714285</v>
      </c>
      <c r="J40" s="310"/>
      <c r="K40" s="311" t="s">
        <v>108</v>
      </c>
      <c r="L40" s="311"/>
      <c r="M40" s="310">
        <v>0</v>
      </c>
      <c r="N40" s="310"/>
      <c r="O40" s="311" t="s">
        <v>108</v>
      </c>
      <c r="P40" s="311"/>
      <c r="Q40" s="311" t="s">
        <v>108</v>
      </c>
      <c r="R40" s="311"/>
      <c r="S40" s="310" t="s">
        <v>108</v>
      </c>
      <c r="T40" s="310"/>
      <c r="U40" s="311" t="s">
        <v>108</v>
      </c>
      <c r="V40" s="311"/>
      <c r="W40" s="312" t="s">
        <v>108</v>
      </c>
      <c r="X40" s="311"/>
      <c r="Y40" s="310">
        <v>50</v>
      </c>
      <c r="Z40" s="310"/>
      <c r="AA40" s="311" t="s">
        <v>108</v>
      </c>
      <c r="AB40" s="311"/>
      <c r="AC40" s="311" t="s">
        <v>108</v>
      </c>
      <c r="AD40" s="311"/>
      <c r="AE40" s="311" t="s">
        <v>108</v>
      </c>
      <c r="AF40" s="311"/>
      <c r="AG40" s="310">
        <v>44.444444444444443</v>
      </c>
      <c r="AH40" s="310"/>
      <c r="AI40" s="311" t="s">
        <v>108</v>
      </c>
      <c r="AJ40" s="311"/>
      <c r="AK40" s="311" t="s">
        <v>108</v>
      </c>
      <c r="AL40" s="311"/>
      <c r="AM40" s="312" t="s">
        <v>108</v>
      </c>
      <c r="AN40" s="311"/>
      <c r="AO40" s="311" t="s">
        <v>108</v>
      </c>
      <c r="AP40" s="311"/>
      <c r="AQ40" s="311" t="s">
        <v>108</v>
      </c>
      <c r="AR40" s="311"/>
      <c r="AS40" s="311" t="s">
        <v>108</v>
      </c>
      <c r="AT40" s="311"/>
      <c r="AU40" s="310">
        <v>0</v>
      </c>
      <c r="AV40" s="310"/>
      <c r="AW40" s="311">
        <v>0</v>
      </c>
      <c r="AX40" s="311"/>
      <c r="AY40" s="311" t="s">
        <v>108</v>
      </c>
      <c r="AZ40" s="311"/>
      <c r="BA40" s="311" t="s">
        <v>108</v>
      </c>
      <c r="BB40" s="311"/>
      <c r="BC40" s="311" t="s">
        <v>108</v>
      </c>
      <c r="BD40" s="311"/>
      <c r="BE40" s="311" t="s">
        <v>108</v>
      </c>
      <c r="BF40" s="311"/>
      <c r="BG40" s="310">
        <v>0</v>
      </c>
      <c r="BH40" s="310"/>
      <c r="BI40" s="310">
        <v>23.07692307692308</v>
      </c>
      <c r="BJ40" s="310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46</v>
      </c>
      <c r="B43" s="107"/>
      <c r="C43" s="18"/>
      <c r="AF43" s="107"/>
      <c r="AG43" s="107"/>
      <c r="AH43" s="18"/>
      <c r="AU43" s="107"/>
      <c r="AV43" s="18"/>
      <c r="BY43" s="107"/>
      <c r="BZ43" s="107"/>
      <c r="CA43" s="18"/>
      <c r="CI43" s="107"/>
      <c r="CJ43" s="107"/>
    </row>
    <row r="44" spans="1:88" s="13" customFormat="1" ht="12" customHeight="1">
      <c r="A44" s="77" t="s">
        <v>182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47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77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77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48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3" customFormat="1" ht="12" customHeight="1">
      <c r="A48" s="77" t="s">
        <v>183</v>
      </c>
      <c r="B48" s="77"/>
      <c r="C48" s="18"/>
      <c r="D48" s="18"/>
      <c r="E48" s="18"/>
      <c r="F48" s="18"/>
      <c r="G48" s="18"/>
      <c r="H48" s="18"/>
      <c r="I48" s="18"/>
      <c r="J48" s="18"/>
      <c r="M48" s="18"/>
      <c r="N48" s="18"/>
      <c r="S48" s="18"/>
      <c r="T48" s="18"/>
      <c r="Y48" s="18"/>
      <c r="Z48" s="18"/>
      <c r="AG48" s="18"/>
      <c r="AH48" s="77"/>
      <c r="AI48" s="77"/>
      <c r="AJ48" s="18"/>
      <c r="AK48" s="18"/>
      <c r="AL48" s="18"/>
      <c r="AU48" s="18"/>
      <c r="AV48" s="18"/>
      <c r="BG48" s="18"/>
      <c r="BH48" s="18"/>
      <c r="BI48" s="18"/>
      <c r="BJ48" s="18"/>
      <c r="BK48" s="18"/>
      <c r="BL48" s="18"/>
    </row>
    <row r="49" spans="1:64" s="13" customFormat="1" ht="12" customHeight="1">
      <c r="A49" s="77" t="s">
        <v>171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172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8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s="13" customFormat="1" ht="12" customHeight="1">
      <c r="A51" s="18" t="s">
        <v>173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8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8" t="s">
        <v>123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8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8" t="s">
        <v>124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8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71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8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105" t="s">
        <v>125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8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126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8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174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8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105" t="s">
        <v>127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8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128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8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129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8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105" t="s">
        <v>130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8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131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8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132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8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105" t="s">
        <v>133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8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134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8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184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8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105" t="s">
        <v>60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8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8" t="s">
        <v>135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8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8" t="s">
        <v>136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8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8" t="s">
        <v>137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8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8" t="s">
        <v>138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8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8" t="s">
        <v>139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8" t="s">
        <v>140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8" t="s">
        <v>141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8" t="s">
        <v>142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8" t="s">
        <v>143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8" t="s">
        <v>144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77" t="s">
        <v>175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8" t="s">
        <v>145</v>
      </c>
      <c r="B79" s="18"/>
      <c r="C79" s="18"/>
      <c r="D79" s="7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8"/>
      <c r="AI79" s="18"/>
      <c r="AJ79" s="18"/>
      <c r="AK79" s="7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185</v>
      </c>
      <c r="B80" s="49"/>
      <c r="C80" s="49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46"/>
      <c r="AI80" s="49"/>
      <c r="AJ80" s="49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147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11" customFormat="1" ht="12" customHeight="1">
      <c r="A82" s="18" t="s">
        <v>186</v>
      </c>
      <c r="B82" s="77"/>
      <c r="C82" s="18"/>
      <c r="D82" s="18"/>
      <c r="E82" s="18"/>
      <c r="F82" s="18"/>
      <c r="G82" s="18"/>
      <c r="H82" s="18"/>
      <c r="I82" s="18"/>
      <c r="J82" s="18"/>
      <c r="K82" s="13"/>
      <c r="L82" s="18"/>
      <c r="M82" s="18"/>
      <c r="N82" s="18"/>
      <c r="O82" s="13"/>
      <c r="P82" s="50"/>
      <c r="Q82" s="50"/>
      <c r="R82" s="18"/>
      <c r="S82" s="18"/>
      <c r="T82" s="18"/>
      <c r="U82" s="50"/>
      <c r="V82" s="50"/>
      <c r="W82" s="50"/>
      <c r="X82" s="18"/>
      <c r="Y82" s="18"/>
      <c r="Z82" s="18"/>
      <c r="AA82" s="50"/>
      <c r="AB82" s="50"/>
      <c r="AC82" s="50"/>
      <c r="AD82" s="50"/>
      <c r="AE82" s="50"/>
      <c r="AF82" s="18"/>
      <c r="AG82" s="18"/>
      <c r="AH82" s="18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18"/>
      <c r="AU82" s="18"/>
      <c r="AV82" s="18"/>
      <c r="AW82" s="50"/>
      <c r="AX82" s="50"/>
      <c r="AY82" s="50"/>
      <c r="AZ82" s="50"/>
      <c r="BA82" s="50"/>
      <c r="BB82" s="50"/>
      <c r="BC82" s="50"/>
      <c r="BD82" s="50"/>
      <c r="BE82" s="50"/>
      <c r="BF82" s="18"/>
      <c r="BG82" s="18"/>
      <c r="BH82" s="18"/>
      <c r="BI82" s="51"/>
      <c r="BJ82" s="51"/>
      <c r="BK82" s="51"/>
      <c r="BL82" s="51"/>
    </row>
    <row r="83" spans="1:64" s="111" customFormat="1" ht="12" customHeight="1">
      <c r="A83" s="18" t="s">
        <v>149</v>
      </c>
      <c r="B83" s="77"/>
      <c r="C83" s="18"/>
      <c r="D83" s="18"/>
      <c r="E83" s="18"/>
      <c r="F83" s="18"/>
      <c r="G83" s="18"/>
      <c r="H83" s="18"/>
      <c r="I83" s="18"/>
      <c r="J83" s="18"/>
      <c r="K83" s="50"/>
      <c r="L83" s="18"/>
      <c r="M83" s="18"/>
      <c r="N83" s="18"/>
      <c r="O83" s="50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111" customFormat="1">
      <c r="A84" s="77"/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18"/>
      <c r="BJ84" s="18"/>
      <c r="BK84" s="18"/>
      <c r="BL84" s="18"/>
    </row>
    <row r="85" spans="1:64" s="111" customFormat="1">
      <c r="A85" s="77"/>
      <c r="B85" s="77"/>
      <c r="C85" s="18"/>
      <c r="D85" s="18"/>
      <c r="E85" s="51"/>
      <c r="F85" s="52"/>
      <c r="G85" s="52"/>
      <c r="H85" s="52"/>
      <c r="I85" s="52"/>
      <c r="J85" s="51"/>
      <c r="K85" s="53"/>
      <c r="L85" s="50"/>
      <c r="M85" s="52"/>
      <c r="N85" s="51"/>
      <c r="O85" s="50"/>
      <c r="P85" s="50"/>
      <c r="Q85" s="50"/>
      <c r="R85" s="50"/>
      <c r="S85" s="52"/>
      <c r="T85" s="51"/>
      <c r="U85" s="50"/>
      <c r="V85" s="50"/>
      <c r="W85" s="50"/>
      <c r="X85" s="50"/>
      <c r="Y85" s="52"/>
      <c r="Z85" s="51"/>
      <c r="AA85" s="50"/>
      <c r="AB85" s="50"/>
      <c r="AC85" s="50"/>
      <c r="AD85" s="50"/>
      <c r="AE85" s="50"/>
      <c r="AF85" s="50"/>
      <c r="AG85" s="52"/>
      <c r="AH85" s="51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2"/>
      <c r="AV85" s="51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2"/>
      <c r="BH85" s="51"/>
      <c r="BI85" s="51"/>
      <c r="BJ85" s="51"/>
      <c r="BK85" s="51"/>
      <c r="BL85" s="51"/>
    </row>
    <row r="86" spans="1:64" s="111" customFormat="1">
      <c r="A86" s="83"/>
      <c r="B86" s="77"/>
      <c r="C86" s="18"/>
      <c r="D86" s="46"/>
      <c r="E86" s="51"/>
      <c r="F86" s="52"/>
      <c r="G86" s="52"/>
      <c r="H86" s="52"/>
      <c r="I86" s="52"/>
      <c r="J86" s="51"/>
      <c r="K86" s="13"/>
      <c r="L86" s="13"/>
      <c r="M86" s="52"/>
      <c r="N86" s="51"/>
      <c r="O86" s="13"/>
      <c r="P86" s="13"/>
      <c r="Q86" s="13"/>
      <c r="R86" s="13"/>
      <c r="S86" s="52"/>
      <c r="T86" s="51"/>
      <c r="U86" s="13"/>
      <c r="V86" s="13"/>
      <c r="W86" s="13"/>
      <c r="X86" s="13"/>
      <c r="Y86" s="52"/>
      <c r="Z86" s="51"/>
      <c r="AA86" s="13"/>
      <c r="AB86" s="13"/>
      <c r="AC86" s="13"/>
      <c r="AD86" s="13"/>
      <c r="AE86" s="13"/>
      <c r="AF86" s="13"/>
      <c r="AG86" s="52"/>
      <c r="AH86" s="51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52"/>
      <c r="AV86" s="51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52"/>
      <c r="BH86" s="51"/>
      <c r="BI86" s="51"/>
      <c r="BJ86" s="51"/>
      <c r="BK86" s="51"/>
      <c r="BL86" s="51"/>
    </row>
    <row r="87" spans="1:64" s="111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3"/>
      <c r="L87" s="13"/>
      <c r="M87" s="18"/>
      <c r="N87" s="18"/>
      <c r="O87" s="13"/>
      <c r="P87" s="13"/>
      <c r="Q87" s="13"/>
      <c r="R87" s="13"/>
      <c r="S87" s="18"/>
      <c r="T87" s="18"/>
      <c r="U87" s="13"/>
      <c r="V87" s="13"/>
      <c r="W87" s="13"/>
      <c r="X87" s="13"/>
      <c r="Y87" s="18"/>
      <c r="Z87" s="18"/>
      <c r="AA87" s="13"/>
      <c r="AB87" s="13"/>
      <c r="AC87" s="13"/>
      <c r="AD87" s="13"/>
      <c r="AE87" s="13"/>
      <c r="AF87" s="13"/>
      <c r="AG87" s="18"/>
      <c r="AH87" s="18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8"/>
      <c r="AV87" s="18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8"/>
      <c r="BH87" s="18"/>
      <c r="BI87" s="18"/>
      <c r="BJ87" s="18"/>
      <c r="BK87" s="18"/>
      <c r="BL87" s="18"/>
    </row>
    <row r="88" spans="1:64" s="111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111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111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111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111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11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11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11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11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111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111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111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111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111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111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111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111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111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111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111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111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111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111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111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111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111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111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111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111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111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111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111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111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111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111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111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111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111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111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111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111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111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111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111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111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111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111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111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111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111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111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111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111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111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111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111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111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111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111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111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111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111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111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111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111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111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111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111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111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111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111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111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111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111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111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111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111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11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11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111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111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111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111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111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111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111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111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111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111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111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111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111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111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111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111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111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111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111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111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111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111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111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111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111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111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111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111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111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111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111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111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111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111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111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111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111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111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111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111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111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111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111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11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11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11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11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11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11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111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111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111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111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111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111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111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111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111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111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111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111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111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111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111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111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111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111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111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111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111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111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111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111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111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111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111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111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111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111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111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111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111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111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111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111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111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111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111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111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111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111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111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111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111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111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111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111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111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111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111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111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111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111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111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111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111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111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111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111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111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111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111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111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111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111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111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111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111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111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111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111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111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111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111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111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111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111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111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111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111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111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111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111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111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111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111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111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111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11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11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111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111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111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111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111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111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111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111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111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111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111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111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111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111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111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111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111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111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111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111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111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111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111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111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111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111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111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111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111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111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111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111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111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111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111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111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111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111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111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111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111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111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111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111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111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111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111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111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111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111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111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111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111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111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111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111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111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111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111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111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111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111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111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111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111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111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111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111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11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11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111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111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111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111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111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111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111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111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111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111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111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111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111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111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111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111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111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111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111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111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111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111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111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111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111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111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111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111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111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111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111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111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111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111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111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111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111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111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111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111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111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111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111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111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111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111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111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111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111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111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111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111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111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111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111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111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111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111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111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111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111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111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111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111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111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111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111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111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11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11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111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111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111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111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111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111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111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111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111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111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111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111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111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111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111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111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111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111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111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111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111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111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111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111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111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111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111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111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111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111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111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111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111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111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111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111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111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111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111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111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111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111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111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111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111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111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111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111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111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111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111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111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111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111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111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111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111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111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111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111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111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111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111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111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111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111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111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111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11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11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111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111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111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111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111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111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111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111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111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111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111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111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111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111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111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111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111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111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111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111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111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111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111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111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111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111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111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111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111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111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111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111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111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111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111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111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111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111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111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111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111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111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111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111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111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111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111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111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111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111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111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111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111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111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111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111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111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111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111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111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111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111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111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111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111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111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111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111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11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11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111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111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111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111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111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111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111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111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111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111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111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111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111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111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111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111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111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111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111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111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111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111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111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111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111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111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111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111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111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111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111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111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111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111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111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111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111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111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111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111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111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111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111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111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111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111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111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111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111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111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111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111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111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111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111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111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111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111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111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111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111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111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111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111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111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111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111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111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111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111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111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111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111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111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111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111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111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111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111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111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111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111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111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111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111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111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111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111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111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111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111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111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111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111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111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111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111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111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111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111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111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111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111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111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111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111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111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111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111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111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111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111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111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111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111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111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111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111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111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111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111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111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111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111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111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111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111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111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111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111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111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111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111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111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111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111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111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111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111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111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111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111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111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111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111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111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111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111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111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111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111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111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111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111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111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111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111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111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111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111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111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111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111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111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111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111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111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111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111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111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111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111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111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111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111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111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111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111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111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111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111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111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111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111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111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111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111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111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111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111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111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111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111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111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111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111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111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111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111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111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111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111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111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111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111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111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111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111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111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111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111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111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111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111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111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111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111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111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111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111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111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111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111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111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111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111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111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111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111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111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111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111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111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111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111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111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111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111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111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111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111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111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111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111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111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111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111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111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111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111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111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111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111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111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111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111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111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111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111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111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111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111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111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111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111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800-000000000000}"/>
  </hyperlinks>
  <pageMargins left="0.7" right="0.7" top="0.78740157499999996" bottom="0.78740157499999996" header="0.3" footer="0.3"/>
  <pageSetup paperSize="9" scale="74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77734375" defaultRowHeight="14.4"/>
  <cols>
    <col min="1" max="1" width="12.44140625" style="18" customWidth="1"/>
    <col min="2" max="2" width="7.44140625" style="18" bestFit="1" customWidth="1"/>
    <col min="3" max="10" width="5.44140625" style="18" customWidth="1"/>
    <col min="11" max="12" width="5.77734375" style="13" hidden="1" customWidth="1"/>
    <col min="13" max="14" width="5.44140625" style="18" customWidth="1"/>
    <col min="15" max="18" width="5.77734375" style="13" hidden="1" customWidth="1"/>
    <col min="19" max="20" width="5.44140625" style="18" hidden="1" customWidth="1"/>
    <col min="21" max="24" width="5.77734375" style="13" hidden="1" customWidth="1"/>
    <col min="25" max="26" width="5.44140625" style="18" customWidth="1"/>
    <col min="27" max="32" width="5.77734375" style="13" hidden="1" customWidth="1"/>
    <col min="33" max="34" width="5.44140625" style="18" customWidth="1"/>
    <col min="35" max="46" width="5.77734375" style="13" hidden="1" customWidth="1"/>
    <col min="47" max="48" width="5.44140625" style="18" customWidth="1"/>
    <col min="49" max="50" width="5.77734375" style="13" customWidth="1"/>
    <col min="51" max="58" width="5.77734375" style="13" hidden="1" customWidth="1"/>
    <col min="59" max="64" width="5.44140625" style="18" customWidth="1"/>
  </cols>
  <sheetData>
    <row r="1" spans="1:64" s="4" customFormat="1" ht="12" customHeight="1">
      <c r="A1" s="97" t="s">
        <v>187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92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1</v>
      </c>
      <c r="C4" s="306" t="s">
        <v>2</v>
      </c>
      <c r="D4" s="308"/>
      <c r="E4" s="306" t="s">
        <v>163</v>
      </c>
      <c r="F4" s="308"/>
      <c r="G4" s="306" t="s">
        <v>3</v>
      </c>
      <c r="H4" s="308"/>
      <c r="I4" s="306" t="s">
        <v>4</v>
      </c>
      <c r="J4" s="308"/>
      <c r="K4" s="306" t="s">
        <v>82</v>
      </c>
      <c r="L4" s="307"/>
      <c r="M4" s="306" t="s">
        <v>5</v>
      </c>
      <c r="N4" s="308"/>
      <c r="O4" s="306" t="s">
        <v>83</v>
      </c>
      <c r="P4" s="307"/>
      <c r="Q4" s="306" t="s">
        <v>84</v>
      </c>
      <c r="R4" s="307"/>
      <c r="S4" s="306" t="s">
        <v>6</v>
      </c>
      <c r="T4" s="308"/>
      <c r="U4" s="306" t="s">
        <v>85</v>
      </c>
      <c r="V4" s="307"/>
      <c r="W4" s="306" t="s">
        <v>7</v>
      </c>
      <c r="X4" s="307"/>
      <c r="Y4" s="306" t="s">
        <v>86</v>
      </c>
      <c r="Z4" s="308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8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8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08"/>
      <c r="BI4" s="306" t="s">
        <v>14</v>
      </c>
      <c r="BJ4" s="309"/>
      <c r="BK4" s="309"/>
      <c r="BL4" s="309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77"/>
      <c r="B8" s="79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98" customFormat="1" ht="12" customHeight="1">
      <c r="A11" s="113" t="s">
        <v>14</v>
      </c>
      <c r="B11" s="113"/>
      <c r="C11" s="268">
        <v>11</v>
      </c>
      <c r="D11" s="268">
        <v>31</v>
      </c>
      <c r="E11" s="268">
        <v>2</v>
      </c>
      <c r="F11" s="268">
        <v>37</v>
      </c>
      <c r="G11" s="268">
        <v>14</v>
      </c>
      <c r="H11" s="268">
        <v>19</v>
      </c>
      <c r="I11" s="268">
        <v>2</v>
      </c>
      <c r="J11" s="268">
        <v>19</v>
      </c>
      <c r="K11" s="268">
        <v>0</v>
      </c>
      <c r="L11" s="268">
        <v>0</v>
      </c>
      <c r="M11" s="268">
        <v>0</v>
      </c>
      <c r="N11" s="268">
        <v>1</v>
      </c>
      <c r="O11" s="268">
        <v>0</v>
      </c>
      <c r="P11" s="268">
        <v>0</v>
      </c>
      <c r="Q11" s="268">
        <v>0</v>
      </c>
      <c r="R11" s="268">
        <v>0</v>
      </c>
      <c r="S11" s="268">
        <v>0</v>
      </c>
      <c r="T11" s="268">
        <v>0</v>
      </c>
      <c r="U11" s="268">
        <v>0</v>
      </c>
      <c r="V11" s="268">
        <v>0</v>
      </c>
      <c r="W11" s="268">
        <v>0</v>
      </c>
      <c r="X11" s="268">
        <v>0</v>
      </c>
      <c r="Y11" s="268">
        <v>2</v>
      </c>
      <c r="Z11" s="268">
        <v>2</v>
      </c>
      <c r="AA11" s="268">
        <v>0</v>
      </c>
      <c r="AB11" s="268">
        <v>0</v>
      </c>
      <c r="AC11" s="268">
        <v>0</v>
      </c>
      <c r="AD11" s="268">
        <v>0</v>
      </c>
      <c r="AE11" s="268">
        <v>0</v>
      </c>
      <c r="AF11" s="268">
        <v>0</v>
      </c>
      <c r="AG11" s="268">
        <v>4</v>
      </c>
      <c r="AH11" s="268">
        <v>5</v>
      </c>
      <c r="AI11" s="268">
        <v>0</v>
      </c>
      <c r="AJ11" s="268">
        <v>0</v>
      </c>
      <c r="AK11" s="268">
        <v>0</v>
      </c>
      <c r="AL11" s="268">
        <v>0</v>
      </c>
      <c r="AM11" s="268">
        <v>0</v>
      </c>
      <c r="AN11" s="268">
        <v>0</v>
      </c>
      <c r="AO11" s="268">
        <v>0</v>
      </c>
      <c r="AP11" s="268">
        <v>0</v>
      </c>
      <c r="AQ11" s="268">
        <v>0</v>
      </c>
      <c r="AR11" s="268">
        <v>0</v>
      </c>
      <c r="AS11" s="268">
        <v>0</v>
      </c>
      <c r="AT11" s="268">
        <v>0</v>
      </c>
      <c r="AU11" s="268">
        <v>0</v>
      </c>
      <c r="AV11" s="268">
        <v>2</v>
      </c>
      <c r="AW11" s="268">
        <v>0</v>
      </c>
      <c r="AX11" s="268">
        <v>1</v>
      </c>
      <c r="AY11" s="268">
        <v>0</v>
      </c>
      <c r="AZ11" s="268">
        <v>0</v>
      </c>
      <c r="BA11" s="268">
        <v>0</v>
      </c>
      <c r="BB11" s="268">
        <v>0</v>
      </c>
      <c r="BC11" s="268">
        <v>0</v>
      </c>
      <c r="BD11" s="268">
        <v>0</v>
      </c>
      <c r="BE11" s="268">
        <v>0</v>
      </c>
      <c r="BF11" s="268">
        <v>0</v>
      </c>
      <c r="BG11" s="268">
        <v>0</v>
      </c>
      <c r="BH11" s="268">
        <v>4</v>
      </c>
      <c r="BI11" s="268">
        <v>35</v>
      </c>
      <c r="BJ11" s="268">
        <v>121</v>
      </c>
      <c r="BK11" s="268">
        <v>156</v>
      </c>
      <c r="BL11" s="269">
        <v>22.435897435897438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114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19</v>
      </c>
      <c r="L13" s="32" t="s">
        <v>19</v>
      </c>
      <c r="M13" s="32" t="s">
        <v>19</v>
      </c>
      <c r="N13" s="32" t="s">
        <v>19</v>
      </c>
      <c r="O13" s="32" t="s">
        <v>19</v>
      </c>
      <c r="P13" s="32" t="s">
        <v>19</v>
      </c>
      <c r="Q13" s="32" t="s">
        <v>19</v>
      </c>
      <c r="R13" s="32" t="s">
        <v>19</v>
      </c>
      <c r="S13" s="32" t="s">
        <v>19</v>
      </c>
      <c r="T13" s="32" t="s">
        <v>19</v>
      </c>
      <c r="U13" s="32" t="s">
        <v>19</v>
      </c>
      <c r="V13" s="32" t="s">
        <v>19</v>
      </c>
      <c r="W13" s="32" t="s">
        <v>19</v>
      </c>
      <c r="X13" s="32" t="s">
        <v>19</v>
      </c>
      <c r="Y13" s="32" t="s">
        <v>19</v>
      </c>
      <c r="Z13" s="32" t="s">
        <v>19</v>
      </c>
      <c r="AA13" s="32" t="s">
        <v>19</v>
      </c>
      <c r="AB13" s="32" t="s">
        <v>19</v>
      </c>
      <c r="AC13" s="32" t="s">
        <v>19</v>
      </c>
      <c r="AD13" s="32" t="s">
        <v>19</v>
      </c>
      <c r="AE13" s="32" t="s">
        <v>19</v>
      </c>
      <c r="AF13" s="32" t="s">
        <v>19</v>
      </c>
      <c r="AG13" s="32">
        <v>0</v>
      </c>
      <c r="AH13" s="32">
        <v>1</v>
      </c>
      <c r="AI13" s="32" t="s">
        <v>19</v>
      </c>
      <c r="AJ13" s="32" t="s">
        <v>19</v>
      </c>
      <c r="AK13" s="32" t="s">
        <v>19</v>
      </c>
      <c r="AL13" s="32" t="s">
        <v>19</v>
      </c>
      <c r="AM13" s="32" t="s">
        <v>19</v>
      </c>
      <c r="AN13" s="32" t="s">
        <v>19</v>
      </c>
      <c r="AO13" s="32" t="s">
        <v>19</v>
      </c>
      <c r="AP13" s="32" t="s">
        <v>19</v>
      </c>
      <c r="AQ13" s="32" t="s">
        <v>19</v>
      </c>
      <c r="AR13" s="32" t="s">
        <v>19</v>
      </c>
      <c r="AS13" s="32" t="s">
        <v>19</v>
      </c>
      <c r="AT13" s="32" t="s">
        <v>19</v>
      </c>
      <c r="AU13" s="32" t="s">
        <v>19</v>
      </c>
      <c r="AV13" s="32" t="s">
        <v>19</v>
      </c>
      <c r="AW13" s="32" t="s">
        <v>19</v>
      </c>
      <c r="AX13" s="32" t="s">
        <v>19</v>
      </c>
      <c r="AY13" s="32" t="s">
        <v>19</v>
      </c>
      <c r="AZ13" s="32" t="s">
        <v>19</v>
      </c>
      <c r="BA13" s="32" t="s">
        <v>19</v>
      </c>
      <c r="BB13" s="32" t="s">
        <v>19</v>
      </c>
      <c r="BC13" s="32" t="s">
        <v>19</v>
      </c>
      <c r="BD13" s="32">
        <v>0</v>
      </c>
      <c r="BE13" s="32" t="s">
        <v>19</v>
      </c>
      <c r="BF13" s="32" t="s">
        <v>19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151</v>
      </c>
      <c r="B14" s="8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19</v>
      </c>
      <c r="L14" s="32" t="s">
        <v>19</v>
      </c>
      <c r="M14" s="32" t="s">
        <v>19</v>
      </c>
      <c r="N14" s="32" t="s">
        <v>19</v>
      </c>
      <c r="O14" s="32" t="s">
        <v>19</v>
      </c>
      <c r="P14" s="32" t="s">
        <v>19</v>
      </c>
      <c r="Q14" s="32" t="s">
        <v>19</v>
      </c>
      <c r="R14" s="32" t="s">
        <v>19</v>
      </c>
      <c r="S14" s="32" t="s">
        <v>19</v>
      </c>
      <c r="T14" s="32" t="s">
        <v>19</v>
      </c>
      <c r="U14" s="32" t="s">
        <v>19</v>
      </c>
      <c r="V14" s="32" t="s">
        <v>19</v>
      </c>
      <c r="W14" s="32" t="s">
        <v>19</v>
      </c>
      <c r="X14" s="32" t="s">
        <v>19</v>
      </c>
      <c r="Y14" s="32">
        <v>1</v>
      </c>
      <c r="Z14" s="32">
        <v>0</v>
      </c>
      <c r="AA14" s="32" t="s">
        <v>19</v>
      </c>
      <c r="AB14" s="32" t="s">
        <v>19</v>
      </c>
      <c r="AC14" s="32" t="s">
        <v>19</v>
      </c>
      <c r="AD14" s="32" t="s">
        <v>19</v>
      </c>
      <c r="AE14" s="32" t="s">
        <v>19</v>
      </c>
      <c r="AF14" s="32" t="s">
        <v>19</v>
      </c>
      <c r="AG14" s="32">
        <v>0</v>
      </c>
      <c r="AH14" s="32">
        <v>1</v>
      </c>
      <c r="AI14" s="32" t="s">
        <v>19</v>
      </c>
      <c r="AJ14" s="32" t="s">
        <v>19</v>
      </c>
      <c r="AK14" s="32" t="s">
        <v>19</v>
      </c>
      <c r="AL14" s="32" t="s">
        <v>19</v>
      </c>
      <c r="AM14" s="32" t="s">
        <v>19</v>
      </c>
      <c r="AN14" s="32" t="s">
        <v>19</v>
      </c>
      <c r="AO14" s="32" t="s">
        <v>19</v>
      </c>
      <c r="AP14" s="32" t="s">
        <v>19</v>
      </c>
      <c r="AQ14" s="32" t="s">
        <v>19</v>
      </c>
      <c r="AR14" s="32" t="s">
        <v>19</v>
      </c>
      <c r="AS14" s="32" t="s">
        <v>19</v>
      </c>
      <c r="AT14" s="32" t="s">
        <v>19</v>
      </c>
      <c r="AU14" s="32" t="s">
        <v>19</v>
      </c>
      <c r="AV14" s="32" t="s">
        <v>19</v>
      </c>
      <c r="AW14" s="32" t="s">
        <v>19</v>
      </c>
      <c r="AX14" s="32" t="s">
        <v>19</v>
      </c>
      <c r="AY14" s="32" t="s">
        <v>19</v>
      </c>
      <c r="AZ14" s="32" t="s">
        <v>19</v>
      </c>
      <c r="BA14" s="32" t="s">
        <v>19</v>
      </c>
      <c r="BB14" s="32" t="s">
        <v>19</v>
      </c>
      <c r="BC14" s="32" t="s">
        <v>19</v>
      </c>
      <c r="BD14" s="32">
        <v>0</v>
      </c>
      <c r="BE14" s="32" t="s">
        <v>19</v>
      </c>
      <c r="BF14" s="32" t="s">
        <v>19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115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19</v>
      </c>
      <c r="L15" s="32" t="s">
        <v>19</v>
      </c>
      <c r="M15" s="32" t="s">
        <v>19</v>
      </c>
      <c r="N15" s="32" t="s">
        <v>19</v>
      </c>
      <c r="O15" s="32" t="s">
        <v>19</v>
      </c>
      <c r="P15" s="32" t="s">
        <v>19</v>
      </c>
      <c r="Q15" s="32" t="s">
        <v>19</v>
      </c>
      <c r="R15" s="32" t="s">
        <v>19</v>
      </c>
      <c r="S15" s="32" t="s">
        <v>19</v>
      </c>
      <c r="T15" s="32" t="s">
        <v>19</v>
      </c>
      <c r="U15" s="32" t="s">
        <v>19</v>
      </c>
      <c r="V15" s="32" t="s">
        <v>19</v>
      </c>
      <c r="W15" s="32" t="s">
        <v>19</v>
      </c>
      <c r="X15" s="32" t="s">
        <v>19</v>
      </c>
      <c r="Y15" s="32" t="s">
        <v>19</v>
      </c>
      <c r="Z15" s="32" t="s">
        <v>19</v>
      </c>
      <c r="AA15" s="32" t="s">
        <v>19</v>
      </c>
      <c r="AB15" s="32" t="s">
        <v>19</v>
      </c>
      <c r="AC15" s="32" t="s">
        <v>19</v>
      </c>
      <c r="AD15" s="32" t="s">
        <v>19</v>
      </c>
      <c r="AE15" s="32" t="s">
        <v>19</v>
      </c>
      <c r="AF15" s="32" t="s">
        <v>19</v>
      </c>
      <c r="AG15" s="32">
        <v>0</v>
      </c>
      <c r="AH15" s="32">
        <v>0</v>
      </c>
      <c r="AI15" s="32" t="s">
        <v>19</v>
      </c>
      <c r="AJ15" s="32" t="s">
        <v>19</v>
      </c>
      <c r="AK15" s="32" t="s">
        <v>19</v>
      </c>
      <c r="AL15" s="32" t="s">
        <v>19</v>
      </c>
      <c r="AM15" s="32" t="s">
        <v>19</v>
      </c>
      <c r="AN15" s="32" t="s">
        <v>19</v>
      </c>
      <c r="AO15" s="32" t="s">
        <v>19</v>
      </c>
      <c r="AP15" s="32" t="s">
        <v>19</v>
      </c>
      <c r="AQ15" s="32" t="s">
        <v>19</v>
      </c>
      <c r="AR15" s="32" t="s">
        <v>19</v>
      </c>
      <c r="AS15" s="32" t="s">
        <v>19</v>
      </c>
      <c r="AT15" s="32" t="s">
        <v>19</v>
      </c>
      <c r="AU15" s="32" t="s">
        <v>19</v>
      </c>
      <c r="AV15" s="32" t="s">
        <v>19</v>
      </c>
      <c r="AW15" s="32" t="s">
        <v>19</v>
      </c>
      <c r="AX15" s="32" t="s">
        <v>19</v>
      </c>
      <c r="AY15" s="32" t="s">
        <v>19</v>
      </c>
      <c r="AZ15" s="32" t="s">
        <v>19</v>
      </c>
      <c r="BA15" s="32" t="s">
        <v>19</v>
      </c>
      <c r="BB15" s="32" t="s">
        <v>19</v>
      </c>
      <c r="BC15" s="32" t="s">
        <v>19</v>
      </c>
      <c r="BD15" s="32">
        <v>0</v>
      </c>
      <c r="BE15" s="32" t="s">
        <v>19</v>
      </c>
      <c r="BF15" s="32" t="s">
        <v>19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22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19</v>
      </c>
      <c r="L16" s="32" t="s">
        <v>19</v>
      </c>
      <c r="M16" s="32" t="s">
        <v>19</v>
      </c>
      <c r="N16" s="32" t="s">
        <v>19</v>
      </c>
      <c r="O16" s="32" t="s">
        <v>19</v>
      </c>
      <c r="P16" s="32" t="s">
        <v>19</v>
      </c>
      <c r="Q16" s="32" t="s">
        <v>19</v>
      </c>
      <c r="R16" s="32" t="s">
        <v>19</v>
      </c>
      <c r="S16" s="32" t="s">
        <v>19</v>
      </c>
      <c r="T16" s="32" t="s">
        <v>19</v>
      </c>
      <c r="U16" s="32" t="s">
        <v>19</v>
      </c>
      <c r="V16" s="32" t="s">
        <v>19</v>
      </c>
      <c r="W16" s="32" t="s">
        <v>19</v>
      </c>
      <c r="X16" s="32" t="s">
        <v>19</v>
      </c>
      <c r="Y16" s="32" t="s">
        <v>19</v>
      </c>
      <c r="Z16" s="32" t="s">
        <v>19</v>
      </c>
      <c r="AA16" s="32" t="s">
        <v>19</v>
      </c>
      <c r="AB16" s="32" t="s">
        <v>19</v>
      </c>
      <c r="AC16" s="32" t="s">
        <v>19</v>
      </c>
      <c r="AD16" s="32" t="s">
        <v>19</v>
      </c>
      <c r="AE16" s="32" t="s">
        <v>19</v>
      </c>
      <c r="AF16" s="32" t="s">
        <v>19</v>
      </c>
      <c r="AG16" s="32" t="s">
        <v>19</v>
      </c>
      <c r="AH16" s="32" t="s">
        <v>19</v>
      </c>
      <c r="AI16" s="32" t="s">
        <v>19</v>
      </c>
      <c r="AJ16" s="32" t="s">
        <v>19</v>
      </c>
      <c r="AK16" s="32" t="s">
        <v>19</v>
      </c>
      <c r="AL16" s="32" t="s">
        <v>19</v>
      </c>
      <c r="AM16" s="32" t="s">
        <v>19</v>
      </c>
      <c r="AN16" s="32" t="s">
        <v>19</v>
      </c>
      <c r="AO16" s="32" t="s">
        <v>19</v>
      </c>
      <c r="AP16" s="32" t="s">
        <v>19</v>
      </c>
      <c r="AQ16" s="32" t="s">
        <v>19</v>
      </c>
      <c r="AR16" s="32" t="s">
        <v>19</v>
      </c>
      <c r="AS16" s="32" t="s">
        <v>19</v>
      </c>
      <c r="AT16" s="32" t="s">
        <v>19</v>
      </c>
      <c r="AU16" s="32" t="s">
        <v>19</v>
      </c>
      <c r="AV16" s="32" t="s">
        <v>19</v>
      </c>
      <c r="AW16" s="32" t="s">
        <v>19</v>
      </c>
      <c r="AX16" s="32" t="s">
        <v>19</v>
      </c>
      <c r="AY16" s="32" t="s">
        <v>19</v>
      </c>
      <c r="AZ16" s="32" t="s">
        <v>19</v>
      </c>
      <c r="BA16" s="32" t="s">
        <v>19</v>
      </c>
      <c r="BB16" s="32" t="s">
        <v>19</v>
      </c>
      <c r="BC16" s="32" t="s">
        <v>19</v>
      </c>
      <c r="BD16" s="32">
        <v>0</v>
      </c>
      <c r="BE16" s="32" t="s">
        <v>19</v>
      </c>
      <c r="BF16" s="32" t="s">
        <v>19</v>
      </c>
      <c r="BG16" s="32" t="s">
        <v>19</v>
      </c>
      <c r="BH16" s="32" t="s">
        <v>19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23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19</v>
      </c>
      <c r="L17" s="32" t="s">
        <v>19</v>
      </c>
      <c r="M17" s="32" t="s">
        <v>19</v>
      </c>
      <c r="N17" s="32" t="s">
        <v>19</v>
      </c>
      <c r="O17" s="32" t="s">
        <v>19</v>
      </c>
      <c r="P17" s="32" t="s">
        <v>19</v>
      </c>
      <c r="Q17" s="32" t="s">
        <v>19</v>
      </c>
      <c r="R17" s="32" t="s">
        <v>19</v>
      </c>
      <c r="S17" s="32" t="s">
        <v>19</v>
      </c>
      <c r="T17" s="32" t="s">
        <v>19</v>
      </c>
      <c r="U17" s="32" t="s">
        <v>19</v>
      </c>
      <c r="V17" s="32" t="s">
        <v>19</v>
      </c>
      <c r="W17" s="32" t="s">
        <v>19</v>
      </c>
      <c r="X17" s="32" t="s">
        <v>19</v>
      </c>
      <c r="Y17" s="32" t="s">
        <v>19</v>
      </c>
      <c r="Z17" s="32" t="s">
        <v>19</v>
      </c>
      <c r="AA17" s="32" t="s">
        <v>19</v>
      </c>
      <c r="AB17" s="32" t="s">
        <v>19</v>
      </c>
      <c r="AC17" s="32" t="s">
        <v>19</v>
      </c>
      <c r="AD17" s="32" t="s">
        <v>19</v>
      </c>
      <c r="AE17" s="32" t="s">
        <v>19</v>
      </c>
      <c r="AF17" s="32" t="s">
        <v>19</v>
      </c>
      <c r="AG17" s="32" t="s">
        <v>19</v>
      </c>
      <c r="AH17" s="32" t="s">
        <v>19</v>
      </c>
      <c r="AI17" s="32" t="s">
        <v>19</v>
      </c>
      <c r="AJ17" s="32" t="s">
        <v>19</v>
      </c>
      <c r="AK17" s="32" t="s">
        <v>19</v>
      </c>
      <c r="AL17" s="32" t="s">
        <v>19</v>
      </c>
      <c r="AM17" s="32" t="s">
        <v>19</v>
      </c>
      <c r="AN17" s="32" t="s">
        <v>19</v>
      </c>
      <c r="AO17" s="32" t="s">
        <v>19</v>
      </c>
      <c r="AP17" s="32" t="s">
        <v>19</v>
      </c>
      <c r="AQ17" s="32" t="s">
        <v>19</v>
      </c>
      <c r="AR17" s="32" t="s">
        <v>19</v>
      </c>
      <c r="AS17" s="32" t="s">
        <v>19</v>
      </c>
      <c r="AT17" s="32" t="s">
        <v>19</v>
      </c>
      <c r="AU17" s="32" t="s">
        <v>19</v>
      </c>
      <c r="AV17" s="32" t="s">
        <v>19</v>
      </c>
      <c r="AW17" s="32" t="s">
        <v>19</v>
      </c>
      <c r="AX17" s="32" t="s">
        <v>19</v>
      </c>
      <c r="AY17" s="32" t="s">
        <v>19</v>
      </c>
      <c r="AZ17" s="32" t="s">
        <v>19</v>
      </c>
      <c r="BA17" s="32" t="s">
        <v>19</v>
      </c>
      <c r="BB17" s="32" t="s">
        <v>19</v>
      </c>
      <c r="BC17" s="32" t="s">
        <v>19</v>
      </c>
      <c r="BD17" s="32">
        <v>0</v>
      </c>
      <c r="BE17" s="32" t="s">
        <v>19</v>
      </c>
      <c r="BF17" s="32" t="s">
        <v>19</v>
      </c>
      <c r="BG17" s="32" t="s">
        <v>19</v>
      </c>
      <c r="BH17" s="32" t="s">
        <v>19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152</v>
      </c>
      <c r="B18" s="8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19</v>
      </c>
      <c r="H18" s="32" t="s">
        <v>19</v>
      </c>
      <c r="I18" s="32">
        <v>0</v>
      </c>
      <c r="J18" s="32">
        <v>0</v>
      </c>
      <c r="K18" s="32" t="s">
        <v>19</v>
      </c>
      <c r="L18" s="32" t="s">
        <v>19</v>
      </c>
      <c r="M18" s="32" t="s">
        <v>19</v>
      </c>
      <c r="N18" s="32" t="s">
        <v>19</v>
      </c>
      <c r="O18" s="32" t="s">
        <v>19</v>
      </c>
      <c r="P18" s="32" t="s">
        <v>19</v>
      </c>
      <c r="Q18" s="32" t="s">
        <v>19</v>
      </c>
      <c r="R18" s="32" t="s">
        <v>19</v>
      </c>
      <c r="S18" s="32" t="s">
        <v>19</v>
      </c>
      <c r="T18" s="32" t="s">
        <v>19</v>
      </c>
      <c r="U18" s="32" t="s">
        <v>19</v>
      </c>
      <c r="V18" s="32" t="s">
        <v>19</v>
      </c>
      <c r="W18" s="32" t="s">
        <v>19</v>
      </c>
      <c r="X18" s="32" t="s">
        <v>19</v>
      </c>
      <c r="Y18" s="32" t="s">
        <v>19</v>
      </c>
      <c r="Z18" s="32" t="s">
        <v>19</v>
      </c>
      <c r="AA18" s="32" t="s">
        <v>19</v>
      </c>
      <c r="AB18" s="32" t="s">
        <v>19</v>
      </c>
      <c r="AC18" s="32" t="s">
        <v>19</v>
      </c>
      <c r="AD18" s="32" t="s">
        <v>19</v>
      </c>
      <c r="AE18" s="32" t="s">
        <v>19</v>
      </c>
      <c r="AF18" s="32" t="s">
        <v>19</v>
      </c>
      <c r="AG18" s="32" t="s">
        <v>19</v>
      </c>
      <c r="AH18" s="32" t="s">
        <v>19</v>
      </c>
      <c r="AI18" s="32" t="s">
        <v>19</v>
      </c>
      <c r="AJ18" s="32" t="s">
        <v>19</v>
      </c>
      <c r="AK18" s="32" t="s">
        <v>19</v>
      </c>
      <c r="AL18" s="32" t="s">
        <v>19</v>
      </c>
      <c r="AM18" s="32" t="s">
        <v>19</v>
      </c>
      <c r="AN18" s="32" t="s">
        <v>19</v>
      </c>
      <c r="AO18" s="32" t="s">
        <v>19</v>
      </c>
      <c r="AP18" s="32" t="s">
        <v>19</v>
      </c>
      <c r="AQ18" s="32" t="s">
        <v>19</v>
      </c>
      <c r="AR18" s="32" t="s">
        <v>19</v>
      </c>
      <c r="AS18" s="32" t="s">
        <v>19</v>
      </c>
      <c r="AT18" s="32" t="s">
        <v>19</v>
      </c>
      <c r="AU18" s="32" t="s">
        <v>19</v>
      </c>
      <c r="AV18" s="32" t="s">
        <v>19</v>
      </c>
      <c r="AW18" s="32" t="s">
        <v>19</v>
      </c>
      <c r="AX18" s="32" t="s">
        <v>19</v>
      </c>
      <c r="AY18" s="32" t="s">
        <v>19</v>
      </c>
      <c r="AZ18" s="32" t="s">
        <v>19</v>
      </c>
      <c r="BA18" s="32" t="s">
        <v>19</v>
      </c>
      <c r="BB18" s="32" t="s">
        <v>19</v>
      </c>
      <c r="BC18" s="32" t="s">
        <v>19</v>
      </c>
      <c r="BD18" s="32">
        <v>0</v>
      </c>
      <c r="BE18" s="32" t="s">
        <v>19</v>
      </c>
      <c r="BF18" s="32" t="s">
        <v>19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153</v>
      </c>
      <c r="B19" s="8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19</v>
      </c>
      <c r="L19" s="32" t="s">
        <v>19</v>
      </c>
      <c r="M19" s="32" t="s">
        <v>19</v>
      </c>
      <c r="N19" s="32" t="s">
        <v>19</v>
      </c>
      <c r="O19" s="32" t="s">
        <v>19</v>
      </c>
      <c r="P19" s="32" t="s">
        <v>19</v>
      </c>
      <c r="Q19" s="32" t="s">
        <v>19</v>
      </c>
      <c r="R19" s="32" t="s">
        <v>19</v>
      </c>
      <c r="S19" s="32" t="s">
        <v>19</v>
      </c>
      <c r="T19" s="32" t="s">
        <v>19</v>
      </c>
      <c r="U19" s="32" t="s">
        <v>19</v>
      </c>
      <c r="V19" s="32" t="s">
        <v>19</v>
      </c>
      <c r="W19" s="32" t="s">
        <v>19</v>
      </c>
      <c r="X19" s="32" t="s">
        <v>19</v>
      </c>
      <c r="Y19" s="32" t="s">
        <v>19</v>
      </c>
      <c r="Z19" s="32" t="s">
        <v>19</v>
      </c>
      <c r="AA19" s="32" t="s">
        <v>19</v>
      </c>
      <c r="AB19" s="32" t="s">
        <v>19</v>
      </c>
      <c r="AC19" s="32" t="s">
        <v>19</v>
      </c>
      <c r="AD19" s="32" t="s">
        <v>19</v>
      </c>
      <c r="AE19" s="32" t="s">
        <v>19</v>
      </c>
      <c r="AF19" s="32" t="s">
        <v>19</v>
      </c>
      <c r="AG19" s="32">
        <v>0</v>
      </c>
      <c r="AH19" s="32">
        <v>0</v>
      </c>
      <c r="AI19" s="32" t="s">
        <v>19</v>
      </c>
      <c r="AJ19" s="32" t="s">
        <v>19</v>
      </c>
      <c r="AK19" s="32" t="s">
        <v>19</v>
      </c>
      <c r="AL19" s="32" t="s">
        <v>19</v>
      </c>
      <c r="AM19" s="32" t="s">
        <v>19</v>
      </c>
      <c r="AN19" s="32" t="s">
        <v>19</v>
      </c>
      <c r="AO19" s="32" t="s">
        <v>19</v>
      </c>
      <c r="AP19" s="32" t="s">
        <v>19</v>
      </c>
      <c r="AQ19" s="32" t="s">
        <v>19</v>
      </c>
      <c r="AR19" s="32" t="s">
        <v>19</v>
      </c>
      <c r="AS19" s="32" t="s">
        <v>19</v>
      </c>
      <c r="AT19" s="32" t="s">
        <v>19</v>
      </c>
      <c r="AU19" s="32" t="s">
        <v>19</v>
      </c>
      <c r="AV19" s="32" t="s">
        <v>19</v>
      </c>
      <c r="AW19" s="32" t="s">
        <v>19</v>
      </c>
      <c r="AX19" s="32" t="s">
        <v>19</v>
      </c>
      <c r="AY19" s="32" t="s">
        <v>19</v>
      </c>
      <c r="AZ19" s="32" t="s">
        <v>19</v>
      </c>
      <c r="BA19" s="32" t="s">
        <v>19</v>
      </c>
      <c r="BB19" s="32" t="s">
        <v>19</v>
      </c>
      <c r="BC19" s="32" t="s">
        <v>19</v>
      </c>
      <c r="BD19" s="32">
        <v>0</v>
      </c>
      <c r="BE19" s="32" t="s">
        <v>19</v>
      </c>
      <c r="BF19" s="32" t="s">
        <v>19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s="13" customFormat="1" ht="12" customHeight="1">
      <c r="A20" s="77" t="s">
        <v>154</v>
      </c>
      <c r="B20" s="8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19</v>
      </c>
      <c r="J20" s="32" t="s">
        <v>19</v>
      </c>
      <c r="K20" s="32" t="s">
        <v>19</v>
      </c>
      <c r="L20" s="32" t="s">
        <v>19</v>
      </c>
      <c r="M20" s="32" t="s">
        <v>19</v>
      </c>
      <c r="N20" s="32" t="s">
        <v>19</v>
      </c>
      <c r="O20" s="32" t="s">
        <v>19</v>
      </c>
      <c r="P20" s="32" t="s">
        <v>19</v>
      </c>
      <c r="Q20" s="32" t="s">
        <v>19</v>
      </c>
      <c r="R20" s="32" t="s">
        <v>19</v>
      </c>
      <c r="S20" s="32" t="s">
        <v>19</v>
      </c>
      <c r="T20" s="32" t="s">
        <v>19</v>
      </c>
      <c r="U20" s="32" t="s">
        <v>19</v>
      </c>
      <c r="V20" s="32" t="s">
        <v>19</v>
      </c>
      <c r="W20" s="32" t="s">
        <v>19</v>
      </c>
      <c r="X20" s="32" t="s">
        <v>19</v>
      </c>
      <c r="Y20" s="32">
        <v>0</v>
      </c>
      <c r="Z20" s="32">
        <v>1</v>
      </c>
      <c r="AA20" s="32" t="s">
        <v>19</v>
      </c>
      <c r="AB20" s="32" t="s">
        <v>19</v>
      </c>
      <c r="AC20" s="32" t="s">
        <v>19</v>
      </c>
      <c r="AD20" s="32" t="s">
        <v>19</v>
      </c>
      <c r="AE20" s="32" t="s">
        <v>19</v>
      </c>
      <c r="AF20" s="32" t="s">
        <v>19</v>
      </c>
      <c r="AG20" s="32" t="s">
        <v>19</v>
      </c>
      <c r="AH20" s="32" t="s">
        <v>19</v>
      </c>
      <c r="AI20" s="32" t="s">
        <v>19</v>
      </c>
      <c r="AJ20" s="32" t="s">
        <v>19</v>
      </c>
      <c r="AK20" s="32" t="s">
        <v>19</v>
      </c>
      <c r="AL20" s="32" t="s">
        <v>19</v>
      </c>
      <c r="AM20" s="32" t="s">
        <v>19</v>
      </c>
      <c r="AN20" s="32" t="s">
        <v>19</v>
      </c>
      <c r="AO20" s="32" t="s">
        <v>19</v>
      </c>
      <c r="AP20" s="32" t="s">
        <v>19</v>
      </c>
      <c r="AQ20" s="32" t="s">
        <v>19</v>
      </c>
      <c r="AR20" s="32" t="s">
        <v>19</v>
      </c>
      <c r="AS20" s="32" t="s">
        <v>19</v>
      </c>
      <c r="AT20" s="32" t="s">
        <v>19</v>
      </c>
      <c r="AU20" s="32" t="s">
        <v>19</v>
      </c>
      <c r="AV20" s="32" t="s">
        <v>19</v>
      </c>
      <c r="AW20" s="32" t="s">
        <v>19</v>
      </c>
      <c r="AX20" s="32" t="s">
        <v>19</v>
      </c>
      <c r="AY20" s="32" t="s">
        <v>19</v>
      </c>
      <c r="AZ20" s="32" t="s">
        <v>19</v>
      </c>
      <c r="BA20" s="32" t="s">
        <v>19</v>
      </c>
      <c r="BB20" s="32" t="s">
        <v>19</v>
      </c>
      <c r="BC20" s="32" t="s">
        <v>19</v>
      </c>
      <c r="BD20" s="32" t="s">
        <v>19</v>
      </c>
      <c r="BE20" s="32" t="s">
        <v>19</v>
      </c>
      <c r="BF20" s="32" t="s">
        <v>19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s="13" customFormat="1" ht="12" customHeight="1">
      <c r="A21" s="77" t="s">
        <v>116</v>
      </c>
      <c r="B21" s="8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19</v>
      </c>
      <c r="L21" s="32" t="s">
        <v>19</v>
      </c>
      <c r="M21" s="32" t="s">
        <v>19</v>
      </c>
      <c r="N21" s="32" t="s">
        <v>19</v>
      </c>
      <c r="O21" s="32" t="s">
        <v>19</v>
      </c>
      <c r="P21" s="32" t="s">
        <v>19</v>
      </c>
      <c r="Q21" s="32" t="s">
        <v>19</v>
      </c>
      <c r="R21" s="32" t="s">
        <v>19</v>
      </c>
      <c r="S21" s="32" t="s">
        <v>19</v>
      </c>
      <c r="T21" s="32" t="s">
        <v>19</v>
      </c>
      <c r="U21" s="32" t="s">
        <v>19</v>
      </c>
      <c r="V21" s="32" t="s">
        <v>19</v>
      </c>
      <c r="W21" s="32" t="s">
        <v>19</v>
      </c>
      <c r="X21" s="32" t="s">
        <v>19</v>
      </c>
      <c r="Y21" s="32" t="s">
        <v>19</v>
      </c>
      <c r="Z21" s="32" t="s">
        <v>19</v>
      </c>
      <c r="AA21" s="32" t="s">
        <v>19</v>
      </c>
      <c r="AB21" s="32" t="s">
        <v>19</v>
      </c>
      <c r="AC21" s="32" t="s">
        <v>19</v>
      </c>
      <c r="AD21" s="32" t="s">
        <v>19</v>
      </c>
      <c r="AE21" s="32" t="s">
        <v>19</v>
      </c>
      <c r="AF21" s="32" t="s">
        <v>19</v>
      </c>
      <c r="AG21" s="32">
        <v>1</v>
      </c>
      <c r="AH21" s="32">
        <v>0</v>
      </c>
      <c r="AI21" s="32" t="s">
        <v>19</v>
      </c>
      <c r="AJ21" s="32" t="s">
        <v>19</v>
      </c>
      <c r="AK21" s="32" t="s">
        <v>19</v>
      </c>
      <c r="AL21" s="32" t="s">
        <v>19</v>
      </c>
      <c r="AM21" s="32" t="s">
        <v>19</v>
      </c>
      <c r="AN21" s="32" t="s">
        <v>19</v>
      </c>
      <c r="AO21" s="32" t="s">
        <v>19</v>
      </c>
      <c r="AP21" s="32" t="s">
        <v>19</v>
      </c>
      <c r="AQ21" s="32" t="s">
        <v>19</v>
      </c>
      <c r="AR21" s="32" t="s">
        <v>19</v>
      </c>
      <c r="AS21" s="32" t="s">
        <v>19</v>
      </c>
      <c r="AT21" s="32" t="s">
        <v>19</v>
      </c>
      <c r="AU21" s="32" t="s">
        <v>19</v>
      </c>
      <c r="AV21" s="32" t="s">
        <v>19</v>
      </c>
      <c r="AW21" s="32" t="s">
        <v>19</v>
      </c>
      <c r="AX21" s="32" t="s">
        <v>19</v>
      </c>
      <c r="AY21" s="32" t="s">
        <v>19</v>
      </c>
      <c r="AZ21" s="32" t="s">
        <v>19</v>
      </c>
      <c r="BA21" s="32" t="s">
        <v>19</v>
      </c>
      <c r="BB21" s="32" t="s">
        <v>19</v>
      </c>
      <c r="BC21" s="32" t="s">
        <v>19</v>
      </c>
      <c r="BD21" s="32" t="s">
        <v>19</v>
      </c>
      <c r="BE21" s="32" t="s">
        <v>19</v>
      </c>
      <c r="BF21" s="32" t="s">
        <v>19</v>
      </c>
      <c r="BG21" s="32" t="s">
        <v>19</v>
      </c>
      <c r="BH21" s="32" t="s">
        <v>19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155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19</v>
      </c>
      <c r="L22" s="32" t="s">
        <v>19</v>
      </c>
      <c r="M22" s="32" t="s">
        <v>19</v>
      </c>
      <c r="N22" s="32" t="s">
        <v>19</v>
      </c>
      <c r="O22" s="32" t="s">
        <v>19</v>
      </c>
      <c r="P22" s="32" t="s">
        <v>19</v>
      </c>
      <c r="Q22" s="32" t="s">
        <v>19</v>
      </c>
      <c r="R22" s="32" t="s">
        <v>19</v>
      </c>
      <c r="S22" s="32" t="s">
        <v>19</v>
      </c>
      <c r="T22" s="32" t="s">
        <v>19</v>
      </c>
      <c r="U22" s="32" t="s">
        <v>19</v>
      </c>
      <c r="V22" s="32" t="s">
        <v>19</v>
      </c>
      <c r="W22" s="32" t="s">
        <v>19</v>
      </c>
      <c r="X22" s="32" t="s">
        <v>19</v>
      </c>
      <c r="Y22" s="32" t="s">
        <v>19</v>
      </c>
      <c r="Z22" s="32" t="s">
        <v>19</v>
      </c>
      <c r="AA22" s="32" t="s">
        <v>19</v>
      </c>
      <c r="AB22" s="32" t="s">
        <v>19</v>
      </c>
      <c r="AC22" s="32" t="s">
        <v>19</v>
      </c>
      <c r="AD22" s="32" t="s">
        <v>19</v>
      </c>
      <c r="AE22" s="32" t="s">
        <v>19</v>
      </c>
      <c r="AF22" s="32" t="s">
        <v>19</v>
      </c>
      <c r="AG22" s="32">
        <v>1</v>
      </c>
      <c r="AH22" s="32">
        <v>0</v>
      </c>
      <c r="AI22" s="32" t="s">
        <v>19</v>
      </c>
      <c r="AJ22" s="32" t="s">
        <v>19</v>
      </c>
      <c r="AK22" s="32" t="s">
        <v>19</v>
      </c>
      <c r="AL22" s="32" t="s">
        <v>19</v>
      </c>
      <c r="AM22" s="32" t="s">
        <v>19</v>
      </c>
      <c r="AN22" s="32" t="s">
        <v>19</v>
      </c>
      <c r="AO22" s="32" t="s">
        <v>19</v>
      </c>
      <c r="AP22" s="32" t="s">
        <v>19</v>
      </c>
      <c r="AQ22" s="32" t="s">
        <v>19</v>
      </c>
      <c r="AR22" s="32" t="s">
        <v>19</v>
      </c>
      <c r="AS22" s="32" t="s">
        <v>19</v>
      </c>
      <c r="AT22" s="32" t="s">
        <v>19</v>
      </c>
      <c r="AU22" s="32" t="s">
        <v>19</v>
      </c>
      <c r="AV22" s="32" t="s">
        <v>19</v>
      </c>
      <c r="AW22" s="32" t="s">
        <v>19</v>
      </c>
      <c r="AX22" s="32" t="s">
        <v>19</v>
      </c>
      <c r="AY22" s="32" t="s">
        <v>19</v>
      </c>
      <c r="AZ22" s="32" t="s">
        <v>19</v>
      </c>
      <c r="BA22" s="32" t="s">
        <v>19</v>
      </c>
      <c r="BB22" s="32" t="s">
        <v>19</v>
      </c>
      <c r="BC22" s="32" t="s">
        <v>19</v>
      </c>
      <c r="BD22" s="32" t="s">
        <v>19</v>
      </c>
      <c r="BE22" s="32" t="s">
        <v>19</v>
      </c>
      <c r="BF22" s="32" t="s">
        <v>19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165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19</v>
      </c>
      <c r="L23" s="32" t="s">
        <v>19</v>
      </c>
      <c r="M23" s="32" t="s">
        <v>19</v>
      </c>
      <c r="N23" s="32" t="s">
        <v>19</v>
      </c>
      <c r="O23" s="32" t="s">
        <v>19</v>
      </c>
      <c r="P23" s="32" t="s">
        <v>19</v>
      </c>
      <c r="Q23" s="32" t="s">
        <v>19</v>
      </c>
      <c r="R23" s="32" t="s">
        <v>19</v>
      </c>
      <c r="S23" s="32" t="s">
        <v>19</v>
      </c>
      <c r="T23" s="32" t="s">
        <v>19</v>
      </c>
      <c r="U23" s="32" t="s">
        <v>19</v>
      </c>
      <c r="V23" s="32" t="s">
        <v>19</v>
      </c>
      <c r="W23" s="32" t="s">
        <v>19</v>
      </c>
      <c r="X23" s="32" t="s">
        <v>19</v>
      </c>
      <c r="Y23" s="32" t="s">
        <v>19</v>
      </c>
      <c r="Z23" s="32" t="s">
        <v>19</v>
      </c>
      <c r="AA23" s="32" t="s">
        <v>19</v>
      </c>
      <c r="AB23" s="32" t="s">
        <v>19</v>
      </c>
      <c r="AC23" s="32" t="s">
        <v>19</v>
      </c>
      <c r="AD23" s="32" t="s">
        <v>19</v>
      </c>
      <c r="AE23" s="32" t="s">
        <v>19</v>
      </c>
      <c r="AF23" s="32" t="s">
        <v>19</v>
      </c>
      <c r="AG23" s="32">
        <v>0</v>
      </c>
      <c r="AH23" s="32">
        <v>0</v>
      </c>
      <c r="AI23" s="32" t="s">
        <v>19</v>
      </c>
      <c r="AJ23" s="32" t="s">
        <v>19</v>
      </c>
      <c r="AK23" s="32" t="s">
        <v>19</v>
      </c>
      <c r="AL23" s="32" t="s">
        <v>19</v>
      </c>
      <c r="AM23" s="32" t="s">
        <v>19</v>
      </c>
      <c r="AN23" s="32" t="s">
        <v>19</v>
      </c>
      <c r="AO23" s="32" t="s">
        <v>19</v>
      </c>
      <c r="AP23" s="32" t="s">
        <v>19</v>
      </c>
      <c r="AQ23" s="32" t="s">
        <v>19</v>
      </c>
      <c r="AR23" s="32" t="s">
        <v>19</v>
      </c>
      <c r="AS23" s="32" t="s">
        <v>19</v>
      </c>
      <c r="AT23" s="32" t="s">
        <v>19</v>
      </c>
      <c r="AU23" s="32" t="s">
        <v>19</v>
      </c>
      <c r="AV23" s="32" t="s">
        <v>19</v>
      </c>
      <c r="AW23" s="32" t="s">
        <v>19</v>
      </c>
      <c r="AX23" s="32" t="s">
        <v>19</v>
      </c>
      <c r="AY23" s="32" t="s">
        <v>19</v>
      </c>
      <c r="AZ23" s="32" t="s">
        <v>19</v>
      </c>
      <c r="BA23" s="32" t="s">
        <v>19</v>
      </c>
      <c r="BB23" s="32" t="s">
        <v>19</v>
      </c>
      <c r="BC23" s="32" t="s">
        <v>19</v>
      </c>
      <c r="BD23" s="32" t="s">
        <v>19</v>
      </c>
      <c r="BE23" s="32" t="s">
        <v>19</v>
      </c>
      <c r="BF23" s="32" t="s">
        <v>19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30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19</v>
      </c>
      <c r="L24" s="32" t="s">
        <v>19</v>
      </c>
      <c r="M24" s="32">
        <v>0</v>
      </c>
      <c r="N24" s="32">
        <v>1</v>
      </c>
      <c r="O24" s="32" t="s">
        <v>19</v>
      </c>
      <c r="P24" s="32" t="s">
        <v>19</v>
      </c>
      <c r="Q24" s="32" t="s">
        <v>19</v>
      </c>
      <c r="R24" s="32" t="s">
        <v>19</v>
      </c>
      <c r="S24" s="32" t="s">
        <v>19</v>
      </c>
      <c r="T24" s="32" t="s">
        <v>19</v>
      </c>
      <c r="U24" s="32" t="s">
        <v>19</v>
      </c>
      <c r="V24" s="32" t="s">
        <v>19</v>
      </c>
      <c r="W24" s="32">
        <v>0</v>
      </c>
      <c r="X24" s="32">
        <v>0</v>
      </c>
      <c r="Y24" s="32" t="s">
        <v>19</v>
      </c>
      <c r="Z24" s="32" t="s">
        <v>19</v>
      </c>
      <c r="AA24" s="32" t="s">
        <v>19</v>
      </c>
      <c r="AB24" s="32" t="s">
        <v>19</v>
      </c>
      <c r="AC24" s="32" t="s">
        <v>19</v>
      </c>
      <c r="AD24" s="32" t="s">
        <v>19</v>
      </c>
      <c r="AE24" s="32" t="s">
        <v>19</v>
      </c>
      <c r="AF24" s="32" t="s">
        <v>19</v>
      </c>
      <c r="AG24" s="32">
        <v>0</v>
      </c>
      <c r="AH24" s="32">
        <v>1</v>
      </c>
      <c r="AI24" s="32" t="s">
        <v>19</v>
      </c>
      <c r="AJ24" s="32" t="s">
        <v>19</v>
      </c>
      <c r="AK24" s="32" t="s">
        <v>19</v>
      </c>
      <c r="AL24" s="32" t="s">
        <v>19</v>
      </c>
      <c r="AM24" s="32" t="s">
        <v>19</v>
      </c>
      <c r="AN24" s="32" t="s">
        <v>19</v>
      </c>
      <c r="AO24" s="32" t="s">
        <v>19</v>
      </c>
      <c r="AP24" s="32" t="s">
        <v>19</v>
      </c>
      <c r="AQ24" s="32" t="s">
        <v>19</v>
      </c>
      <c r="AR24" s="32" t="s">
        <v>19</v>
      </c>
      <c r="AS24" s="32" t="s">
        <v>19</v>
      </c>
      <c r="AT24" s="32" t="s">
        <v>19</v>
      </c>
      <c r="AU24" s="32" t="s">
        <v>19</v>
      </c>
      <c r="AV24" s="32" t="s">
        <v>19</v>
      </c>
      <c r="AW24" s="32" t="s">
        <v>19</v>
      </c>
      <c r="AX24" s="32" t="s">
        <v>19</v>
      </c>
      <c r="AY24" s="32" t="s">
        <v>19</v>
      </c>
      <c r="AZ24" s="32" t="s">
        <v>19</v>
      </c>
      <c r="BA24" s="32" t="s">
        <v>19</v>
      </c>
      <c r="BB24" s="32" t="s">
        <v>19</v>
      </c>
      <c r="BC24" s="32" t="s">
        <v>19</v>
      </c>
      <c r="BD24" s="32" t="s">
        <v>19</v>
      </c>
      <c r="BE24" s="32" t="s">
        <v>19</v>
      </c>
      <c r="BF24" s="32" t="s">
        <v>19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93" t="s">
        <v>31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19</v>
      </c>
      <c r="L25" s="32" t="s">
        <v>19</v>
      </c>
      <c r="M25" s="32" t="s">
        <v>19</v>
      </c>
      <c r="N25" s="32" t="s">
        <v>19</v>
      </c>
      <c r="O25" s="32" t="s">
        <v>19</v>
      </c>
      <c r="P25" s="32" t="s">
        <v>19</v>
      </c>
      <c r="Q25" s="32" t="s">
        <v>19</v>
      </c>
      <c r="R25" s="32" t="s">
        <v>19</v>
      </c>
      <c r="S25" s="32" t="s">
        <v>19</v>
      </c>
      <c r="T25" s="32" t="s">
        <v>19</v>
      </c>
      <c r="U25" s="32" t="s">
        <v>19</v>
      </c>
      <c r="V25" s="32" t="s">
        <v>19</v>
      </c>
      <c r="W25" s="32" t="s">
        <v>19</v>
      </c>
      <c r="X25" s="32" t="s">
        <v>19</v>
      </c>
      <c r="Y25" s="32" t="s">
        <v>19</v>
      </c>
      <c r="Z25" s="32" t="s">
        <v>19</v>
      </c>
      <c r="AA25" s="32" t="s">
        <v>19</v>
      </c>
      <c r="AB25" s="32" t="s">
        <v>19</v>
      </c>
      <c r="AC25" s="32" t="s">
        <v>19</v>
      </c>
      <c r="AD25" s="32" t="s">
        <v>19</v>
      </c>
      <c r="AE25" s="32" t="s">
        <v>19</v>
      </c>
      <c r="AF25" s="32" t="s">
        <v>19</v>
      </c>
      <c r="AG25" s="32">
        <v>0</v>
      </c>
      <c r="AH25" s="32">
        <v>1</v>
      </c>
      <c r="AI25" s="32" t="s">
        <v>19</v>
      </c>
      <c r="AJ25" s="32" t="s">
        <v>19</v>
      </c>
      <c r="AK25" s="32" t="s">
        <v>19</v>
      </c>
      <c r="AL25" s="32" t="s">
        <v>19</v>
      </c>
      <c r="AM25" s="32" t="s">
        <v>19</v>
      </c>
      <c r="AN25" s="32" t="s">
        <v>19</v>
      </c>
      <c r="AO25" s="32" t="s">
        <v>19</v>
      </c>
      <c r="AP25" s="32" t="s">
        <v>19</v>
      </c>
      <c r="AQ25" s="32" t="s">
        <v>19</v>
      </c>
      <c r="AR25" s="32" t="s">
        <v>19</v>
      </c>
      <c r="AS25" s="32" t="s">
        <v>19</v>
      </c>
      <c r="AT25" s="32" t="s">
        <v>19</v>
      </c>
      <c r="AU25" s="32" t="s">
        <v>19</v>
      </c>
      <c r="AV25" s="32" t="s">
        <v>19</v>
      </c>
      <c r="AW25" s="32" t="s">
        <v>19</v>
      </c>
      <c r="AX25" s="32" t="s">
        <v>19</v>
      </c>
      <c r="AY25" s="32" t="s">
        <v>19</v>
      </c>
      <c r="AZ25" s="32" t="s">
        <v>19</v>
      </c>
      <c r="BA25" s="32" t="s">
        <v>19</v>
      </c>
      <c r="BB25" s="32" t="s">
        <v>19</v>
      </c>
      <c r="BC25" s="32" t="s">
        <v>19</v>
      </c>
      <c r="BD25" s="32" t="s">
        <v>19</v>
      </c>
      <c r="BE25" s="32" t="s">
        <v>19</v>
      </c>
      <c r="BF25" s="32" t="s">
        <v>19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156</v>
      </c>
      <c r="B26" s="84">
        <v>2012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 t="s">
        <v>19</v>
      </c>
      <c r="L26" s="32" t="s">
        <v>19</v>
      </c>
      <c r="M26" s="32" t="s">
        <v>19</v>
      </c>
      <c r="N26" s="32" t="s">
        <v>19</v>
      </c>
      <c r="O26" s="32" t="s">
        <v>19</v>
      </c>
      <c r="P26" s="32" t="s">
        <v>19</v>
      </c>
      <c r="Q26" s="32" t="s">
        <v>19</v>
      </c>
      <c r="R26" s="32" t="s">
        <v>19</v>
      </c>
      <c r="S26" s="32" t="s">
        <v>19</v>
      </c>
      <c r="T26" s="32" t="s">
        <v>19</v>
      </c>
      <c r="U26" s="32" t="s">
        <v>19</v>
      </c>
      <c r="V26" s="32" t="s">
        <v>19</v>
      </c>
      <c r="W26" s="32" t="s">
        <v>19</v>
      </c>
      <c r="X26" s="32" t="s">
        <v>19</v>
      </c>
      <c r="Y26" s="32" t="s">
        <v>19</v>
      </c>
      <c r="Z26" s="32" t="s">
        <v>19</v>
      </c>
      <c r="AA26" s="32" t="s">
        <v>19</v>
      </c>
      <c r="AB26" s="32" t="s">
        <v>19</v>
      </c>
      <c r="AC26" s="32" t="s">
        <v>19</v>
      </c>
      <c r="AD26" s="32" t="s">
        <v>19</v>
      </c>
      <c r="AE26" s="32" t="s">
        <v>19</v>
      </c>
      <c r="AF26" s="32" t="s">
        <v>19</v>
      </c>
      <c r="AG26" s="32" t="s">
        <v>19</v>
      </c>
      <c r="AH26" s="32" t="s">
        <v>19</v>
      </c>
      <c r="AI26" s="32" t="s">
        <v>19</v>
      </c>
      <c r="AJ26" s="32" t="s">
        <v>19</v>
      </c>
      <c r="AK26" s="32" t="s">
        <v>19</v>
      </c>
      <c r="AL26" s="32" t="s">
        <v>19</v>
      </c>
      <c r="AM26" s="32" t="s">
        <v>19</v>
      </c>
      <c r="AN26" s="32" t="s">
        <v>19</v>
      </c>
      <c r="AO26" s="32" t="s">
        <v>19</v>
      </c>
      <c r="AP26" s="32" t="s">
        <v>19</v>
      </c>
      <c r="AQ26" s="32" t="s">
        <v>19</v>
      </c>
      <c r="AR26" s="32" t="s">
        <v>19</v>
      </c>
      <c r="AS26" s="32" t="s">
        <v>19</v>
      </c>
      <c r="AT26" s="32" t="s">
        <v>19</v>
      </c>
      <c r="AU26" s="32" t="s">
        <v>19</v>
      </c>
      <c r="AV26" s="32" t="s">
        <v>19</v>
      </c>
      <c r="AW26" s="32" t="s">
        <v>19</v>
      </c>
      <c r="AX26" s="32" t="s">
        <v>19</v>
      </c>
      <c r="AY26" s="32" t="s">
        <v>19</v>
      </c>
      <c r="AZ26" s="32" t="s">
        <v>19</v>
      </c>
      <c r="BA26" s="32" t="s">
        <v>19</v>
      </c>
      <c r="BB26" s="32" t="s">
        <v>19</v>
      </c>
      <c r="BC26" s="32" t="s">
        <v>19</v>
      </c>
      <c r="BD26" s="32" t="s">
        <v>19</v>
      </c>
      <c r="BE26" s="32" t="s">
        <v>19</v>
      </c>
      <c r="BF26" s="32" t="s">
        <v>19</v>
      </c>
      <c r="BG26" s="32" t="s">
        <v>19</v>
      </c>
      <c r="BH26" s="32" t="s">
        <v>19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166</v>
      </c>
      <c r="B27" s="84">
        <v>2011</v>
      </c>
      <c r="C27" s="32">
        <v>1</v>
      </c>
      <c r="D27" s="32">
        <v>4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1</v>
      </c>
      <c r="K27" s="32" t="s">
        <v>19</v>
      </c>
      <c r="L27" s="32" t="s">
        <v>19</v>
      </c>
      <c r="M27" s="32" t="s">
        <v>19</v>
      </c>
      <c r="N27" s="32" t="s">
        <v>19</v>
      </c>
      <c r="O27" s="32" t="s">
        <v>19</v>
      </c>
      <c r="P27" s="32" t="s">
        <v>19</v>
      </c>
      <c r="Q27" s="32" t="s">
        <v>19</v>
      </c>
      <c r="R27" s="32" t="s">
        <v>19</v>
      </c>
      <c r="S27" s="32" t="s">
        <v>19</v>
      </c>
      <c r="T27" s="32" t="s">
        <v>19</v>
      </c>
      <c r="U27" s="32" t="s">
        <v>19</v>
      </c>
      <c r="V27" s="32" t="s">
        <v>19</v>
      </c>
      <c r="W27" s="32" t="s">
        <v>19</v>
      </c>
      <c r="X27" s="32" t="s">
        <v>19</v>
      </c>
      <c r="Y27" s="32" t="s">
        <v>19</v>
      </c>
      <c r="Z27" s="32" t="s">
        <v>19</v>
      </c>
      <c r="AA27" s="32" t="s">
        <v>19</v>
      </c>
      <c r="AB27" s="32" t="s">
        <v>19</v>
      </c>
      <c r="AC27" s="32" t="s">
        <v>19</v>
      </c>
      <c r="AD27" s="32" t="s">
        <v>19</v>
      </c>
      <c r="AE27" s="32" t="s">
        <v>19</v>
      </c>
      <c r="AF27" s="32" t="s">
        <v>19</v>
      </c>
      <c r="AG27" s="32" t="s">
        <v>19</v>
      </c>
      <c r="AH27" s="32" t="s">
        <v>19</v>
      </c>
      <c r="AI27" s="32" t="s">
        <v>19</v>
      </c>
      <c r="AJ27" s="32" t="s">
        <v>19</v>
      </c>
      <c r="AK27" s="32" t="s">
        <v>19</v>
      </c>
      <c r="AL27" s="32" t="s">
        <v>19</v>
      </c>
      <c r="AM27" s="32" t="s">
        <v>19</v>
      </c>
      <c r="AN27" s="32" t="s">
        <v>19</v>
      </c>
      <c r="AO27" s="32" t="s">
        <v>19</v>
      </c>
      <c r="AP27" s="32" t="s">
        <v>19</v>
      </c>
      <c r="AQ27" s="32" t="s">
        <v>19</v>
      </c>
      <c r="AR27" s="32" t="s">
        <v>19</v>
      </c>
      <c r="AS27" s="32" t="s">
        <v>19</v>
      </c>
      <c r="AT27" s="32" t="s">
        <v>19</v>
      </c>
      <c r="AU27" s="32" t="s">
        <v>19</v>
      </c>
      <c r="AV27" s="32" t="s">
        <v>19</v>
      </c>
      <c r="AW27" s="32" t="s">
        <v>19</v>
      </c>
      <c r="AX27" s="32" t="s">
        <v>19</v>
      </c>
      <c r="AY27" s="32" t="s">
        <v>19</v>
      </c>
      <c r="AZ27" s="32" t="s">
        <v>19</v>
      </c>
      <c r="BA27" s="32" t="s">
        <v>19</v>
      </c>
      <c r="BB27" s="32" t="s">
        <v>19</v>
      </c>
      <c r="BC27" s="32" t="s">
        <v>19</v>
      </c>
      <c r="BD27" s="32" t="s">
        <v>19</v>
      </c>
      <c r="BE27" s="32" t="s">
        <v>19</v>
      </c>
      <c r="BF27" s="32" t="s">
        <v>19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117</v>
      </c>
      <c r="B28" s="84">
        <v>2013</v>
      </c>
      <c r="C28" s="32" t="s">
        <v>19</v>
      </c>
      <c r="D28" s="32" t="s">
        <v>19</v>
      </c>
      <c r="E28" s="32">
        <v>1</v>
      </c>
      <c r="F28" s="32">
        <v>4</v>
      </c>
      <c r="G28" s="32" t="s">
        <v>19</v>
      </c>
      <c r="H28" s="32" t="s">
        <v>19</v>
      </c>
      <c r="I28" s="32" t="s">
        <v>19</v>
      </c>
      <c r="J28" s="32" t="s">
        <v>19</v>
      </c>
      <c r="K28" s="32" t="s">
        <v>19</v>
      </c>
      <c r="L28" s="32" t="s">
        <v>19</v>
      </c>
      <c r="M28" s="32" t="s">
        <v>19</v>
      </c>
      <c r="N28" s="32" t="s">
        <v>19</v>
      </c>
      <c r="O28" s="32" t="s">
        <v>19</v>
      </c>
      <c r="P28" s="32" t="s">
        <v>19</v>
      </c>
      <c r="Q28" s="32" t="s">
        <v>19</v>
      </c>
      <c r="R28" s="32" t="s">
        <v>19</v>
      </c>
      <c r="S28" s="32" t="s">
        <v>19</v>
      </c>
      <c r="T28" s="32" t="s">
        <v>19</v>
      </c>
      <c r="U28" s="32" t="s">
        <v>19</v>
      </c>
      <c r="V28" s="32" t="s">
        <v>19</v>
      </c>
      <c r="W28" s="32" t="s">
        <v>19</v>
      </c>
      <c r="X28" s="32" t="s">
        <v>19</v>
      </c>
      <c r="Y28" s="32" t="s">
        <v>19</v>
      </c>
      <c r="Z28" s="32" t="s">
        <v>19</v>
      </c>
      <c r="AA28" s="32" t="s">
        <v>19</v>
      </c>
      <c r="AB28" s="32" t="s">
        <v>19</v>
      </c>
      <c r="AC28" s="32" t="s">
        <v>19</v>
      </c>
      <c r="AD28" s="32" t="s">
        <v>19</v>
      </c>
      <c r="AE28" s="32" t="s">
        <v>19</v>
      </c>
      <c r="AF28" s="32" t="s">
        <v>19</v>
      </c>
      <c r="AG28" s="32" t="s">
        <v>19</v>
      </c>
      <c r="AH28" s="32" t="s">
        <v>19</v>
      </c>
      <c r="AI28" s="32" t="s">
        <v>19</v>
      </c>
      <c r="AJ28" s="32" t="s">
        <v>19</v>
      </c>
      <c r="AK28" s="32" t="s">
        <v>19</v>
      </c>
      <c r="AL28" s="32" t="s">
        <v>19</v>
      </c>
      <c r="AM28" s="32" t="s">
        <v>19</v>
      </c>
      <c r="AN28" s="32" t="s">
        <v>19</v>
      </c>
      <c r="AO28" s="32" t="s">
        <v>19</v>
      </c>
      <c r="AP28" s="32" t="s">
        <v>19</v>
      </c>
      <c r="AQ28" s="32" t="s">
        <v>19</v>
      </c>
      <c r="AR28" s="32" t="s">
        <v>19</v>
      </c>
      <c r="AS28" s="32" t="s">
        <v>19</v>
      </c>
      <c r="AT28" s="32" t="s">
        <v>19</v>
      </c>
      <c r="AU28" s="32" t="s">
        <v>19</v>
      </c>
      <c r="AV28" s="32" t="s">
        <v>19</v>
      </c>
      <c r="AW28" s="32" t="s">
        <v>19</v>
      </c>
      <c r="AX28" s="32" t="s">
        <v>19</v>
      </c>
      <c r="AY28" s="32" t="s">
        <v>19</v>
      </c>
      <c r="AZ28" s="32" t="s">
        <v>19</v>
      </c>
      <c r="BA28" s="32" t="s">
        <v>19</v>
      </c>
      <c r="BB28" s="32" t="s">
        <v>19</v>
      </c>
      <c r="BC28" s="32" t="s">
        <v>19</v>
      </c>
      <c r="BD28" s="32" t="s">
        <v>19</v>
      </c>
      <c r="BE28" s="32" t="s">
        <v>19</v>
      </c>
      <c r="BF28" s="32" t="s">
        <v>19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35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19</v>
      </c>
      <c r="L29" s="32" t="s">
        <v>19</v>
      </c>
      <c r="M29" s="32" t="s">
        <v>19</v>
      </c>
      <c r="N29" s="32" t="s">
        <v>19</v>
      </c>
      <c r="O29" s="32" t="s">
        <v>19</v>
      </c>
      <c r="P29" s="32" t="s">
        <v>19</v>
      </c>
      <c r="Q29" s="32" t="s">
        <v>19</v>
      </c>
      <c r="R29" s="32" t="s">
        <v>19</v>
      </c>
      <c r="S29" s="32" t="s">
        <v>19</v>
      </c>
      <c r="T29" s="32" t="s">
        <v>19</v>
      </c>
      <c r="U29" s="32" t="s">
        <v>19</v>
      </c>
      <c r="V29" s="32" t="s">
        <v>19</v>
      </c>
      <c r="W29" s="32" t="s">
        <v>19</v>
      </c>
      <c r="X29" s="32" t="s">
        <v>19</v>
      </c>
      <c r="Y29" s="32" t="s">
        <v>19</v>
      </c>
      <c r="Z29" s="32" t="s">
        <v>19</v>
      </c>
      <c r="AA29" s="32" t="s">
        <v>19</v>
      </c>
      <c r="AB29" s="32" t="s">
        <v>19</v>
      </c>
      <c r="AC29" s="32" t="s">
        <v>19</v>
      </c>
      <c r="AD29" s="32" t="s">
        <v>19</v>
      </c>
      <c r="AE29" s="32" t="s">
        <v>19</v>
      </c>
      <c r="AF29" s="32" t="s">
        <v>19</v>
      </c>
      <c r="AG29" s="32" t="s">
        <v>19</v>
      </c>
      <c r="AH29" s="32" t="s">
        <v>19</v>
      </c>
      <c r="AI29" s="32" t="s">
        <v>19</v>
      </c>
      <c r="AJ29" s="32" t="s">
        <v>19</v>
      </c>
      <c r="AK29" s="32" t="s">
        <v>19</v>
      </c>
      <c r="AL29" s="32" t="s">
        <v>19</v>
      </c>
      <c r="AM29" s="32" t="s">
        <v>19</v>
      </c>
      <c r="AN29" s="32" t="s">
        <v>19</v>
      </c>
      <c r="AO29" s="32" t="s">
        <v>19</v>
      </c>
      <c r="AP29" s="32" t="s">
        <v>19</v>
      </c>
      <c r="AQ29" s="32" t="s">
        <v>19</v>
      </c>
      <c r="AR29" s="32" t="s">
        <v>19</v>
      </c>
      <c r="AS29" s="32" t="s">
        <v>19</v>
      </c>
      <c r="AT29" s="32" t="s">
        <v>19</v>
      </c>
      <c r="AU29" s="32" t="s">
        <v>19</v>
      </c>
      <c r="AV29" s="32" t="s">
        <v>19</v>
      </c>
      <c r="AW29" s="32" t="s">
        <v>19</v>
      </c>
      <c r="AX29" s="32" t="s">
        <v>19</v>
      </c>
      <c r="AY29" s="32" t="s">
        <v>19</v>
      </c>
      <c r="AZ29" s="32" t="s">
        <v>19</v>
      </c>
      <c r="BA29" s="32" t="s">
        <v>19</v>
      </c>
      <c r="BB29" s="32" t="s">
        <v>19</v>
      </c>
      <c r="BC29" s="32" t="s">
        <v>19</v>
      </c>
      <c r="BD29" s="32" t="s">
        <v>19</v>
      </c>
      <c r="BE29" s="32" t="s">
        <v>19</v>
      </c>
      <c r="BF29" s="32" t="s">
        <v>19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118</v>
      </c>
      <c r="B30" s="8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19</v>
      </c>
      <c r="L30" s="32" t="s">
        <v>19</v>
      </c>
      <c r="M30" s="32" t="s">
        <v>19</v>
      </c>
      <c r="N30" s="32" t="s">
        <v>19</v>
      </c>
      <c r="O30" s="32" t="s">
        <v>19</v>
      </c>
      <c r="P30" s="32" t="s">
        <v>19</v>
      </c>
      <c r="Q30" s="32" t="s">
        <v>19</v>
      </c>
      <c r="R30" s="32" t="s">
        <v>19</v>
      </c>
      <c r="S30" s="32" t="s">
        <v>19</v>
      </c>
      <c r="T30" s="32" t="s">
        <v>19</v>
      </c>
      <c r="U30" s="32" t="s">
        <v>19</v>
      </c>
      <c r="V30" s="32" t="s">
        <v>19</v>
      </c>
      <c r="W30" s="32" t="s">
        <v>19</v>
      </c>
      <c r="X30" s="32" t="s">
        <v>19</v>
      </c>
      <c r="Y30" s="32">
        <v>1</v>
      </c>
      <c r="Z30" s="32">
        <v>1</v>
      </c>
      <c r="AA30" s="32" t="s">
        <v>19</v>
      </c>
      <c r="AB30" s="32" t="s">
        <v>19</v>
      </c>
      <c r="AC30" s="32" t="s">
        <v>19</v>
      </c>
      <c r="AD30" s="32" t="s">
        <v>19</v>
      </c>
      <c r="AE30" s="32" t="s">
        <v>19</v>
      </c>
      <c r="AF30" s="32" t="s">
        <v>19</v>
      </c>
      <c r="AG30" s="32" t="s">
        <v>19</v>
      </c>
      <c r="AH30" s="32" t="s">
        <v>19</v>
      </c>
      <c r="AI30" s="32" t="s">
        <v>19</v>
      </c>
      <c r="AJ30" s="32" t="s">
        <v>19</v>
      </c>
      <c r="AK30" s="32" t="s">
        <v>19</v>
      </c>
      <c r="AL30" s="32" t="s">
        <v>19</v>
      </c>
      <c r="AM30" s="32" t="s">
        <v>19</v>
      </c>
      <c r="AN30" s="32" t="s">
        <v>19</v>
      </c>
      <c r="AO30" s="32" t="s">
        <v>19</v>
      </c>
      <c r="AP30" s="32" t="s">
        <v>19</v>
      </c>
      <c r="AQ30" s="32" t="s">
        <v>19</v>
      </c>
      <c r="AR30" s="32" t="s">
        <v>19</v>
      </c>
      <c r="AS30" s="32" t="s">
        <v>19</v>
      </c>
      <c r="AT30" s="32" t="s">
        <v>19</v>
      </c>
      <c r="AU30" s="32" t="s">
        <v>19</v>
      </c>
      <c r="AV30" s="32" t="s">
        <v>19</v>
      </c>
      <c r="AW30" s="32" t="s">
        <v>19</v>
      </c>
      <c r="AX30" s="32" t="s">
        <v>19</v>
      </c>
      <c r="AY30" s="32" t="s">
        <v>19</v>
      </c>
      <c r="AZ30" s="32" t="s">
        <v>19</v>
      </c>
      <c r="BA30" s="32" t="s">
        <v>19</v>
      </c>
      <c r="BB30" s="32" t="s">
        <v>19</v>
      </c>
      <c r="BC30" s="32" t="s">
        <v>19</v>
      </c>
      <c r="BD30" s="32" t="s">
        <v>19</v>
      </c>
      <c r="BE30" s="32" t="s">
        <v>19</v>
      </c>
      <c r="BF30" s="32" t="s">
        <v>19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37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19</v>
      </c>
      <c r="L31" s="32" t="s">
        <v>19</v>
      </c>
      <c r="M31" s="32" t="s">
        <v>19</v>
      </c>
      <c r="N31" s="32" t="s">
        <v>19</v>
      </c>
      <c r="O31" s="32" t="s">
        <v>19</v>
      </c>
      <c r="P31" s="32" t="s">
        <v>19</v>
      </c>
      <c r="Q31" s="32" t="s">
        <v>19</v>
      </c>
      <c r="R31" s="32" t="s">
        <v>19</v>
      </c>
      <c r="S31" s="32" t="s">
        <v>19</v>
      </c>
      <c r="T31" s="32" t="s">
        <v>19</v>
      </c>
      <c r="U31" s="32" t="s">
        <v>19</v>
      </c>
      <c r="V31" s="32" t="s">
        <v>19</v>
      </c>
      <c r="W31" s="32" t="s">
        <v>19</v>
      </c>
      <c r="X31" s="32" t="s">
        <v>19</v>
      </c>
      <c r="Y31" s="32" t="s">
        <v>19</v>
      </c>
      <c r="Z31" s="32" t="s">
        <v>19</v>
      </c>
      <c r="AA31" s="32" t="s">
        <v>19</v>
      </c>
      <c r="AB31" s="32" t="s">
        <v>19</v>
      </c>
      <c r="AC31" s="32" t="s">
        <v>19</v>
      </c>
      <c r="AD31" s="32" t="s">
        <v>19</v>
      </c>
      <c r="AE31" s="32" t="s">
        <v>19</v>
      </c>
      <c r="AF31" s="32" t="s">
        <v>19</v>
      </c>
      <c r="AG31" s="32">
        <v>1</v>
      </c>
      <c r="AH31" s="32">
        <v>0</v>
      </c>
      <c r="AI31" s="32" t="s">
        <v>19</v>
      </c>
      <c r="AJ31" s="32" t="s">
        <v>19</v>
      </c>
      <c r="AK31" s="32" t="s">
        <v>19</v>
      </c>
      <c r="AL31" s="32" t="s">
        <v>19</v>
      </c>
      <c r="AM31" s="32">
        <v>0</v>
      </c>
      <c r="AN31" s="32">
        <v>0</v>
      </c>
      <c r="AO31" s="32" t="s">
        <v>19</v>
      </c>
      <c r="AP31" s="32" t="s">
        <v>19</v>
      </c>
      <c r="AQ31" s="32" t="s">
        <v>19</v>
      </c>
      <c r="AR31" s="32" t="s">
        <v>19</v>
      </c>
      <c r="AS31" s="32" t="s">
        <v>19</v>
      </c>
      <c r="AT31" s="32" t="s">
        <v>19</v>
      </c>
      <c r="AU31" s="32" t="s">
        <v>19</v>
      </c>
      <c r="AV31" s="32" t="s">
        <v>19</v>
      </c>
      <c r="AW31" s="32" t="s">
        <v>19</v>
      </c>
      <c r="AX31" s="32" t="s">
        <v>19</v>
      </c>
      <c r="AY31" s="32" t="s">
        <v>19</v>
      </c>
      <c r="AZ31" s="32" t="s">
        <v>19</v>
      </c>
      <c r="BA31" s="32" t="s">
        <v>19</v>
      </c>
      <c r="BB31" s="32" t="s">
        <v>19</v>
      </c>
      <c r="BC31" s="32" t="s">
        <v>19</v>
      </c>
      <c r="BD31" s="32" t="s">
        <v>19</v>
      </c>
      <c r="BE31" s="32" t="s">
        <v>19</v>
      </c>
      <c r="BF31" s="32" t="s">
        <v>19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38</v>
      </c>
      <c r="B32" s="8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19</v>
      </c>
      <c r="L32" s="32" t="s">
        <v>19</v>
      </c>
      <c r="M32" s="32" t="s">
        <v>19</v>
      </c>
      <c r="N32" s="32" t="s">
        <v>19</v>
      </c>
      <c r="O32" s="32" t="s">
        <v>19</v>
      </c>
      <c r="P32" s="32" t="s">
        <v>19</v>
      </c>
      <c r="Q32" s="32" t="s">
        <v>19</v>
      </c>
      <c r="R32" s="32" t="s">
        <v>19</v>
      </c>
      <c r="S32" s="32" t="s">
        <v>19</v>
      </c>
      <c r="T32" s="32" t="s">
        <v>19</v>
      </c>
      <c r="U32" s="32" t="s">
        <v>19</v>
      </c>
      <c r="V32" s="32" t="s">
        <v>19</v>
      </c>
      <c r="W32" s="32" t="s">
        <v>19</v>
      </c>
      <c r="X32" s="32" t="s">
        <v>19</v>
      </c>
      <c r="Y32" s="32" t="s">
        <v>19</v>
      </c>
      <c r="Z32" s="32" t="s">
        <v>19</v>
      </c>
      <c r="AA32" s="32" t="s">
        <v>19</v>
      </c>
      <c r="AB32" s="32" t="s">
        <v>19</v>
      </c>
      <c r="AC32" s="32" t="s">
        <v>19</v>
      </c>
      <c r="AD32" s="32" t="s">
        <v>19</v>
      </c>
      <c r="AE32" s="32" t="s">
        <v>19</v>
      </c>
      <c r="AF32" s="32" t="s">
        <v>19</v>
      </c>
      <c r="AG32" s="32" t="s">
        <v>19</v>
      </c>
      <c r="AH32" s="32" t="s">
        <v>19</v>
      </c>
      <c r="AI32" s="32" t="s">
        <v>19</v>
      </c>
      <c r="AJ32" s="32" t="s">
        <v>19</v>
      </c>
      <c r="AK32" s="32" t="s">
        <v>19</v>
      </c>
      <c r="AL32" s="32" t="s">
        <v>19</v>
      </c>
      <c r="AM32" s="32">
        <v>0</v>
      </c>
      <c r="AN32" s="32">
        <v>0</v>
      </c>
      <c r="AO32" s="32" t="s">
        <v>19</v>
      </c>
      <c r="AP32" s="32" t="s">
        <v>19</v>
      </c>
      <c r="AQ32" s="32" t="s">
        <v>19</v>
      </c>
      <c r="AR32" s="32" t="s">
        <v>19</v>
      </c>
      <c r="AS32" s="32" t="s">
        <v>19</v>
      </c>
      <c r="AT32" s="32" t="s">
        <v>19</v>
      </c>
      <c r="AU32" s="32" t="s">
        <v>19</v>
      </c>
      <c r="AV32" s="32" t="s">
        <v>19</v>
      </c>
      <c r="AW32" s="32" t="s">
        <v>19</v>
      </c>
      <c r="AX32" s="32" t="s">
        <v>19</v>
      </c>
      <c r="AY32" s="32" t="s">
        <v>19</v>
      </c>
      <c r="AZ32" s="32" t="s">
        <v>19</v>
      </c>
      <c r="BA32" s="32" t="s">
        <v>19</v>
      </c>
      <c r="BB32" s="32" t="s">
        <v>19</v>
      </c>
      <c r="BC32" s="32" t="s">
        <v>19</v>
      </c>
      <c r="BD32" s="32" t="s">
        <v>19</v>
      </c>
      <c r="BE32" s="32" t="s">
        <v>19</v>
      </c>
      <c r="BF32" s="32" t="s">
        <v>19</v>
      </c>
      <c r="BG32" s="32" t="s">
        <v>19</v>
      </c>
      <c r="BH32" s="32" t="s">
        <v>19</v>
      </c>
      <c r="BI32" s="32">
        <v>1</v>
      </c>
      <c r="BJ32" s="32">
        <v>4</v>
      </c>
      <c r="BK32" s="32">
        <v>5</v>
      </c>
      <c r="BL32" s="33">
        <v>20</v>
      </c>
    </row>
    <row r="33" spans="1:88" s="13" customFormat="1" ht="18" customHeight="1">
      <c r="A33" s="77" t="s">
        <v>119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19</v>
      </c>
      <c r="J33" s="32" t="s">
        <v>19</v>
      </c>
      <c r="K33" s="32" t="s">
        <v>19</v>
      </c>
      <c r="L33" s="32" t="s">
        <v>19</v>
      </c>
      <c r="M33" s="32" t="s">
        <v>19</v>
      </c>
      <c r="N33" s="32" t="s">
        <v>19</v>
      </c>
      <c r="O33" s="32" t="s">
        <v>19</v>
      </c>
      <c r="P33" s="32" t="s">
        <v>19</v>
      </c>
      <c r="Q33" s="32" t="s">
        <v>19</v>
      </c>
      <c r="R33" s="32" t="s">
        <v>19</v>
      </c>
      <c r="S33" s="32" t="s">
        <v>19</v>
      </c>
      <c r="T33" s="32" t="s">
        <v>19</v>
      </c>
      <c r="U33" s="32" t="s">
        <v>19</v>
      </c>
      <c r="V33" s="32" t="s">
        <v>19</v>
      </c>
      <c r="W33" s="32" t="s">
        <v>19</v>
      </c>
      <c r="X33" s="32" t="s">
        <v>19</v>
      </c>
      <c r="Y33" s="32" t="s">
        <v>19</v>
      </c>
      <c r="Z33" s="32" t="s">
        <v>19</v>
      </c>
      <c r="AA33" s="32" t="s">
        <v>19</v>
      </c>
      <c r="AB33" s="32" t="s">
        <v>19</v>
      </c>
      <c r="AC33" s="32" t="s">
        <v>19</v>
      </c>
      <c r="AD33" s="32" t="s">
        <v>19</v>
      </c>
      <c r="AE33" s="32" t="s">
        <v>19</v>
      </c>
      <c r="AF33" s="32" t="s">
        <v>19</v>
      </c>
      <c r="AG33" s="32" t="s">
        <v>19</v>
      </c>
      <c r="AH33" s="32" t="s">
        <v>19</v>
      </c>
      <c r="AI33" s="32" t="s">
        <v>19</v>
      </c>
      <c r="AJ33" s="32" t="s">
        <v>19</v>
      </c>
      <c r="AK33" s="32" t="s">
        <v>19</v>
      </c>
      <c r="AL33" s="32" t="s">
        <v>19</v>
      </c>
      <c r="AM33" s="32" t="s">
        <v>19</v>
      </c>
      <c r="AN33" s="32" t="s">
        <v>19</v>
      </c>
      <c r="AO33" s="32" t="s">
        <v>19</v>
      </c>
      <c r="AP33" s="32" t="s">
        <v>19</v>
      </c>
      <c r="AQ33" s="32" t="s">
        <v>19</v>
      </c>
      <c r="AR33" s="32" t="s">
        <v>19</v>
      </c>
      <c r="AS33" s="32" t="s">
        <v>19</v>
      </c>
      <c r="AT33" s="32" t="s">
        <v>19</v>
      </c>
      <c r="AU33" s="32">
        <v>0</v>
      </c>
      <c r="AV33" s="32">
        <v>2</v>
      </c>
      <c r="AW33" s="32" t="s">
        <v>19</v>
      </c>
      <c r="AX33" s="32" t="s">
        <v>19</v>
      </c>
      <c r="AY33" s="32" t="s">
        <v>19</v>
      </c>
      <c r="AZ33" s="32" t="s">
        <v>19</v>
      </c>
      <c r="BA33" s="32" t="s">
        <v>19</v>
      </c>
      <c r="BB33" s="32" t="s">
        <v>19</v>
      </c>
      <c r="BC33" s="32" t="s">
        <v>19</v>
      </c>
      <c r="BD33" s="32" t="s">
        <v>19</v>
      </c>
      <c r="BE33" s="32" t="s">
        <v>19</v>
      </c>
      <c r="BF33" s="32" t="s">
        <v>19</v>
      </c>
      <c r="BG33" s="32" t="s">
        <v>19</v>
      </c>
      <c r="BH33" s="32" t="s">
        <v>19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120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19</v>
      </c>
      <c r="L34" s="32" t="s">
        <v>19</v>
      </c>
      <c r="M34" s="32" t="s">
        <v>19</v>
      </c>
      <c r="N34" s="32" t="s">
        <v>19</v>
      </c>
      <c r="O34" s="32" t="s">
        <v>19</v>
      </c>
      <c r="P34" s="32" t="s">
        <v>19</v>
      </c>
      <c r="Q34" s="32" t="s">
        <v>19</v>
      </c>
      <c r="R34" s="32" t="s">
        <v>19</v>
      </c>
      <c r="S34" s="32" t="s">
        <v>19</v>
      </c>
      <c r="T34" s="32" t="s">
        <v>19</v>
      </c>
      <c r="U34" s="32" t="s">
        <v>19</v>
      </c>
      <c r="V34" s="32" t="s">
        <v>19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19</v>
      </c>
      <c r="AD34" s="32" t="s">
        <v>19</v>
      </c>
      <c r="AE34" s="32" t="s">
        <v>19</v>
      </c>
      <c r="AF34" s="32" t="s">
        <v>19</v>
      </c>
      <c r="AG34" s="32">
        <v>1</v>
      </c>
      <c r="AH34" s="32">
        <v>0</v>
      </c>
      <c r="AI34" s="32" t="s">
        <v>19</v>
      </c>
      <c r="AJ34" s="32" t="s">
        <v>19</v>
      </c>
      <c r="AK34" s="32">
        <v>0</v>
      </c>
      <c r="AL34" s="32">
        <v>0</v>
      </c>
      <c r="AM34" s="32" t="s">
        <v>19</v>
      </c>
      <c r="AN34" s="32" t="s">
        <v>19</v>
      </c>
      <c r="AO34" s="32" t="s">
        <v>19</v>
      </c>
      <c r="AP34" s="32" t="s">
        <v>19</v>
      </c>
      <c r="AQ34" s="32">
        <v>0</v>
      </c>
      <c r="AR34" s="32">
        <v>0</v>
      </c>
      <c r="AS34" s="32" t="s">
        <v>19</v>
      </c>
      <c r="AT34" s="32" t="s">
        <v>19</v>
      </c>
      <c r="AU34" s="32" t="s">
        <v>19</v>
      </c>
      <c r="AV34" s="32" t="s">
        <v>19</v>
      </c>
      <c r="AW34" s="32">
        <v>0</v>
      </c>
      <c r="AX34" s="32">
        <v>0</v>
      </c>
      <c r="AY34" s="32" t="s">
        <v>19</v>
      </c>
      <c r="AZ34" s="32" t="s">
        <v>19</v>
      </c>
      <c r="BA34" s="32" t="s">
        <v>19</v>
      </c>
      <c r="BB34" s="32" t="s">
        <v>19</v>
      </c>
      <c r="BC34" s="32" t="s">
        <v>19</v>
      </c>
      <c r="BD34" s="32" t="s">
        <v>19</v>
      </c>
      <c r="BE34" s="32" t="s">
        <v>19</v>
      </c>
      <c r="BF34" s="32" t="s">
        <v>19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167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19</v>
      </c>
      <c r="L35" s="32" t="s">
        <v>19</v>
      </c>
      <c r="M35" s="32" t="s">
        <v>19</v>
      </c>
      <c r="N35" s="32" t="s">
        <v>19</v>
      </c>
      <c r="O35" s="32" t="s">
        <v>19</v>
      </c>
      <c r="P35" s="32" t="s">
        <v>19</v>
      </c>
      <c r="Q35" s="32" t="s">
        <v>19</v>
      </c>
      <c r="R35" s="32" t="s">
        <v>19</v>
      </c>
      <c r="S35" s="32" t="s">
        <v>19</v>
      </c>
      <c r="T35" s="32" t="s">
        <v>19</v>
      </c>
      <c r="U35" s="32" t="s">
        <v>19</v>
      </c>
      <c r="V35" s="32" t="s">
        <v>19</v>
      </c>
      <c r="W35" s="32" t="s">
        <v>19</v>
      </c>
      <c r="X35" s="32" t="s">
        <v>19</v>
      </c>
      <c r="Y35" s="32" t="s">
        <v>19</v>
      </c>
      <c r="Z35" s="32" t="s">
        <v>19</v>
      </c>
      <c r="AA35" s="32" t="s">
        <v>19</v>
      </c>
      <c r="AB35" s="32" t="s">
        <v>19</v>
      </c>
      <c r="AC35" s="32" t="s">
        <v>19</v>
      </c>
      <c r="AD35" s="32" t="s">
        <v>19</v>
      </c>
      <c r="AE35" s="32" t="s">
        <v>19</v>
      </c>
      <c r="AF35" s="32" t="s">
        <v>19</v>
      </c>
      <c r="AG35" s="32">
        <v>0</v>
      </c>
      <c r="AH35" s="32">
        <v>0</v>
      </c>
      <c r="AI35" s="32" t="s">
        <v>19</v>
      </c>
      <c r="AJ35" s="32" t="s">
        <v>19</v>
      </c>
      <c r="AK35" s="32" t="s">
        <v>19</v>
      </c>
      <c r="AL35" s="32" t="s">
        <v>19</v>
      </c>
      <c r="AM35" s="32" t="s">
        <v>19</v>
      </c>
      <c r="AN35" s="32" t="s">
        <v>19</v>
      </c>
      <c r="AO35" s="32" t="s">
        <v>19</v>
      </c>
      <c r="AP35" s="32" t="s">
        <v>19</v>
      </c>
      <c r="AQ35" s="32" t="s">
        <v>19</v>
      </c>
      <c r="AR35" s="32" t="s">
        <v>19</v>
      </c>
      <c r="AS35" s="32" t="s">
        <v>19</v>
      </c>
      <c r="AT35" s="32" t="s">
        <v>19</v>
      </c>
      <c r="AU35" s="32" t="s">
        <v>19</v>
      </c>
      <c r="AV35" s="32" t="s">
        <v>19</v>
      </c>
      <c r="AW35" s="32" t="s">
        <v>19</v>
      </c>
      <c r="AX35" s="32" t="s">
        <v>19</v>
      </c>
      <c r="AY35" s="32" t="s">
        <v>19</v>
      </c>
      <c r="AZ35" s="32" t="s">
        <v>19</v>
      </c>
      <c r="BA35" s="32" t="s">
        <v>19</v>
      </c>
      <c r="BB35" s="32" t="s">
        <v>19</v>
      </c>
      <c r="BC35" s="32" t="s">
        <v>19</v>
      </c>
      <c r="BD35" s="32" t="s">
        <v>19</v>
      </c>
      <c r="BE35" s="32" t="s">
        <v>19</v>
      </c>
      <c r="BF35" s="32" t="s">
        <v>19</v>
      </c>
      <c r="BG35" s="32" t="s">
        <v>19</v>
      </c>
      <c r="BH35" s="32" t="s">
        <v>19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93" t="s">
        <v>168</v>
      </c>
      <c r="B36" s="84">
        <v>2013</v>
      </c>
      <c r="C36" s="32">
        <v>0</v>
      </c>
      <c r="D36" s="32">
        <v>1</v>
      </c>
      <c r="E36" s="32" t="s">
        <v>19</v>
      </c>
      <c r="F36" s="32" t="s">
        <v>19</v>
      </c>
      <c r="G36" s="32">
        <v>1</v>
      </c>
      <c r="H36" s="32">
        <v>2</v>
      </c>
      <c r="I36" s="32">
        <v>0</v>
      </c>
      <c r="J36" s="32">
        <v>1</v>
      </c>
      <c r="K36" s="32" t="s">
        <v>19</v>
      </c>
      <c r="L36" s="32" t="s">
        <v>19</v>
      </c>
      <c r="M36" s="32" t="s">
        <v>19</v>
      </c>
      <c r="N36" s="32" t="s">
        <v>19</v>
      </c>
      <c r="O36" s="32" t="s">
        <v>19</v>
      </c>
      <c r="P36" s="32" t="s">
        <v>19</v>
      </c>
      <c r="Q36" s="32" t="s">
        <v>19</v>
      </c>
      <c r="R36" s="32" t="s">
        <v>19</v>
      </c>
      <c r="S36" s="32" t="s">
        <v>19</v>
      </c>
      <c r="T36" s="32" t="s">
        <v>19</v>
      </c>
      <c r="U36" s="32" t="s">
        <v>19</v>
      </c>
      <c r="V36" s="32" t="s">
        <v>19</v>
      </c>
      <c r="W36" s="32" t="s">
        <v>19</v>
      </c>
      <c r="X36" s="32" t="s">
        <v>19</v>
      </c>
      <c r="Y36" s="32" t="s">
        <v>19</v>
      </c>
      <c r="Z36" s="32" t="s">
        <v>19</v>
      </c>
      <c r="AA36" s="32" t="s">
        <v>19</v>
      </c>
      <c r="AB36" s="32" t="s">
        <v>19</v>
      </c>
      <c r="AC36" s="32" t="s">
        <v>19</v>
      </c>
      <c r="AD36" s="32" t="s">
        <v>19</v>
      </c>
      <c r="AE36" s="32" t="s">
        <v>19</v>
      </c>
      <c r="AF36" s="32" t="s">
        <v>19</v>
      </c>
      <c r="AG36" s="32">
        <v>0</v>
      </c>
      <c r="AH36" s="32">
        <v>0</v>
      </c>
      <c r="AI36" s="32" t="s">
        <v>19</v>
      </c>
      <c r="AJ36" s="32" t="s">
        <v>19</v>
      </c>
      <c r="AK36" s="32" t="s">
        <v>19</v>
      </c>
      <c r="AL36" s="32" t="s">
        <v>19</v>
      </c>
      <c r="AM36" s="32" t="s">
        <v>19</v>
      </c>
      <c r="AN36" s="32" t="s">
        <v>19</v>
      </c>
      <c r="AO36" s="32" t="s">
        <v>19</v>
      </c>
      <c r="AP36" s="32" t="s">
        <v>19</v>
      </c>
      <c r="AQ36" s="32" t="s">
        <v>19</v>
      </c>
      <c r="AR36" s="32" t="s">
        <v>19</v>
      </c>
      <c r="AS36" s="32" t="s">
        <v>19</v>
      </c>
      <c r="AT36" s="32" t="s">
        <v>19</v>
      </c>
      <c r="AU36" s="32" t="s">
        <v>19</v>
      </c>
      <c r="AV36" s="32" t="s">
        <v>19</v>
      </c>
      <c r="AW36" s="32" t="s">
        <v>19</v>
      </c>
      <c r="AX36" s="32" t="s">
        <v>19</v>
      </c>
      <c r="AY36" s="32" t="s">
        <v>19</v>
      </c>
      <c r="AZ36" s="32" t="s">
        <v>19</v>
      </c>
      <c r="BA36" s="32" t="s">
        <v>19</v>
      </c>
      <c r="BB36" s="32" t="s">
        <v>19</v>
      </c>
      <c r="BC36" s="32" t="s">
        <v>19</v>
      </c>
      <c r="BD36" s="32" t="s">
        <v>19</v>
      </c>
      <c r="BE36" s="32" t="s">
        <v>19</v>
      </c>
      <c r="BF36" s="32" t="s">
        <v>19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94" customFormat="1" ht="12" customHeight="1">
      <c r="A37" s="93" t="s">
        <v>158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19</v>
      </c>
      <c r="L37" s="32" t="s">
        <v>19</v>
      </c>
      <c r="M37" s="32" t="s">
        <v>19</v>
      </c>
      <c r="N37" s="32" t="s">
        <v>19</v>
      </c>
      <c r="O37" s="32" t="s">
        <v>19</v>
      </c>
      <c r="P37" s="32" t="s">
        <v>19</v>
      </c>
      <c r="Q37" s="32" t="s">
        <v>19</v>
      </c>
      <c r="R37" s="32" t="s">
        <v>19</v>
      </c>
      <c r="S37" s="32" t="s">
        <v>19</v>
      </c>
      <c r="T37" s="32" t="s">
        <v>19</v>
      </c>
      <c r="U37" s="32" t="s">
        <v>19</v>
      </c>
      <c r="V37" s="32" t="s">
        <v>19</v>
      </c>
      <c r="W37" s="32">
        <v>0</v>
      </c>
      <c r="X37" s="32">
        <v>0</v>
      </c>
      <c r="Y37" s="32" t="s">
        <v>19</v>
      </c>
      <c r="Z37" s="32" t="s">
        <v>19</v>
      </c>
      <c r="AA37" s="32">
        <v>0</v>
      </c>
      <c r="AB37" s="32">
        <v>0</v>
      </c>
      <c r="AC37" s="32" t="s">
        <v>19</v>
      </c>
      <c r="AD37" s="32" t="s">
        <v>19</v>
      </c>
      <c r="AE37" s="32" t="s">
        <v>19</v>
      </c>
      <c r="AF37" s="32" t="s">
        <v>19</v>
      </c>
      <c r="AG37" s="32">
        <v>0</v>
      </c>
      <c r="AH37" s="32">
        <v>1</v>
      </c>
      <c r="AI37" s="32" t="s">
        <v>19</v>
      </c>
      <c r="AJ37" s="32" t="s">
        <v>19</v>
      </c>
      <c r="AK37" s="32">
        <v>0</v>
      </c>
      <c r="AL37" s="32">
        <v>0</v>
      </c>
      <c r="AM37" s="32" t="s">
        <v>19</v>
      </c>
      <c r="AN37" s="32" t="s">
        <v>19</v>
      </c>
      <c r="AO37" s="32" t="s">
        <v>19</v>
      </c>
      <c r="AP37" s="32" t="s">
        <v>19</v>
      </c>
      <c r="AQ37" s="32" t="s">
        <v>19</v>
      </c>
      <c r="AR37" s="32" t="s">
        <v>19</v>
      </c>
      <c r="AS37" s="32" t="s">
        <v>19</v>
      </c>
      <c r="AT37" s="32" t="s">
        <v>19</v>
      </c>
      <c r="AU37" s="32" t="s">
        <v>19</v>
      </c>
      <c r="AV37" s="32" t="s">
        <v>19</v>
      </c>
      <c r="AW37" s="32">
        <v>0</v>
      </c>
      <c r="AX37" s="32">
        <v>1</v>
      </c>
      <c r="AY37" s="32" t="s">
        <v>19</v>
      </c>
      <c r="AZ37" s="32" t="s">
        <v>19</v>
      </c>
      <c r="BA37" s="32" t="s">
        <v>19</v>
      </c>
      <c r="BB37" s="32" t="s">
        <v>19</v>
      </c>
      <c r="BC37" s="32" t="s">
        <v>19</v>
      </c>
      <c r="BD37" s="32" t="s">
        <v>19</v>
      </c>
      <c r="BE37" s="32" t="s">
        <v>19</v>
      </c>
      <c r="BF37" s="32" t="s">
        <v>19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44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19</v>
      </c>
      <c r="L38" s="32" t="s">
        <v>19</v>
      </c>
      <c r="M38" s="32" t="s">
        <v>19</v>
      </c>
      <c r="N38" s="32" t="s">
        <v>19</v>
      </c>
      <c r="O38" s="32" t="s">
        <v>19</v>
      </c>
      <c r="P38" s="32" t="s">
        <v>19</v>
      </c>
      <c r="Q38" s="32" t="s">
        <v>19</v>
      </c>
      <c r="R38" s="32" t="s">
        <v>19</v>
      </c>
      <c r="S38" s="32" t="s">
        <v>19</v>
      </c>
      <c r="T38" s="32" t="s">
        <v>19</v>
      </c>
      <c r="U38" s="32" t="s">
        <v>19</v>
      </c>
      <c r="V38" s="32" t="s">
        <v>19</v>
      </c>
      <c r="W38" s="32" t="s">
        <v>19</v>
      </c>
      <c r="X38" s="32" t="s">
        <v>19</v>
      </c>
      <c r="Y38" s="32" t="s">
        <v>19</v>
      </c>
      <c r="Z38" s="32" t="s">
        <v>19</v>
      </c>
      <c r="AA38" s="32" t="s">
        <v>19</v>
      </c>
      <c r="AB38" s="32" t="s">
        <v>19</v>
      </c>
      <c r="AC38" s="32" t="s">
        <v>19</v>
      </c>
      <c r="AD38" s="32" t="s">
        <v>19</v>
      </c>
      <c r="AE38" s="32" t="s">
        <v>19</v>
      </c>
      <c r="AF38" s="32" t="s">
        <v>19</v>
      </c>
      <c r="AG38" s="32" t="s">
        <v>19</v>
      </c>
      <c r="AH38" s="32" t="s">
        <v>19</v>
      </c>
      <c r="AI38" s="32" t="s">
        <v>19</v>
      </c>
      <c r="AJ38" s="32" t="s">
        <v>19</v>
      </c>
      <c r="AK38" s="32" t="s">
        <v>19</v>
      </c>
      <c r="AL38" s="32" t="s">
        <v>19</v>
      </c>
      <c r="AM38" s="32" t="s">
        <v>19</v>
      </c>
      <c r="AN38" s="32" t="s">
        <v>19</v>
      </c>
      <c r="AO38" s="32" t="s">
        <v>19</v>
      </c>
      <c r="AP38" s="32" t="s">
        <v>19</v>
      </c>
      <c r="AQ38" s="32" t="s">
        <v>19</v>
      </c>
      <c r="AR38" s="32" t="s">
        <v>19</v>
      </c>
      <c r="AS38" s="32" t="s">
        <v>19</v>
      </c>
      <c r="AT38" s="32" t="s">
        <v>19</v>
      </c>
      <c r="AU38" s="32" t="s">
        <v>19</v>
      </c>
      <c r="AV38" s="32" t="s">
        <v>19</v>
      </c>
      <c r="AW38" s="32" t="s">
        <v>19</v>
      </c>
      <c r="AX38" s="32" t="s">
        <v>19</v>
      </c>
      <c r="AY38" s="32" t="s">
        <v>19</v>
      </c>
      <c r="AZ38" s="32" t="s">
        <v>19</v>
      </c>
      <c r="BA38" s="32" t="s">
        <v>19</v>
      </c>
      <c r="BB38" s="32" t="s">
        <v>19</v>
      </c>
      <c r="BC38" s="32" t="s">
        <v>19</v>
      </c>
      <c r="BD38" s="32" t="s">
        <v>19</v>
      </c>
      <c r="BE38" s="32" t="s">
        <v>19</v>
      </c>
      <c r="BF38" s="32" t="s">
        <v>19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45</v>
      </c>
      <c r="B40" s="86"/>
      <c r="C40" s="310">
        <v>26.19047619047619</v>
      </c>
      <c r="D40" s="310"/>
      <c r="E40" s="310">
        <v>5.1282051282051286</v>
      </c>
      <c r="F40" s="310"/>
      <c r="G40" s="310">
        <v>42.424242424242422</v>
      </c>
      <c r="H40" s="310"/>
      <c r="I40" s="310">
        <v>9.5238095238095237</v>
      </c>
      <c r="J40" s="310"/>
      <c r="K40" s="311" t="s">
        <v>108</v>
      </c>
      <c r="L40" s="311"/>
      <c r="M40" s="310">
        <v>0</v>
      </c>
      <c r="N40" s="310"/>
      <c r="O40" s="311" t="s">
        <v>108</v>
      </c>
      <c r="P40" s="311"/>
      <c r="Q40" s="311" t="s">
        <v>108</v>
      </c>
      <c r="R40" s="311"/>
      <c r="S40" s="310" t="s">
        <v>108</v>
      </c>
      <c r="T40" s="310"/>
      <c r="U40" s="311" t="s">
        <v>108</v>
      </c>
      <c r="V40" s="311"/>
      <c r="W40" s="312" t="s">
        <v>108</v>
      </c>
      <c r="X40" s="311"/>
      <c r="Y40" s="310">
        <v>50</v>
      </c>
      <c r="Z40" s="310"/>
      <c r="AA40" s="311" t="s">
        <v>108</v>
      </c>
      <c r="AB40" s="311"/>
      <c r="AC40" s="311" t="s">
        <v>108</v>
      </c>
      <c r="AD40" s="311"/>
      <c r="AE40" s="311" t="s">
        <v>108</v>
      </c>
      <c r="AF40" s="311"/>
      <c r="AG40" s="310">
        <v>44.444444444444443</v>
      </c>
      <c r="AH40" s="310"/>
      <c r="AI40" s="311" t="s">
        <v>108</v>
      </c>
      <c r="AJ40" s="311"/>
      <c r="AK40" s="311" t="s">
        <v>108</v>
      </c>
      <c r="AL40" s="311"/>
      <c r="AM40" s="312" t="s">
        <v>108</v>
      </c>
      <c r="AN40" s="311"/>
      <c r="AO40" s="311" t="s">
        <v>108</v>
      </c>
      <c r="AP40" s="311"/>
      <c r="AQ40" s="311" t="s">
        <v>108</v>
      </c>
      <c r="AR40" s="311"/>
      <c r="AS40" s="311" t="s">
        <v>108</v>
      </c>
      <c r="AT40" s="311"/>
      <c r="AU40" s="310">
        <v>0</v>
      </c>
      <c r="AV40" s="310"/>
      <c r="AW40" s="311">
        <v>0</v>
      </c>
      <c r="AX40" s="311"/>
      <c r="AY40" s="311" t="s">
        <v>108</v>
      </c>
      <c r="AZ40" s="311"/>
      <c r="BA40" s="311" t="s">
        <v>108</v>
      </c>
      <c r="BB40" s="311"/>
      <c r="BC40" s="311" t="s">
        <v>108</v>
      </c>
      <c r="BD40" s="311"/>
      <c r="BE40" s="311" t="s">
        <v>108</v>
      </c>
      <c r="BF40" s="311"/>
      <c r="BG40" s="310">
        <v>0</v>
      </c>
      <c r="BH40" s="310"/>
      <c r="BI40" s="310">
        <v>22.435897435897438</v>
      </c>
      <c r="BJ40" s="310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46</v>
      </c>
      <c r="B43" s="95"/>
      <c r="C43" s="18"/>
      <c r="AF43" s="95"/>
      <c r="AG43" s="95"/>
      <c r="AH43" s="18"/>
      <c r="AU43" s="95"/>
      <c r="AV43" s="18"/>
      <c r="BY43" s="95"/>
      <c r="BZ43" s="95"/>
      <c r="CA43" s="18"/>
      <c r="CI43" s="95"/>
      <c r="CJ43" s="95"/>
    </row>
    <row r="44" spans="1:88" s="13" customFormat="1" ht="12" customHeight="1">
      <c r="A44" s="77" t="s">
        <v>188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47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96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96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48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01" customFormat="1" ht="12" customHeight="1">
      <c r="A48" s="93" t="s">
        <v>189</v>
      </c>
      <c r="B48" s="96"/>
      <c r="C48" s="104"/>
      <c r="D48" s="104"/>
      <c r="E48" s="104"/>
      <c r="F48" s="104"/>
      <c r="G48" s="104"/>
      <c r="H48" s="104"/>
      <c r="I48" s="104"/>
      <c r="J48" s="104"/>
      <c r="K48" s="94"/>
      <c r="L48" s="94"/>
      <c r="M48" s="104"/>
      <c r="N48" s="104"/>
      <c r="O48" s="94"/>
      <c r="P48" s="94"/>
      <c r="Q48" s="94"/>
      <c r="R48" s="94"/>
      <c r="S48" s="104"/>
      <c r="T48" s="104"/>
      <c r="U48" s="94"/>
      <c r="V48" s="94"/>
      <c r="W48" s="94"/>
      <c r="X48" s="94"/>
      <c r="Y48" s="104"/>
      <c r="Z48" s="104"/>
      <c r="AA48" s="94"/>
      <c r="AB48" s="94"/>
      <c r="AC48" s="94"/>
      <c r="AD48" s="94"/>
      <c r="AE48" s="94"/>
      <c r="AF48" s="94"/>
      <c r="AG48" s="104"/>
      <c r="AH48" s="96"/>
      <c r="AI48" s="96"/>
      <c r="AJ48" s="104"/>
      <c r="AK48" s="104"/>
      <c r="AL48" s="104"/>
      <c r="AM48" s="94"/>
      <c r="AN48" s="94"/>
      <c r="AO48" s="94"/>
      <c r="AP48" s="94"/>
      <c r="AQ48" s="94"/>
      <c r="AR48" s="94"/>
      <c r="AS48" s="94"/>
      <c r="AT48" s="94"/>
      <c r="AU48" s="104"/>
      <c r="AV48" s="10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104"/>
      <c r="BH48" s="104"/>
      <c r="BI48" s="104"/>
      <c r="BJ48" s="104"/>
      <c r="BK48" s="104"/>
      <c r="BL48" s="10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</row>
    <row r="49" spans="1:64" s="13" customFormat="1" ht="12" customHeight="1">
      <c r="A49" s="77" t="s">
        <v>190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191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88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</row>
    <row r="51" spans="1:64" s="13" customFormat="1" ht="12" customHeight="1">
      <c r="A51" s="103" t="s">
        <v>173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04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03" t="s">
        <v>123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04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03" t="s">
        <v>124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04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71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04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270" t="s">
        <v>125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04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126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04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174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04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270" t="s">
        <v>127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04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128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04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129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04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270" t="s">
        <v>130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04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131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04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132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04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270" t="s">
        <v>133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04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134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04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184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04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270" t="s">
        <v>60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04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03" t="s">
        <v>135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04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03" t="s">
        <v>136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04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03" t="s">
        <v>137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04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03" t="s">
        <v>138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04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03" t="s">
        <v>139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03" t="s">
        <v>140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03" t="s">
        <v>141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03" t="s">
        <v>142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03" t="s">
        <v>143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03" t="s">
        <v>144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96" t="s">
        <v>175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04"/>
      <c r="B79" s="48"/>
      <c r="C79" s="18"/>
      <c r="D79" s="8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04"/>
      <c r="AI79" s="48"/>
      <c r="AJ79" s="18"/>
      <c r="AK79" s="8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145</v>
      </c>
      <c r="B80" s="18"/>
      <c r="C80" s="18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18"/>
      <c r="AI80" s="18"/>
      <c r="AJ80" s="18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192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3" customFormat="1" ht="12" customHeight="1">
      <c r="A82" s="18" t="s">
        <v>147</v>
      </c>
      <c r="B82" s="49"/>
      <c r="C82" s="49"/>
      <c r="D82" s="77"/>
      <c r="E82" s="18"/>
      <c r="F82" s="18"/>
      <c r="G82" s="18"/>
      <c r="H82" s="18"/>
      <c r="I82" s="18"/>
      <c r="J82" s="18"/>
      <c r="M82" s="18"/>
      <c r="N82" s="18"/>
      <c r="S82" s="18"/>
      <c r="T82" s="18"/>
      <c r="Y82" s="18"/>
      <c r="Z82" s="18"/>
      <c r="AG82" s="18"/>
      <c r="AH82" s="46"/>
      <c r="AI82" s="49"/>
      <c r="AJ82" s="49"/>
      <c r="AK82" s="77"/>
      <c r="AL82" s="18"/>
      <c r="AU82" s="18"/>
      <c r="AV82" s="18"/>
      <c r="BG82" s="18"/>
      <c r="BH82" s="18"/>
      <c r="BI82" s="18"/>
      <c r="BJ82" s="18"/>
      <c r="BK82" s="18"/>
      <c r="BL82" s="18"/>
    </row>
    <row r="83" spans="1:64" s="64" customFormat="1" ht="12" customHeight="1">
      <c r="A83" s="18" t="s">
        <v>186</v>
      </c>
      <c r="B83" s="77"/>
      <c r="C83" s="18"/>
      <c r="D83" s="18"/>
      <c r="E83" s="18"/>
      <c r="F83" s="18"/>
      <c r="G83" s="18"/>
      <c r="H83" s="18"/>
      <c r="I83" s="18"/>
      <c r="J83" s="18"/>
      <c r="K83" s="13"/>
      <c r="L83" s="18"/>
      <c r="M83" s="18"/>
      <c r="N83" s="18"/>
      <c r="O83" s="13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64" customFormat="1" ht="12" customHeight="1">
      <c r="A84" s="18" t="s">
        <v>149</v>
      </c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51"/>
      <c r="BJ84" s="51"/>
      <c r="BK84" s="51"/>
      <c r="BL84" s="51"/>
    </row>
    <row r="85" spans="1:64" s="64" customFormat="1">
      <c r="A85" s="77"/>
      <c r="B85" s="77"/>
      <c r="C85" s="18"/>
      <c r="D85" s="18"/>
      <c r="E85" s="18"/>
      <c r="F85" s="18"/>
      <c r="G85" s="18"/>
      <c r="H85" s="18"/>
      <c r="I85" s="18"/>
      <c r="J85" s="18"/>
      <c r="K85" s="50"/>
      <c r="L85" s="18"/>
      <c r="M85" s="18"/>
      <c r="N85" s="18"/>
      <c r="O85" s="50"/>
      <c r="P85" s="50"/>
      <c r="Q85" s="50"/>
      <c r="R85" s="18"/>
      <c r="S85" s="18"/>
      <c r="T85" s="18"/>
      <c r="U85" s="50"/>
      <c r="V85" s="50"/>
      <c r="W85" s="50"/>
      <c r="X85" s="18"/>
      <c r="Y85" s="18"/>
      <c r="Z85" s="18"/>
      <c r="AA85" s="50"/>
      <c r="AB85" s="50"/>
      <c r="AC85" s="50"/>
      <c r="AD85" s="50"/>
      <c r="AE85" s="50"/>
      <c r="AF85" s="18"/>
      <c r="AG85" s="18"/>
      <c r="AH85" s="18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8"/>
      <c r="AU85" s="18"/>
      <c r="AV85" s="18"/>
      <c r="AW85" s="50"/>
      <c r="AX85" s="50"/>
      <c r="AY85" s="50"/>
      <c r="AZ85" s="50"/>
      <c r="BA85" s="50"/>
      <c r="BB85" s="50"/>
      <c r="BC85" s="50"/>
      <c r="BD85" s="50"/>
      <c r="BE85" s="50"/>
      <c r="BF85" s="18"/>
      <c r="BG85" s="18"/>
      <c r="BH85" s="18"/>
      <c r="BI85" s="18"/>
      <c r="BJ85" s="18"/>
      <c r="BK85" s="18"/>
      <c r="BL85" s="18"/>
    </row>
    <row r="86" spans="1:64" s="64" customFormat="1">
      <c r="A86" s="77"/>
      <c r="B86" s="77"/>
      <c r="C86" s="18"/>
      <c r="D86" s="18"/>
      <c r="E86" s="51"/>
      <c r="F86" s="52"/>
      <c r="G86" s="52"/>
      <c r="H86" s="52"/>
      <c r="I86" s="52"/>
      <c r="J86" s="51"/>
      <c r="K86" s="53"/>
      <c r="L86" s="50"/>
      <c r="M86" s="52"/>
      <c r="N86" s="51"/>
      <c r="O86" s="50"/>
      <c r="P86" s="50"/>
      <c r="Q86" s="50"/>
      <c r="R86" s="50"/>
      <c r="S86" s="52"/>
      <c r="T86" s="51"/>
      <c r="U86" s="50"/>
      <c r="V86" s="50"/>
      <c r="W86" s="50"/>
      <c r="X86" s="50"/>
      <c r="Y86" s="52"/>
      <c r="Z86" s="51"/>
      <c r="AA86" s="50"/>
      <c r="AB86" s="50"/>
      <c r="AC86" s="50"/>
      <c r="AD86" s="50"/>
      <c r="AE86" s="50"/>
      <c r="AF86" s="50"/>
      <c r="AG86" s="52"/>
      <c r="AH86" s="51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2"/>
      <c r="AV86" s="51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2"/>
      <c r="BH86" s="51"/>
      <c r="BI86" s="51"/>
      <c r="BJ86" s="51"/>
      <c r="BK86" s="51"/>
      <c r="BL86" s="51"/>
    </row>
    <row r="87" spans="1:64" s="64" customFormat="1">
      <c r="A87" s="83"/>
      <c r="B87" s="77"/>
      <c r="C87" s="18"/>
      <c r="D87" s="46"/>
      <c r="E87" s="51"/>
      <c r="F87" s="52"/>
      <c r="G87" s="52"/>
      <c r="H87" s="52"/>
      <c r="I87" s="52"/>
      <c r="J87" s="51"/>
      <c r="K87" s="13"/>
      <c r="L87" s="13"/>
      <c r="M87" s="52"/>
      <c r="N87" s="51"/>
      <c r="O87" s="13"/>
      <c r="P87" s="13"/>
      <c r="Q87" s="13"/>
      <c r="R87" s="13"/>
      <c r="S87" s="52"/>
      <c r="T87" s="51"/>
      <c r="U87" s="13"/>
      <c r="V87" s="13"/>
      <c r="W87" s="13"/>
      <c r="X87" s="13"/>
      <c r="Y87" s="52"/>
      <c r="Z87" s="51"/>
      <c r="AA87" s="13"/>
      <c r="AB87" s="13"/>
      <c r="AC87" s="13"/>
      <c r="AD87" s="13"/>
      <c r="AE87" s="13"/>
      <c r="AF87" s="13"/>
      <c r="AG87" s="52"/>
      <c r="AH87" s="51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52"/>
      <c r="AV87" s="51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52"/>
      <c r="BH87" s="51"/>
      <c r="BI87" s="51"/>
      <c r="BJ87" s="51"/>
      <c r="BK87" s="51"/>
      <c r="BL87" s="51"/>
    </row>
    <row r="88" spans="1:64" s="64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64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64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64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64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64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64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64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64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64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64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64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64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64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64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64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64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64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64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64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64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64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64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64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64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64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64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64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64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64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64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64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64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64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64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64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64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64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64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64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64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64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64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64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64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64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64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64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64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64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64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64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64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64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64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64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64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64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64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64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64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64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64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64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64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64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64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64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64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64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64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64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64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64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64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64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64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64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64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64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64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64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64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64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64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64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64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64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64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64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64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64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64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64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64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64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64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64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64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64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64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64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64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64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64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64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64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64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64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64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64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64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64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64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64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64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64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64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64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64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64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64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64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64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64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64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64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64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64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64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64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64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64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64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64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64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64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64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64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64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64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64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64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64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64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64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64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64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64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64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64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64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64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64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64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64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64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64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64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64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64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64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64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64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64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64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64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64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64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64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64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64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64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64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64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64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64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64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64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64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64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64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64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64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64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64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64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64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64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64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64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64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64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64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64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64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64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64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64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64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64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64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64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64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64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64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64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64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64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64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64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64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64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64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64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64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64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64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64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64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64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64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64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64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64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64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64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64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64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64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64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64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64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64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64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64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64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64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64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64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64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64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64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64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64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64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64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64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64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64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64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64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64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64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64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64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64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64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64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64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64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64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64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64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64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64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64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64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64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64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64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64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64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64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64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64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64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64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64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64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64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64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64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64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64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64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64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64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64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64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64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64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64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64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64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64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64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64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64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64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64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64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64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64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64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64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64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64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64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64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64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64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64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64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64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64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64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64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64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64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64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64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64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64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64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64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64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64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64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64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64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64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64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64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64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64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64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64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64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64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64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64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64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64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64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64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64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64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64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64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64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64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64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64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64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64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64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64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64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64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64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64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64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64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64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64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64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64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64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64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64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64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64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64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64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64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64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64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64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64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64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64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64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64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64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64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64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64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64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64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64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64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64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64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64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64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64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64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64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64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64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64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64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64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64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64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64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64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64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64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64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64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64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64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64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64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64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64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64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64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64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64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64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64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64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64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64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64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64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64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64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64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64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64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64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64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64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64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64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64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64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64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64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64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64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64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64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64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64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64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64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64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64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64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64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64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64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64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64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64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64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64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64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64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64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64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64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64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64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64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64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64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64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64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64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64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64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64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64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64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64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64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64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64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64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64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64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64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64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64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64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64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64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64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64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64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64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64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64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64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64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64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64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64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64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64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64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64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64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64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64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64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64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64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64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64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64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64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64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64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64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64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64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64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64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64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64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64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64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64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64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64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64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64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64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64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64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64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64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64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64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64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64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64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64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64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64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64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64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64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64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64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64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64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64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64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64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64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64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64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64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64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64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64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64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64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64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64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64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64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64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64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64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64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64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64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64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64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64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64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64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64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64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64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64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64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64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64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64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64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64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64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64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64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64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64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64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64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64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64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64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64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64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64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64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64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64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64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64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64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64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64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64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64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64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64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64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64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64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64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64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64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64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64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64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64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64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64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64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64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64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64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64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64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64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64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64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64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64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64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64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64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64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64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64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64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64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64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64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64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64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64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64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64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64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64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64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64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64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64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64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64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64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64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64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64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64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64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64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64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64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64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64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64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64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64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64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64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64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64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64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64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64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64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64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64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64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64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64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64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64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64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64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64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64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64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64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64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64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64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64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64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64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64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64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64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64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64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64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64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64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64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64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64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64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64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64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64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64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64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64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64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64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64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64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64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64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64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64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64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64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64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64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64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64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64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64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64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64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64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64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64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64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64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64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64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64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64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64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64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64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64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64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64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64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64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64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64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64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64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64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64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64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64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  <row r="852" spans="1:64" s="64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3"/>
      <c r="L852" s="13"/>
      <c r="M852" s="18"/>
      <c r="N852" s="18"/>
      <c r="O852" s="13"/>
      <c r="P852" s="13"/>
      <c r="Q852" s="13"/>
      <c r="R852" s="13"/>
      <c r="S852" s="18"/>
      <c r="T852" s="18"/>
      <c r="U852" s="13"/>
      <c r="V852" s="13"/>
      <c r="W852" s="13"/>
      <c r="X852" s="13"/>
      <c r="Y852" s="18"/>
      <c r="Z852" s="18"/>
      <c r="AA852" s="13"/>
      <c r="AB852" s="13"/>
      <c r="AC852" s="13"/>
      <c r="AD852" s="13"/>
      <c r="AE852" s="13"/>
      <c r="AF852" s="13"/>
      <c r="AG852" s="18"/>
      <c r="AH852" s="18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8"/>
      <c r="AV852" s="18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8"/>
      <c r="BH852" s="18"/>
      <c r="BI852" s="18"/>
      <c r="BJ852" s="18"/>
      <c r="BK852" s="18"/>
      <c r="BL852" s="18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9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BN89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7.44140625" style="18" bestFit="1" customWidth="1"/>
    <col min="3" max="10" width="4.77734375" style="18" customWidth="1"/>
    <col min="11" max="12" width="5" style="13" hidden="1" customWidth="1"/>
    <col min="13" max="14" width="4.77734375" style="18" customWidth="1"/>
    <col min="15" max="18" width="5" style="13" hidden="1" customWidth="1"/>
    <col min="19" max="20" width="4.77734375" style="18" hidden="1" customWidth="1"/>
    <col min="21" max="24" width="5" style="13" hidden="1" customWidth="1"/>
    <col min="25" max="26" width="4.77734375" style="18" customWidth="1"/>
    <col min="27" max="32" width="5" style="13" hidden="1" customWidth="1"/>
    <col min="33" max="34" width="4.77734375" style="18" customWidth="1"/>
    <col min="35" max="46" width="5" style="13" hidden="1" customWidth="1"/>
    <col min="47" max="48" width="4.77734375" style="18" customWidth="1"/>
    <col min="49" max="58" width="5" style="13" hidden="1" customWidth="1"/>
    <col min="59" max="64" width="4.77734375" style="18" customWidth="1"/>
    <col min="65" max="66" width="11.44140625" style="13" customWidth="1"/>
  </cols>
  <sheetData>
    <row r="1" spans="1:64" s="4" customFormat="1" ht="12" customHeight="1">
      <c r="A1" s="1" t="s">
        <v>193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1</v>
      </c>
      <c r="C4" s="306" t="s">
        <v>2</v>
      </c>
      <c r="D4" s="308"/>
      <c r="E4" s="306" t="s">
        <v>163</v>
      </c>
      <c r="F4" s="308"/>
      <c r="G4" s="306" t="s">
        <v>3</v>
      </c>
      <c r="H4" s="308"/>
      <c r="I4" s="306" t="s">
        <v>4</v>
      </c>
      <c r="J4" s="308"/>
      <c r="K4" s="306" t="s">
        <v>82</v>
      </c>
      <c r="L4" s="307"/>
      <c r="M4" s="306" t="s">
        <v>5</v>
      </c>
      <c r="N4" s="308"/>
      <c r="O4" s="306" t="s">
        <v>83</v>
      </c>
      <c r="P4" s="307"/>
      <c r="Q4" s="306" t="s">
        <v>84</v>
      </c>
      <c r="R4" s="307"/>
      <c r="S4" s="306" t="s">
        <v>6</v>
      </c>
      <c r="T4" s="308"/>
      <c r="U4" s="306" t="s">
        <v>85</v>
      </c>
      <c r="V4" s="307"/>
      <c r="W4" s="306" t="s">
        <v>7</v>
      </c>
      <c r="X4" s="307"/>
      <c r="Y4" s="306" t="s">
        <v>86</v>
      </c>
      <c r="Z4" s="308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8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8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13</v>
      </c>
      <c r="BH4" s="308"/>
      <c r="BI4" s="306" t="s">
        <v>14</v>
      </c>
      <c r="BJ4" s="309"/>
      <c r="BK4" s="309"/>
      <c r="BL4" s="309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8"/>
      <c r="B8" s="14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8"/>
      <c r="B10" s="2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27" t="s">
        <v>14</v>
      </c>
      <c r="B11" s="27"/>
      <c r="C11" s="28">
        <v>12</v>
      </c>
      <c r="D11" s="28">
        <v>33</v>
      </c>
      <c r="E11" s="28">
        <v>3</v>
      </c>
      <c r="F11" s="28">
        <v>36</v>
      </c>
      <c r="G11" s="28">
        <v>13</v>
      </c>
      <c r="H11" s="28">
        <v>19</v>
      </c>
      <c r="I11" s="28">
        <v>2</v>
      </c>
      <c r="J11" s="28">
        <v>17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37</v>
      </c>
      <c r="BJ11" s="28">
        <v>119</v>
      </c>
      <c r="BK11" s="28">
        <v>156</v>
      </c>
      <c r="BL11" s="29">
        <v>23.717948717948719</v>
      </c>
    </row>
    <row r="12" spans="1:64" ht="5.0999999999999996" customHeight="1">
      <c r="A12" s="30"/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8" t="s">
        <v>114</v>
      </c>
      <c r="B13" s="3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19</v>
      </c>
      <c r="L13" s="32" t="s">
        <v>19</v>
      </c>
      <c r="M13" s="32" t="s">
        <v>19</v>
      </c>
      <c r="N13" s="32" t="s">
        <v>19</v>
      </c>
      <c r="O13" s="32" t="s">
        <v>19</v>
      </c>
      <c r="P13" s="32" t="s">
        <v>19</v>
      </c>
      <c r="Q13" s="32" t="s">
        <v>19</v>
      </c>
      <c r="R13" s="32" t="s">
        <v>19</v>
      </c>
      <c r="S13" s="32" t="s">
        <v>19</v>
      </c>
      <c r="T13" s="32" t="s">
        <v>19</v>
      </c>
      <c r="U13" s="32" t="s">
        <v>19</v>
      </c>
      <c r="V13" s="32" t="s">
        <v>19</v>
      </c>
      <c r="W13" s="32" t="s">
        <v>19</v>
      </c>
      <c r="X13" s="32" t="s">
        <v>19</v>
      </c>
      <c r="Y13" s="32" t="s">
        <v>19</v>
      </c>
      <c r="Z13" s="32" t="s">
        <v>19</v>
      </c>
      <c r="AA13" s="32" t="s">
        <v>19</v>
      </c>
      <c r="AB13" s="32" t="s">
        <v>19</v>
      </c>
      <c r="AC13" s="32" t="s">
        <v>19</v>
      </c>
      <c r="AD13" s="32" t="s">
        <v>19</v>
      </c>
      <c r="AE13" s="32" t="s">
        <v>19</v>
      </c>
      <c r="AF13" s="32" t="s">
        <v>19</v>
      </c>
      <c r="AG13" s="32">
        <v>0</v>
      </c>
      <c r="AH13" s="32">
        <v>1</v>
      </c>
      <c r="AI13" s="32" t="s">
        <v>19</v>
      </c>
      <c r="AJ13" s="32" t="s">
        <v>19</v>
      </c>
      <c r="AK13" s="32" t="s">
        <v>19</v>
      </c>
      <c r="AL13" s="32" t="s">
        <v>19</v>
      </c>
      <c r="AM13" s="32" t="s">
        <v>19</v>
      </c>
      <c r="AN13" s="32" t="s">
        <v>19</v>
      </c>
      <c r="AO13" s="32" t="s">
        <v>19</v>
      </c>
      <c r="AP13" s="32" t="s">
        <v>19</v>
      </c>
      <c r="AQ13" s="32" t="s">
        <v>19</v>
      </c>
      <c r="AR13" s="32" t="s">
        <v>19</v>
      </c>
      <c r="AS13" s="32" t="s">
        <v>19</v>
      </c>
      <c r="AT13" s="32" t="s">
        <v>19</v>
      </c>
      <c r="AU13" s="32" t="s">
        <v>19</v>
      </c>
      <c r="AV13" s="32" t="s">
        <v>19</v>
      </c>
      <c r="AW13" s="32" t="s">
        <v>19</v>
      </c>
      <c r="AX13" s="32" t="s">
        <v>19</v>
      </c>
      <c r="AY13" s="32" t="s">
        <v>19</v>
      </c>
      <c r="AZ13" s="32" t="s">
        <v>19</v>
      </c>
      <c r="BA13" s="32" t="s">
        <v>19</v>
      </c>
      <c r="BB13" s="32" t="s">
        <v>19</v>
      </c>
      <c r="BC13" s="32" t="s">
        <v>19</v>
      </c>
      <c r="BD13" s="32">
        <v>0</v>
      </c>
      <c r="BE13" s="32" t="s">
        <v>19</v>
      </c>
      <c r="BF13" s="32" t="s">
        <v>19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8" t="s">
        <v>151</v>
      </c>
      <c r="B14" s="3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19</v>
      </c>
      <c r="L14" s="32" t="s">
        <v>19</v>
      </c>
      <c r="M14" s="32" t="s">
        <v>19</v>
      </c>
      <c r="N14" s="32" t="s">
        <v>19</v>
      </c>
      <c r="O14" s="32" t="s">
        <v>19</v>
      </c>
      <c r="P14" s="32" t="s">
        <v>19</v>
      </c>
      <c r="Q14" s="32" t="s">
        <v>19</v>
      </c>
      <c r="R14" s="32" t="s">
        <v>19</v>
      </c>
      <c r="S14" s="32" t="s">
        <v>19</v>
      </c>
      <c r="T14" s="32" t="s">
        <v>19</v>
      </c>
      <c r="U14" s="32" t="s">
        <v>19</v>
      </c>
      <c r="V14" s="32" t="s">
        <v>19</v>
      </c>
      <c r="W14" s="32" t="s">
        <v>19</v>
      </c>
      <c r="X14" s="32" t="s">
        <v>19</v>
      </c>
      <c r="Y14" s="32">
        <v>1</v>
      </c>
      <c r="Z14" s="32">
        <v>0</v>
      </c>
      <c r="AA14" s="32" t="s">
        <v>19</v>
      </c>
      <c r="AB14" s="32" t="s">
        <v>19</v>
      </c>
      <c r="AC14" s="32" t="s">
        <v>19</v>
      </c>
      <c r="AD14" s="32" t="s">
        <v>19</v>
      </c>
      <c r="AE14" s="32" t="s">
        <v>19</v>
      </c>
      <c r="AF14" s="32" t="s">
        <v>19</v>
      </c>
      <c r="AG14" s="32">
        <v>0</v>
      </c>
      <c r="AH14" s="32">
        <v>1</v>
      </c>
      <c r="AI14" s="32" t="s">
        <v>19</v>
      </c>
      <c r="AJ14" s="32" t="s">
        <v>19</v>
      </c>
      <c r="AK14" s="32" t="s">
        <v>19</v>
      </c>
      <c r="AL14" s="32" t="s">
        <v>19</v>
      </c>
      <c r="AM14" s="32" t="s">
        <v>19</v>
      </c>
      <c r="AN14" s="32" t="s">
        <v>19</v>
      </c>
      <c r="AO14" s="32" t="s">
        <v>19</v>
      </c>
      <c r="AP14" s="32" t="s">
        <v>19</v>
      </c>
      <c r="AQ14" s="32" t="s">
        <v>19</v>
      </c>
      <c r="AR14" s="32" t="s">
        <v>19</v>
      </c>
      <c r="AS14" s="32" t="s">
        <v>19</v>
      </c>
      <c r="AT14" s="32" t="s">
        <v>19</v>
      </c>
      <c r="AU14" s="32" t="s">
        <v>19</v>
      </c>
      <c r="AV14" s="32" t="s">
        <v>19</v>
      </c>
      <c r="AW14" s="32" t="s">
        <v>19</v>
      </c>
      <c r="AX14" s="32" t="s">
        <v>19</v>
      </c>
      <c r="AY14" s="32" t="s">
        <v>19</v>
      </c>
      <c r="AZ14" s="32" t="s">
        <v>19</v>
      </c>
      <c r="BA14" s="32" t="s">
        <v>19</v>
      </c>
      <c r="BB14" s="32" t="s">
        <v>19</v>
      </c>
      <c r="BC14" s="32" t="s">
        <v>19</v>
      </c>
      <c r="BD14" s="32">
        <v>0</v>
      </c>
      <c r="BE14" s="32" t="s">
        <v>19</v>
      </c>
      <c r="BF14" s="32" t="s">
        <v>19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8" t="s">
        <v>115</v>
      </c>
      <c r="B15" s="3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19</v>
      </c>
      <c r="L15" s="32" t="s">
        <v>19</v>
      </c>
      <c r="M15" s="32" t="s">
        <v>19</v>
      </c>
      <c r="N15" s="32" t="s">
        <v>19</v>
      </c>
      <c r="O15" s="32" t="s">
        <v>19</v>
      </c>
      <c r="P15" s="32" t="s">
        <v>19</v>
      </c>
      <c r="Q15" s="32" t="s">
        <v>19</v>
      </c>
      <c r="R15" s="32" t="s">
        <v>19</v>
      </c>
      <c r="S15" s="32" t="s">
        <v>19</v>
      </c>
      <c r="T15" s="32" t="s">
        <v>19</v>
      </c>
      <c r="U15" s="32" t="s">
        <v>19</v>
      </c>
      <c r="V15" s="32" t="s">
        <v>19</v>
      </c>
      <c r="W15" s="32" t="s">
        <v>19</v>
      </c>
      <c r="X15" s="32" t="s">
        <v>19</v>
      </c>
      <c r="Y15" s="32" t="s">
        <v>19</v>
      </c>
      <c r="Z15" s="32" t="s">
        <v>19</v>
      </c>
      <c r="AA15" s="32" t="s">
        <v>19</v>
      </c>
      <c r="AB15" s="32" t="s">
        <v>19</v>
      </c>
      <c r="AC15" s="32" t="s">
        <v>19</v>
      </c>
      <c r="AD15" s="32" t="s">
        <v>19</v>
      </c>
      <c r="AE15" s="32" t="s">
        <v>19</v>
      </c>
      <c r="AF15" s="32" t="s">
        <v>19</v>
      </c>
      <c r="AG15" s="32">
        <v>0</v>
      </c>
      <c r="AH15" s="32">
        <v>0</v>
      </c>
      <c r="AI15" s="32" t="s">
        <v>19</v>
      </c>
      <c r="AJ15" s="32" t="s">
        <v>19</v>
      </c>
      <c r="AK15" s="32" t="s">
        <v>19</v>
      </c>
      <c r="AL15" s="32" t="s">
        <v>19</v>
      </c>
      <c r="AM15" s="32" t="s">
        <v>19</v>
      </c>
      <c r="AN15" s="32" t="s">
        <v>19</v>
      </c>
      <c r="AO15" s="32" t="s">
        <v>19</v>
      </c>
      <c r="AP15" s="32" t="s">
        <v>19</v>
      </c>
      <c r="AQ15" s="32" t="s">
        <v>19</v>
      </c>
      <c r="AR15" s="32" t="s">
        <v>19</v>
      </c>
      <c r="AS15" s="32" t="s">
        <v>19</v>
      </c>
      <c r="AT15" s="32" t="s">
        <v>19</v>
      </c>
      <c r="AU15" s="32" t="s">
        <v>19</v>
      </c>
      <c r="AV15" s="32" t="s">
        <v>19</v>
      </c>
      <c r="AW15" s="32" t="s">
        <v>19</v>
      </c>
      <c r="AX15" s="32" t="s">
        <v>19</v>
      </c>
      <c r="AY15" s="32" t="s">
        <v>19</v>
      </c>
      <c r="AZ15" s="32" t="s">
        <v>19</v>
      </c>
      <c r="BA15" s="32" t="s">
        <v>19</v>
      </c>
      <c r="BB15" s="32" t="s">
        <v>19</v>
      </c>
      <c r="BC15" s="32" t="s">
        <v>19</v>
      </c>
      <c r="BD15" s="32">
        <v>0</v>
      </c>
      <c r="BE15" s="32" t="s">
        <v>19</v>
      </c>
      <c r="BF15" s="32" t="s">
        <v>19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8" t="s">
        <v>22</v>
      </c>
      <c r="B16" s="3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19</v>
      </c>
      <c r="L16" s="32" t="s">
        <v>19</v>
      </c>
      <c r="M16" s="32" t="s">
        <v>19</v>
      </c>
      <c r="N16" s="32" t="s">
        <v>19</v>
      </c>
      <c r="O16" s="32" t="s">
        <v>19</v>
      </c>
      <c r="P16" s="32" t="s">
        <v>19</v>
      </c>
      <c r="Q16" s="32" t="s">
        <v>19</v>
      </c>
      <c r="R16" s="32" t="s">
        <v>19</v>
      </c>
      <c r="S16" s="32" t="s">
        <v>19</v>
      </c>
      <c r="T16" s="32" t="s">
        <v>19</v>
      </c>
      <c r="U16" s="32" t="s">
        <v>19</v>
      </c>
      <c r="V16" s="32" t="s">
        <v>19</v>
      </c>
      <c r="W16" s="32" t="s">
        <v>19</v>
      </c>
      <c r="X16" s="32" t="s">
        <v>19</v>
      </c>
      <c r="Y16" s="32" t="s">
        <v>19</v>
      </c>
      <c r="Z16" s="32" t="s">
        <v>19</v>
      </c>
      <c r="AA16" s="32" t="s">
        <v>19</v>
      </c>
      <c r="AB16" s="32" t="s">
        <v>19</v>
      </c>
      <c r="AC16" s="32" t="s">
        <v>19</v>
      </c>
      <c r="AD16" s="32" t="s">
        <v>19</v>
      </c>
      <c r="AE16" s="32" t="s">
        <v>19</v>
      </c>
      <c r="AF16" s="32" t="s">
        <v>19</v>
      </c>
      <c r="AG16" s="32" t="s">
        <v>19</v>
      </c>
      <c r="AH16" s="32" t="s">
        <v>19</v>
      </c>
      <c r="AI16" s="32" t="s">
        <v>19</v>
      </c>
      <c r="AJ16" s="32" t="s">
        <v>19</v>
      </c>
      <c r="AK16" s="32" t="s">
        <v>19</v>
      </c>
      <c r="AL16" s="32" t="s">
        <v>19</v>
      </c>
      <c r="AM16" s="32" t="s">
        <v>19</v>
      </c>
      <c r="AN16" s="32" t="s">
        <v>19</v>
      </c>
      <c r="AO16" s="32" t="s">
        <v>19</v>
      </c>
      <c r="AP16" s="32" t="s">
        <v>19</v>
      </c>
      <c r="AQ16" s="32" t="s">
        <v>19</v>
      </c>
      <c r="AR16" s="32" t="s">
        <v>19</v>
      </c>
      <c r="AS16" s="32" t="s">
        <v>19</v>
      </c>
      <c r="AT16" s="32" t="s">
        <v>19</v>
      </c>
      <c r="AU16" s="32" t="s">
        <v>19</v>
      </c>
      <c r="AV16" s="32" t="s">
        <v>19</v>
      </c>
      <c r="AW16" s="32" t="s">
        <v>19</v>
      </c>
      <c r="AX16" s="32" t="s">
        <v>19</v>
      </c>
      <c r="AY16" s="32" t="s">
        <v>19</v>
      </c>
      <c r="AZ16" s="32" t="s">
        <v>19</v>
      </c>
      <c r="BA16" s="32" t="s">
        <v>19</v>
      </c>
      <c r="BB16" s="32" t="s">
        <v>19</v>
      </c>
      <c r="BC16" s="32" t="s">
        <v>19</v>
      </c>
      <c r="BD16" s="32">
        <v>0</v>
      </c>
      <c r="BE16" s="32" t="s">
        <v>19</v>
      </c>
      <c r="BF16" s="32" t="s">
        <v>19</v>
      </c>
      <c r="BG16" s="32">
        <v>0</v>
      </c>
      <c r="BH16" s="32">
        <v>0</v>
      </c>
      <c r="BI16" s="35">
        <v>2</v>
      </c>
      <c r="BJ16" s="35">
        <v>5</v>
      </c>
      <c r="BK16" s="32">
        <v>7</v>
      </c>
      <c r="BL16" s="33">
        <v>28.571428571428573</v>
      </c>
    </row>
    <row r="17" spans="1:64" ht="12" customHeight="1">
      <c r="A17" s="8" t="s">
        <v>23</v>
      </c>
      <c r="B17" s="3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19</v>
      </c>
      <c r="L17" s="32" t="s">
        <v>19</v>
      </c>
      <c r="M17" s="32" t="s">
        <v>19</v>
      </c>
      <c r="N17" s="32" t="s">
        <v>19</v>
      </c>
      <c r="O17" s="32" t="s">
        <v>19</v>
      </c>
      <c r="P17" s="32" t="s">
        <v>19</v>
      </c>
      <c r="Q17" s="32" t="s">
        <v>19</v>
      </c>
      <c r="R17" s="32" t="s">
        <v>19</v>
      </c>
      <c r="S17" s="32" t="s">
        <v>19</v>
      </c>
      <c r="T17" s="32" t="s">
        <v>19</v>
      </c>
      <c r="U17" s="32" t="s">
        <v>19</v>
      </c>
      <c r="V17" s="32" t="s">
        <v>19</v>
      </c>
      <c r="W17" s="32" t="s">
        <v>19</v>
      </c>
      <c r="X17" s="32" t="s">
        <v>19</v>
      </c>
      <c r="Y17" s="32" t="s">
        <v>19</v>
      </c>
      <c r="Z17" s="32" t="s">
        <v>19</v>
      </c>
      <c r="AA17" s="32" t="s">
        <v>19</v>
      </c>
      <c r="AB17" s="32" t="s">
        <v>19</v>
      </c>
      <c r="AC17" s="32" t="s">
        <v>19</v>
      </c>
      <c r="AD17" s="32" t="s">
        <v>19</v>
      </c>
      <c r="AE17" s="32" t="s">
        <v>19</v>
      </c>
      <c r="AF17" s="32" t="s">
        <v>19</v>
      </c>
      <c r="AG17" s="32" t="s">
        <v>19</v>
      </c>
      <c r="AH17" s="32" t="s">
        <v>19</v>
      </c>
      <c r="AI17" s="32" t="s">
        <v>19</v>
      </c>
      <c r="AJ17" s="32" t="s">
        <v>19</v>
      </c>
      <c r="AK17" s="32" t="s">
        <v>19</v>
      </c>
      <c r="AL17" s="32" t="s">
        <v>19</v>
      </c>
      <c r="AM17" s="32" t="s">
        <v>19</v>
      </c>
      <c r="AN17" s="32" t="s">
        <v>19</v>
      </c>
      <c r="AO17" s="32" t="s">
        <v>19</v>
      </c>
      <c r="AP17" s="32" t="s">
        <v>19</v>
      </c>
      <c r="AQ17" s="32" t="s">
        <v>19</v>
      </c>
      <c r="AR17" s="32" t="s">
        <v>19</v>
      </c>
      <c r="AS17" s="32" t="s">
        <v>19</v>
      </c>
      <c r="AT17" s="32" t="s">
        <v>19</v>
      </c>
      <c r="AU17" s="32" t="s">
        <v>19</v>
      </c>
      <c r="AV17" s="32" t="s">
        <v>19</v>
      </c>
      <c r="AW17" s="32" t="s">
        <v>19</v>
      </c>
      <c r="AX17" s="32" t="s">
        <v>19</v>
      </c>
      <c r="AY17" s="32" t="s">
        <v>19</v>
      </c>
      <c r="AZ17" s="32" t="s">
        <v>19</v>
      </c>
      <c r="BA17" s="32" t="s">
        <v>19</v>
      </c>
      <c r="BB17" s="32" t="s">
        <v>19</v>
      </c>
      <c r="BC17" s="32" t="s">
        <v>19</v>
      </c>
      <c r="BD17" s="32">
        <v>0</v>
      </c>
      <c r="BE17" s="32" t="s">
        <v>19</v>
      </c>
      <c r="BF17" s="32" t="s">
        <v>19</v>
      </c>
      <c r="BG17" s="32" t="s">
        <v>19</v>
      </c>
      <c r="BH17" s="32" t="s">
        <v>19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ht="18" customHeight="1">
      <c r="A18" s="8" t="s">
        <v>152</v>
      </c>
      <c r="B18" s="3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19</v>
      </c>
      <c r="H18" s="32" t="s">
        <v>19</v>
      </c>
      <c r="I18" s="32">
        <v>0</v>
      </c>
      <c r="J18" s="32">
        <v>0</v>
      </c>
      <c r="K18" s="32" t="s">
        <v>19</v>
      </c>
      <c r="L18" s="32" t="s">
        <v>19</v>
      </c>
      <c r="M18" s="32" t="s">
        <v>19</v>
      </c>
      <c r="N18" s="32" t="s">
        <v>19</v>
      </c>
      <c r="O18" s="32" t="s">
        <v>19</v>
      </c>
      <c r="P18" s="32" t="s">
        <v>19</v>
      </c>
      <c r="Q18" s="32" t="s">
        <v>19</v>
      </c>
      <c r="R18" s="32" t="s">
        <v>19</v>
      </c>
      <c r="S18" s="32" t="s">
        <v>19</v>
      </c>
      <c r="T18" s="32" t="s">
        <v>19</v>
      </c>
      <c r="U18" s="32" t="s">
        <v>19</v>
      </c>
      <c r="V18" s="32" t="s">
        <v>19</v>
      </c>
      <c r="W18" s="32" t="s">
        <v>19</v>
      </c>
      <c r="X18" s="32" t="s">
        <v>19</v>
      </c>
      <c r="Y18" s="32" t="s">
        <v>19</v>
      </c>
      <c r="Z18" s="32" t="s">
        <v>19</v>
      </c>
      <c r="AA18" s="32" t="s">
        <v>19</v>
      </c>
      <c r="AB18" s="32" t="s">
        <v>19</v>
      </c>
      <c r="AC18" s="32" t="s">
        <v>19</v>
      </c>
      <c r="AD18" s="32" t="s">
        <v>19</v>
      </c>
      <c r="AE18" s="32" t="s">
        <v>19</v>
      </c>
      <c r="AF18" s="32" t="s">
        <v>19</v>
      </c>
      <c r="AG18" s="32" t="s">
        <v>19</v>
      </c>
      <c r="AH18" s="32" t="s">
        <v>19</v>
      </c>
      <c r="AI18" s="32" t="s">
        <v>19</v>
      </c>
      <c r="AJ18" s="32" t="s">
        <v>19</v>
      </c>
      <c r="AK18" s="32" t="s">
        <v>19</v>
      </c>
      <c r="AL18" s="32" t="s">
        <v>19</v>
      </c>
      <c r="AM18" s="32" t="s">
        <v>19</v>
      </c>
      <c r="AN18" s="32" t="s">
        <v>19</v>
      </c>
      <c r="AO18" s="32" t="s">
        <v>19</v>
      </c>
      <c r="AP18" s="32" t="s">
        <v>19</v>
      </c>
      <c r="AQ18" s="32" t="s">
        <v>19</v>
      </c>
      <c r="AR18" s="32" t="s">
        <v>19</v>
      </c>
      <c r="AS18" s="32" t="s">
        <v>19</v>
      </c>
      <c r="AT18" s="32" t="s">
        <v>19</v>
      </c>
      <c r="AU18" s="32" t="s">
        <v>19</v>
      </c>
      <c r="AV18" s="32" t="s">
        <v>19</v>
      </c>
      <c r="AW18" s="32" t="s">
        <v>19</v>
      </c>
      <c r="AX18" s="32" t="s">
        <v>19</v>
      </c>
      <c r="AY18" s="32" t="s">
        <v>19</v>
      </c>
      <c r="AZ18" s="32" t="s">
        <v>19</v>
      </c>
      <c r="BA18" s="32" t="s">
        <v>19</v>
      </c>
      <c r="BB18" s="32" t="s">
        <v>19</v>
      </c>
      <c r="BC18" s="32" t="s">
        <v>19</v>
      </c>
      <c r="BD18" s="32">
        <v>0</v>
      </c>
      <c r="BE18" s="32" t="s">
        <v>19</v>
      </c>
      <c r="BF18" s="32" t="s">
        <v>19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8" t="s">
        <v>153</v>
      </c>
      <c r="B19" s="3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19</v>
      </c>
      <c r="L19" s="32" t="s">
        <v>19</v>
      </c>
      <c r="M19" s="32" t="s">
        <v>19</v>
      </c>
      <c r="N19" s="32" t="s">
        <v>19</v>
      </c>
      <c r="O19" s="32" t="s">
        <v>19</v>
      </c>
      <c r="P19" s="32" t="s">
        <v>19</v>
      </c>
      <c r="Q19" s="32" t="s">
        <v>19</v>
      </c>
      <c r="R19" s="32" t="s">
        <v>19</v>
      </c>
      <c r="S19" s="32" t="s">
        <v>19</v>
      </c>
      <c r="T19" s="32" t="s">
        <v>19</v>
      </c>
      <c r="U19" s="32" t="s">
        <v>19</v>
      </c>
      <c r="V19" s="32" t="s">
        <v>19</v>
      </c>
      <c r="W19" s="32" t="s">
        <v>19</v>
      </c>
      <c r="X19" s="32" t="s">
        <v>19</v>
      </c>
      <c r="Y19" s="32" t="s">
        <v>19</v>
      </c>
      <c r="Z19" s="32" t="s">
        <v>19</v>
      </c>
      <c r="AA19" s="32" t="s">
        <v>19</v>
      </c>
      <c r="AB19" s="32" t="s">
        <v>19</v>
      </c>
      <c r="AC19" s="32" t="s">
        <v>19</v>
      </c>
      <c r="AD19" s="32" t="s">
        <v>19</v>
      </c>
      <c r="AE19" s="32" t="s">
        <v>19</v>
      </c>
      <c r="AF19" s="32" t="s">
        <v>19</v>
      </c>
      <c r="AG19" s="32">
        <v>0</v>
      </c>
      <c r="AH19" s="32">
        <v>0</v>
      </c>
      <c r="AI19" s="32" t="s">
        <v>19</v>
      </c>
      <c r="AJ19" s="32" t="s">
        <v>19</v>
      </c>
      <c r="AK19" s="32" t="s">
        <v>19</v>
      </c>
      <c r="AL19" s="32" t="s">
        <v>19</v>
      </c>
      <c r="AM19" s="32" t="s">
        <v>19</v>
      </c>
      <c r="AN19" s="32" t="s">
        <v>19</v>
      </c>
      <c r="AO19" s="32" t="s">
        <v>19</v>
      </c>
      <c r="AP19" s="32" t="s">
        <v>19</v>
      </c>
      <c r="AQ19" s="32" t="s">
        <v>19</v>
      </c>
      <c r="AR19" s="32" t="s">
        <v>19</v>
      </c>
      <c r="AS19" s="32" t="s">
        <v>19</v>
      </c>
      <c r="AT19" s="32" t="s">
        <v>19</v>
      </c>
      <c r="AU19" s="32" t="s">
        <v>19</v>
      </c>
      <c r="AV19" s="32" t="s">
        <v>19</v>
      </c>
      <c r="AW19" s="32" t="s">
        <v>19</v>
      </c>
      <c r="AX19" s="32" t="s">
        <v>19</v>
      </c>
      <c r="AY19" s="32" t="s">
        <v>19</v>
      </c>
      <c r="AZ19" s="32" t="s">
        <v>19</v>
      </c>
      <c r="BA19" s="32" t="s">
        <v>19</v>
      </c>
      <c r="BB19" s="32" t="s">
        <v>19</v>
      </c>
      <c r="BC19" s="32" t="s">
        <v>19</v>
      </c>
      <c r="BD19" s="32">
        <v>0</v>
      </c>
      <c r="BE19" s="32" t="s">
        <v>19</v>
      </c>
      <c r="BF19" s="32" t="s">
        <v>19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8" t="s">
        <v>154</v>
      </c>
      <c r="B20" s="3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19</v>
      </c>
      <c r="J20" s="32" t="s">
        <v>19</v>
      </c>
      <c r="K20" s="32" t="s">
        <v>19</v>
      </c>
      <c r="L20" s="32" t="s">
        <v>19</v>
      </c>
      <c r="M20" s="32" t="s">
        <v>19</v>
      </c>
      <c r="N20" s="32" t="s">
        <v>19</v>
      </c>
      <c r="O20" s="32" t="s">
        <v>19</v>
      </c>
      <c r="P20" s="32" t="s">
        <v>19</v>
      </c>
      <c r="Q20" s="32" t="s">
        <v>19</v>
      </c>
      <c r="R20" s="32" t="s">
        <v>19</v>
      </c>
      <c r="S20" s="32" t="s">
        <v>19</v>
      </c>
      <c r="T20" s="32" t="s">
        <v>19</v>
      </c>
      <c r="U20" s="32" t="s">
        <v>19</v>
      </c>
      <c r="V20" s="32" t="s">
        <v>19</v>
      </c>
      <c r="W20" s="32" t="s">
        <v>19</v>
      </c>
      <c r="X20" s="32" t="s">
        <v>19</v>
      </c>
      <c r="Y20" s="32">
        <v>0</v>
      </c>
      <c r="Z20" s="32">
        <v>1</v>
      </c>
      <c r="AA20" s="32" t="s">
        <v>19</v>
      </c>
      <c r="AB20" s="32" t="s">
        <v>19</v>
      </c>
      <c r="AC20" s="32" t="s">
        <v>19</v>
      </c>
      <c r="AD20" s="32" t="s">
        <v>19</v>
      </c>
      <c r="AE20" s="32" t="s">
        <v>19</v>
      </c>
      <c r="AF20" s="32" t="s">
        <v>19</v>
      </c>
      <c r="AG20" s="32" t="s">
        <v>19</v>
      </c>
      <c r="AH20" s="32" t="s">
        <v>19</v>
      </c>
      <c r="AI20" s="32" t="s">
        <v>19</v>
      </c>
      <c r="AJ20" s="32" t="s">
        <v>19</v>
      </c>
      <c r="AK20" s="32" t="s">
        <v>19</v>
      </c>
      <c r="AL20" s="32" t="s">
        <v>19</v>
      </c>
      <c r="AM20" s="32" t="s">
        <v>19</v>
      </c>
      <c r="AN20" s="32" t="s">
        <v>19</v>
      </c>
      <c r="AO20" s="32" t="s">
        <v>19</v>
      </c>
      <c r="AP20" s="32" t="s">
        <v>19</v>
      </c>
      <c r="AQ20" s="32" t="s">
        <v>19</v>
      </c>
      <c r="AR20" s="32" t="s">
        <v>19</v>
      </c>
      <c r="AS20" s="32" t="s">
        <v>19</v>
      </c>
      <c r="AT20" s="32" t="s">
        <v>19</v>
      </c>
      <c r="AU20" s="32" t="s">
        <v>19</v>
      </c>
      <c r="AV20" s="32" t="s">
        <v>19</v>
      </c>
      <c r="AW20" s="32" t="s">
        <v>19</v>
      </c>
      <c r="AX20" s="32" t="s">
        <v>19</v>
      </c>
      <c r="AY20" s="32" t="s">
        <v>19</v>
      </c>
      <c r="AZ20" s="32" t="s">
        <v>19</v>
      </c>
      <c r="BA20" s="32" t="s">
        <v>19</v>
      </c>
      <c r="BB20" s="32" t="s">
        <v>19</v>
      </c>
      <c r="BC20" s="32" t="s">
        <v>19</v>
      </c>
      <c r="BD20" s="32" t="s">
        <v>19</v>
      </c>
      <c r="BE20" s="32" t="s">
        <v>19</v>
      </c>
      <c r="BF20" s="32" t="s">
        <v>19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8" t="s">
        <v>116</v>
      </c>
      <c r="B21" s="3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19</v>
      </c>
      <c r="L21" s="32" t="s">
        <v>19</v>
      </c>
      <c r="M21" s="32" t="s">
        <v>19</v>
      </c>
      <c r="N21" s="32" t="s">
        <v>19</v>
      </c>
      <c r="O21" s="32" t="s">
        <v>19</v>
      </c>
      <c r="P21" s="32" t="s">
        <v>19</v>
      </c>
      <c r="Q21" s="32" t="s">
        <v>19</v>
      </c>
      <c r="R21" s="32" t="s">
        <v>19</v>
      </c>
      <c r="S21" s="32" t="s">
        <v>19</v>
      </c>
      <c r="T21" s="32" t="s">
        <v>19</v>
      </c>
      <c r="U21" s="32" t="s">
        <v>19</v>
      </c>
      <c r="V21" s="32" t="s">
        <v>19</v>
      </c>
      <c r="W21" s="32" t="s">
        <v>19</v>
      </c>
      <c r="X21" s="32" t="s">
        <v>19</v>
      </c>
      <c r="Y21" s="32" t="s">
        <v>19</v>
      </c>
      <c r="Z21" s="32" t="s">
        <v>19</v>
      </c>
      <c r="AA21" s="32" t="s">
        <v>19</v>
      </c>
      <c r="AB21" s="32" t="s">
        <v>19</v>
      </c>
      <c r="AC21" s="32" t="s">
        <v>19</v>
      </c>
      <c r="AD21" s="32" t="s">
        <v>19</v>
      </c>
      <c r="AE21" s="32" t="s">
        <v>19</v>
      </c>
      <c r="AF21" s="32" t="s">
        <v>19</v>
      </c>
      <c r="AG21" s="32">
        <v>1</v>
      </c>
      <c r="AH21" s="32">
        <v>0</v>
      </c>
      <c r="AI21" s="32" t="s">
        <v>19</v>
      </c>
      <c r="AJ21" s="32" t="s">
        <v>19</v>
      </c>
      <c r="AK21" s="32" t="s">
        <v>19</v>
      </c>
      <c r="AL21" s="32" t="s">
        <v>19</v>
      </c>
      <c r="AM21" s="32" t="s">
        <v>19</v>
      </c>
      <c r="AN21" s="32" t="s">
        <v>19</v>
      </c>
      <c r="AO21" s="32" t="s">
        <v>19</v>
      </c>
      <c r="AP21" s="32" t="s">
        <v>19</v>
      </c>
      <c r="AQ21" s="32" t="s">
        <v>19</v>
      </c>
      <c r="AR21" s="32" t="s">
        <v>19</v>
      </c>
      <c r="AS21" s="32" t="s">
        <v>19</v>
      </c>
      <c r="AT21" s="32" t="s">
        <v>19</v>
      </c>
      <c r="AU21" s="32" t="s">
        <v>19</v>
      </c>
      <c r="AV21" s="32" t="s">
        <v>19</v>
      </c>
      <c r="AW21" s="32" t="s">
        <v>19</v>
      </c>
      <c r="AX21" s="32" t="s">
        <v>19</v>
      </c>
      <c r="AY21" s="32" t="s">
        <v>19</v>
      </c>
      <c r="AZ21" s="32" t="s">
        <v>19</v>
      </c>
      <c r="BA21" s="32" t="s">
        <v>19</v>
      </c>
      <c r="BB21" s="32" t="s">
        <v>19</v>
      </c>
      <c r="BC21" s="32" t="s">
        <v>19</v>
      </c>
      <c r="BD21" s="32" t="s">
        <v>19</v>
      </c>
      <c r="BE21" s="32" t="s">
        <v>19</v>
      </c>
      <c r="BF21" s="32" t="s">
        <v>19</v>
      </c>
      <c r="BG21" s="32" t="s">
        <v>19</v>
      </c>
      <c r="BH21" s="32" t="s">
        <v>19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8" t="s">
        <v>155</v>
      </c>
      <c r="B22" s="34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 t="s">
        <v>19</v>
      </c>
      <c r="L22" s="32" t="s">
        <v>19</v>
      </c>
      <c r="M22" s="32" t="s">
        <v>19</v>
      </c>
      <c r="N22" s="32" t="s">
        <v>19</v>
      </c>
      <c r="O22" s="32" t="s">
        <v>19</v>
      </c>
      <c r="P22" s="32" t="s">
        <v>19</v>
      </c>
      <c r="Q22" s="32" t="s">
        <v>19</v>
      </c>
      <c r="R22" s="32" t="s">
        <v>19</v>
      </c>
      <c r="S22" s="32" t="s">
        <v>19</v>
      </c>
      <c r="T22" s="32" t="s">
        <v>19</v>
      </c>
      <c r="U22" s="32" t="s">
        <v>19</v>
      </c>
      <c r="V22" s="32" t="s">
        <v>19</v>
      </c>
      <c r="W22" s="32" t="s">
        <v>19</v>
      </c>
      <c r="X22" s="32" t="s">
        <v>19</v>
      </c>
      <c r="Y22" s="32" t="s">
        <v>19</v>
      </c>
      <c r="Z22" s="32" t="s">
        <v>19</v>
      </c>
      <c r="AA22" s="32" t="s">
        <v>19</v>
      </c>
      <c r="AB22" s="32" t="s">
        <v>19</v>
      </c>
      <c r="AC22" s="32" t="s">
        <v>19</v>
      </c>
      <c r="AD22" s="32" t="s">
        <v>19</v>
      </c>
      <c r="AE22" s="32" t="s">
        <v>19</v>
      </c>
      <c r="AF22" s="32" t="s">
        <v>19</v>
      </c>
      <c r="AG22" s="32">
        <v>1</v>
      </c>
      <c r="AH22" s="32">
        <v>0</v>
      </c>
      <c r="AI22" s="32" t="s">
        <v>19</v>
      </c>
      <c r="AJ22" s="32" t="s">
        <v>19</v>
      </c>
      <c r="AK22" s="32" t="s">
        <v>19</v>
      </c>
      <c r="AL22" s="32" t="s">
        <v>19</v>
      </c>
      <c r="AM22" s="32" t="s">
        <v>19</v>
      </c>
      <c r="AN22" s="32" t="s">
        <v>19</v>
      </c>
      <c r="AO22" s="32" t="s">
        <v>19</v>
      </c>
      <c r="AP22" s="32" t="s">
        <v>19</v>
      </c>
      <c r="AQ22" s="32" t="s">
        <v>19</v>
      </c>
      <c r="AR22" s="32" t="s">
        <v>19</v>
      </c>
      <c r="AS22" s="32" t="s">
        <v>19</v>
      </c>
      <c r="AT22" s="32" t="s">
        <v>19</v>
      </c>
      <c r="AU22" s="32" t="s">
        <v>19</v>
      </c>
      <c r="AV22" s="32" t="s">
        <v>19</v>
      </c>
      <c r="AW22" s="32" t="s">
        <v>19</v>
      </c>
      <c r="AX22" s="32" t="s">
        <v>19</v>
      </c>
      <c r="AY22" s="32" t="s">
        <v>19</v>
      </c>
      <c r="AZ22" s="32" t="s">
        <v>19</v>
      </c>
      <c r="BA22" s="32" t="s">
        <v>19</v>
      </c>
      <c r="BB22" s="32" t="s">
        <v>19</v>
      </c>
      <c r="BC22" s="32" t="s">
        <v>19</v>
      </c>
      <c r="BD22" s="32" t="s">
        <v>19</v>
      </c>
      <c r="BE22" s="32" t="s">
        <v>19</v>
      </c>
      <c r="BF22" s="32" t="s">
        <v>19</v>
      </c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8" t="s">
        <v>165</v>
      </c>
      <c r="B23" s="34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19</v>
      </c>
      <c r="L23" s="32" t="s">
        <v>19</v>
      </c>
      <c r="M23" s="32" t="s">
        <v>19</v>
      </c>
      <c r="N23" s="32" t="s">
        <v>19</v>
      </c>
      <c r="O23" s="32" t="s">
        <v>19</v>
      </c>
      <c r="P23" s="32" t="s">
        <v>19</v>
      </c>
      <c r="Q23" s="32" t="s">
        <v>19</v>
      </c>
      <c r="R23" s="32" t="s">
        <v>19</v>
      </c>
      <c r="S23" s="32" t="s">
        <v>19</v>
      </c>
      <c r="T23" s="32" t="s">
        <v>19</v>
      </c>
      <c r="U23" s="32" t="s">
        <v>19</v>
      </c>
      <c r="V23" s="32" t="s">
        <v>19</v>
      </c>
      <c r="W23" s="32" t="s">
        <v>19</v>
      </c>
      <c r="X23" s="32" t="s">
        <v>19</v>
      </c>
      <c r="Y23" s="32" t="s">
        <v>19</v>
      </c>
      <c r="Z23" s="32" t="s">
        <v>19</v>
      </c>
      <c r="AA23" s="32" t="s">
        <v>19</v>
      </c>
      <c r="AB23" s="32" t="s">
        <v>19</v>
      </c>
      <c r="AC23" s="32" t="s">
        <v>19</v>
      </c>
      <c r="AD23" s="32" t="s">
        <v>19</v>
      </c>
      <c r="AE23" s="32" t="s">
        <v>19</v>
      </c>
      <c r="AF23" s="32" t="s">
        <v>19</v>
      </c>
      <c r="AG23" s="32" t="s">
        <v>19</v>
      </c>
      <c r="AH23" s="32" t="s">
        <v>19</v>
      </c>
      <c r="AI23" s="32" t="s">
        <v>19</v>
      </c>
      <c r="AJ23" s="32" t="s">
        <v>19</v>
      </c>
      <c r="AK23" s="32" t="s">
        <v>19</v>
      </c>
      <c r="AL23" s="32" t="s">
        <v>19</v>
      </c>
      <c r="AM23" s="32" t="s">
        <v>19</v>
      </c>
      <c r="AN23" s="32" t="s">
        <v>19</v>
      </c>
      <c r="AO23" s="32" t="s">
        <v>19</v>
      </c>
      <c r="AP23" s="32" t="s">
        <v>19</v>
      </c>
      <c r="AQ23" s="32" t="s">
        <v>19</v>
      </c>
      <c r="AR23" s="32" t="s">
        <v>19</v>
      </c>
      <c r="AS23" s="32" t="s">
        <v>19</v>
      </c>
      <c r="AT23" s="32" t="s">
        <v>19</v>
      </c>
      <c r="AU23" s="32" t="s">
        <v>19</v>
      </c>
      <c r="AV23" s="32" t="s">
        <v>19</v>
      </c>
      <c r="AW23" s="32" t="s">
        <v>19</v>
      </c>
      <c r="AX23" s="32" t="s">
        <v>19</v>
      </c>
      <c r="AY23" s="32" t="s">
        <v>19</v>
      </c>
      <c r="AZ23" s="32" t="s">
        <v>19</v>
      </c>
      <c r="BA23" s="32" t="s">
        <v>19</v>
      </c>
      <c r="BB23" s="32" t="s">
        <v>19</v>
      </c>
      <c r="BC23" s="32" t="s">
        <v>19</v>
      </c>
      <c r="BD23" s="32" t="s">
        <v>19</v>
      </c>
      <c r="BE23" s="32" t="s">
        <v>19</v>
      </c>
      <c r="BF23" s="32" t="s">
        <v>19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8" t="s">
        <v>30</v>
      </c>
      <c r="B24" s="3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19</v>
      </c>
      <c r="L24" s="32" t="s">
        <v>19</v>
      </c>
      <c r="M24" s="32">
        <v>0</v>
      </c>
      <c r="N24" s="32">
        <v>1</v>
      </c>
      <c r="O24" s="32" t="s">
        <v>19</v>
      </c>
      <c r="P24" s="32" t="s">
        <v>19</v>
      </c>
      <c r="Q24" s="32" t="s">
        <v>19</v>
      </c>
      <c r="R24" s="32" t="s">
        <v>19</v>
      </c>
      <c r="S24" s="32" t="s">
        <v>19</v>
      </c>
      <c r="T24" s="32" t="s">
        <v>19</v>
      </c>
      <c r="U24" s="32" t="s">
        <v>19</v>
      </c>
      <c r="V24" s="32" t="s">
        <v>19</v>
      </c>
      <c r="W24" s="32">
        <v>0</v>
      </c>
      <c r="X24" s="32">
        <v>0</v>
      </c>
      <c r="Y24" s="32" t="s">
        <v>19</v>
      </c>
      <c r="Z24" s="32" t="s">
        <v>19</v>
      </c>
      <c r="AA24" s="32" t="s">
        <v>19</v>
      </c>
      <c r="AB24" s="32" t="s">
        <v>19</v>
      </c>
      <c r="AC24" s="32" t="s">
        <v>19</v>
      </c>
      <c r="AD24" s="32" t="s">
        <v>19</v>
      </c>
      <c r="AE24" s="32" t="s">
        <v>19</v>
      </c>
      <c r="AF24" s="32" t="s">
        <v>19</v>
      </c>
      <c r="AG24" s="32">
        <v>0</v>
      </c>
      <c r="AH24" s="32">
        <v>1</v>
      </c>
      <c r="AI24" s="32" t="s">
        <v>19</v>
      </c>
      <c r="AJ24" s="32" t="s">
        <v>19</v>
      </c>
      <c r="AK24" s="32" t="s">
        <v>19</v>
      </c>
      <c r="AL24" s="32" t="s">
        <v>19</v>
      </c>
      <c r="AM24" s="32" t="s">
        <v>19</v>
      </c>
      <c r="AN24" s="32" t="s">
        <v>19</v>
      </c>
      <c r="AO24" s="32" t="s">
        <v>19</v>
      </c>
      <c r="AP24" s="32" t="s">
        <v>19</v>
      </c>
      <c r="AQ24" s="32" t="s">
        <v>19</v>
      </c>
      <c r="AR24" s="32" t="s">
        <v>19</v>
      </c>
      <c r="AS24" s="32" t="s">
        <v>19</v>
      </c>
      <c r="AT24" s="32" t="s">
        <v>19</v>
      </c>
      <c r="AU24" s="32" t="s">
        <v>19</v>
      </c>
      <c r="AV24" s="32" t="s">
        <v>19</v>
      </c>
      <c r="AW24" s="32" t="s">
        <v>19</v>
      </c>
      <c r="AX24" s="32" t="s">
        <v>19</v>
      </c>
      <c r="AY24" s="32" t="s">
        <v>19</v>
      </c>
      <c r="AZ24" s="32" t="s">
        <v>19</v>
      </c>
      <c r="BA24" s="32" t="s">
        <v>19</v>
      </c>
      <c r="BB24" s="32" t="s">
        <v>19</v>
      </c>
      <c r="BC24" s="32" t="s">
        <v>19</v>
      </c>
      <c r="BD24" s="32" t="s">
        <v>19</v>
      </c>
      <c r="BE24" s="32" t="s">
        <v>19</v>
      </c>
      <c r="BF24" s="32" t="s">
        <v>19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8" t="s">
        <v>31</v>
      </c>
      <c r="B25" s="34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 t="s">
        <v>19</v>
      </c>
      <c r="L25" s="32" t="s">
        <v>19</v>
      </c>
      <c r="M25" s="32" t="s">
        <v>19</v>
      </c>
      <c r="N25" s="32" t="s">
        <v>19</v>
      </c>
      <c r="O25" s="32" t="s">
        <v>19</v>
      </c>
      <c r="P25" s="32" t="s">
        <v>19</v>
      </c>
      <c r="Q25" s="32" t="s">
        <v>19</v>
      </c>
      <c r="R25" s="32" t="s">
        <v>19</v>
      </c>
      <c r="S25" s="32" t="s">
        <v>19</v>
      </c>
      <c r="T25" s="32" t="s">
        <v>19</v>
      </c>
      <c r="U25" s="32" t="s">
        <v>19</v>
      </c>
      <c r="V25" s="32" t="s">
        <v>19</v>
      </c>
      <c r="W25" s="32" t="s">
        <v>19</v>
      </c>
      <c r="X25" s="32" t="s">
        <v>19</v>
      </c>
      <c r="Y25" s="32" t="s">
        <v>19</v>
      </c>
      <c r="Z25" s="32" t="s">
        <v>19</v>
      </c>
      <c r="AA25" s="32" t="s">
        <v>19</v>
      </c>
      <c r="AB25" s="32" t="s">
        <v>19</v>
      </c>
      <c r="AC25" s="32" t="s">
        <v>19</v>
      </c>
      <c r="AD25" s="32" t="s">
        <v>19</v>
      </c>
      <c r="AE25" s="32" t="s">
        <v>19</v>
      </c>
      <c r="AF25" s="32" t="s">
        <v>19</v>
      </c>
      <c r="AG25" s="32">
        <v>0</v>
      </c>
      <c r="AH25" s="32">
        <v>1</v>
      </c>
      <c r="AI25" s="32" t="s">
        <v>19</v>
      </c>
      <c r="AJ25" s="32" t="s">
        <v>19</v>
      </c>
      <c r="AK25" s="32" t="s">
        <v>19</v>
      </c>
      <c r="AL25" s="32" t="s">
        <v>19</v>
      </c>
      <c r="AM25" s="32" t="s">
        <v>19</v>
      </c>
      <c r="AN25" s="32" t="s">
        <v>19</v>
      </c>
      <c r="AO25" s="32" t="s">
        <v>19</v>
      </c>
      <c r="AP25" s="32" t="s">
        <v>19</v>
      </c>
      <c r="AQ25" s="32" t="s">
        <v>19</v>
      </c>
      <c r="AR25" s="32" t="s">
        <v>19</v>
      </c>
      <c r="AS25" s="32" t="s">
        <v>19</v>
      </c>
      <c r="AT25" s="32" t="s">
        <v>19</v>
      </c>
      <c r="AU25" s="32" t="s">
        <v>19</v>
      </c>
      <c r="AV25" s="32" t="s">
        <v>19</v>
      </c>
      <c r="AW25" s="32" t="s">
        <v>19</v>
      </c>
      <c r="AX25" s="32" t="s">
        <v>19</v>
      </c>
      <c r="AY25" s="32" t="s">
        <v>19</v>
      </c>
      <c r="AZ25" s="32" t="s">
        <v>19</v>
      </c>
      <c r="BA25" s="32" t="s">
        <v>19</v>
      </c>
      <c r="BB25" s="32" t="s">
        <v>19</v>
      </c>
      <c r="BC25" s="32" t="s">
        <v>19</v>
      </c>
      <c r="BD25" s="32" t="s">
        <v>19</v>
      </c>
      <c r="BE25" s="32" t="s">
        <v>19</v>
      </c>
      <c r="BF25" s="32" t="s">
        <v>19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8" t="s">
        <v>156</v>
      </c>
      <c r="B26" s="34">
        <v>2012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 t="s">
        <v>19</v>
      </c>
      <c r="L26" s="32" t="s">
        <v>19</v>
      </c>
      <c r="M26" s="32" t="s">
        <v>19</v>
      </c>
      <c r="N26" s="32" t="s">
        <v>19</v>
      </c>
      <c r="O26" s="32" t="s">
        <v>19</v>
      </c>
      <c r="P26" s="32" t="s">
        <v>19</v>
      </c>
      <c r="Q26" s="32" t="s">
        <v>19</v>
      </c>
      <c r="R26" s="32" t="s">
        <v>19</v>
      </c>
      <c r="S26" s="32" t="s">
        <v>19</v>
      </c>
      <c r="T26" s="32" t="s">
        <v>19</v>
      </c>
      <c r="U26" s="32" t="s">
        <v>19</v>
      </c>
      <c r="V26" s="32" t="s">
        <v>19</v>
      </c>
      <c r="W26" s="32" t="s">
        <v>19</v>
      </c>
      <c r="X26" s="32" t="s">
        <v>19</v>
      </c>
      <c r="Y26" s="32" t="s">
        <v>19</v>
      </c>
      <c r="Z26" s="32" t="s">
        <v>19</v>
      </c>
      <c r="AA26" s="32" t="s">
        <v>19</v>
      </c>
      <c r="AB26" s="32" t="s">
        <v>19</v>
      </c>
      <c r="AC26" s="32" t="s">
        <v>19</v>
      </c>
      <c r="AD26" s="32" t="s">
        <v>19</v>
      </c>
      <c r="AE26" s="32" t="s">
        <v>19</v>
      </c>
      <c r="AF26" s="32" t="s">
        <v>19</v>
      </c>
      <c r="AG26" s="32" t="s">
        <v>19</v>
      </c>
      <c r="AH26" s="32" t="s">
        <v>19</v>
      </c>
      <c r="AI26" s="32" t="s">
        <v>19</v>
      </c>
      <c r="AJ26" s="32" t="s">
        <v>19</v>
      </c>
      <c r="AK26" s="32" t="s">
        <v>19</v>
      </c>
      <c r="AL26" s="32" t="s">
        <v>19</v>
      </c>
      <c r="AM26" s="32" t="s">
        <v>19</v>
      </c>
      <c r="AN26" s="32" t="s">
        <v>19</v>
      </c>
      <c r="AO26" s="32" t="s">
        <v>19</v>
      </c>
      <c r="AP26" s="32" t="s">
        <v>19</v>
      </c>
      <c r="AQ26" s="32" t="s">
        <v>19</v>
      </c>
      <c r="AR26" s="32" t="s">
        <v>19</v>
      </c>
      <c r="AS26" s="32" t="s">
        <v>19</v>
      </c>
      <c r="AT26" s="32" t="s">
        <v>19</v>
      </c>
      <c r="AU26" s="32" t="s">
        <v>19</v>
      </c>
      <c r="AV26" s="32" t="s">
        <v>19</v>
      </c>
      <c r="AW26" s="32" t="s">
        <v>19</v>
      </c>
      <c r="AX26" s="32" t="s">
        <v>19</v>
      </c>
      <c r="AY26" s="32" t="s">
        <v>19</v>
      </c>
      <c r="AZ26" s="32" t="s">
        <v>19</v>
      </c>
      <c r="BA26" s="32" t="s">
        <v>19</v>
      </c>
      <c r="BB26" s="32" t="s">
        <v>19</v>
      </c>
      <c r="BC26" s="32" t="s">
        <v>19</v>
      </c>
      <c r="BD26" s="32" t="s">
        <v>19</v>
      </c>
      <c r="BE26" s="32" t="s">
        <v>19</v>
      </c>
      <c r="BF26" s="32" t="s">
        <v>19</v>
      </c>
      <c r="BG26" s="32" t="s">
        <v>19</v>
      </c>
      <c r="BH26" s="32" t="s">
        <v>19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8" t="s">
        <v>166</v>
      </c>
      <c r="B27" s="34">
        <v>2011</v>
      </c>
      <c r="C27" s="32">
        <v>1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2</v>
      </c>
      <c r="K27" s="32" t="s">
        <v>19</v>
      </c>
      <c r="L27" s="32" t="s">
        <v>19</v>
      </c>
      <c r="M27" s="32" t="s">
        <v>19</v>
      </c>
      <c r="N27" s="32" t="s">
        <v>19</v>
      </c>
      <c r="O27" s="32" t="s">
        <v>19</v>
      </c>
      <c r="P27" s="32" t="s">
        <v>19</v>
      </c>
      <c r="Q27" s="32" t="s">
        <v>19</v>
      </c>
      <c r="R27" s="32" t="s">
        <v>19</v>
      </c>
      <c r="S27" s="32" t="s">
        <v>19</v>
      </c>
      <c r="T27" s="32" t="s">
        <v>19</v>
      </c>
      <c r="U27" s="32" t="s">
        <v>19</v>
      </c>
      <c r="V27" s="32" t="s">
        <v>19</v>
      </c>
      <c r="W27" s="32" t="s">
        <v>19</v>
      </c>
      <c r="X27" s="32" t="s">
        <v>19</v>
      </c>
      <c r="Y27" s="32" t="s">
        <v>19</v>
      </c>
      <c r="Z27" s="32" t="s">
        <v>19</v>
      </c>
      <c r="AA27" s="32" t="s">
        <v>19</v>
      </c>
      <c r="AB27" s="32" t="s">
        <v>19</v>
      </c>
      <c r="AC27" s="32" t="s">
        <v>19</v>
      </c>
      <c r="AD27" s="32" t="s">
        <v>19</v>
      </c>
      <c r="AE27" s="32" t="s">
        <v>19</v>
      </c>
      <c r="AF27" s="32" t="s">
        <v>19</v>
      </c>
      <c r="AG27" s="32" t="s">
        <v>19</v>
      </c>
      <c r="AH27" s="32" t="s">
        <v>19</v>
      </c>
      <c r="AI27" s="32" t="s">
        <v>19</v>
      </c>
      <c r="AJ27" s="32" t="s">
        <v>19</v>
      </c>
      <c r="AK27" s="32" t="s">
        <v>19</v>
      </c>
      <c r="AL27" s="32" t="s">
        <v>19</v>
      </c>
      <c r="AM27" s="32" t="s">
        <v>19</v>
      </c>
      <c r="AN27" s="32" t="s">
        <v>19</v>
      </c>
      <c r="AO27" s="32" t="s">
        <v>19</v>
      </c>
      <c r="AP27" s="32" t="s">
        <v>19</v>
      </c>
      <c r="AQ27" s="32" t="s">
        <v>19</v>
      </c>
      <c r="AR27" s="32" t="s">
        <v>19</v>
      </c>
      <c r="AS27" s="32" t="s">
        <v>19</v>
      </c>
      <c r="AT27" s="32" t="s">
        <v>19</v>
      </c>
      <c r="AU27" s="32" t="s">
        <v>19</v>
      </c>
      <c r="AV27" s="32" t="s">
        <v>19</v>
      </c>
      <c r="AW27" s="32" t="s">
        <v>19</v>
      </c>
      <c r="AX27" s="32" t="s">
        <v>19</v>
      </c>
      <c r="AY27" s="32" t="s">
        <v>19</v>
      </c>
      <c r="AZ27" s="32" t="s">
        <v>19</v>
      </c>
      <c r="BA27" s="32" t="s">
        <v>19</v>
      </c>
      <c r="BB27" s="32" t="s">
        <v>19</v>
      </c>
      <c r="BC27" s="32" t="s">
        <v>19</v>
      </c>
      <c r="BD27" s="32" t="s">
        <v>19</v>
      </c>
      <c r="BE27" s="32" t="s">
        <v>19</v>
      </c>
      <c r="BF27" s="32" t="s">
        <v>19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8" t="s">
        <v>117</v>
      </c>
      <c r="B28" s="34">
        <v>2012</v>
      </c>
      <c r="C28" s="32" t="s">
        <v>19</v>
      </c>
      <c r="D28" s="32" t="s">
        <v>19</v>
      </c>
      <c r="E28" s="32">
        <v>1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 t="s">
        <v>19</v>
      </c>
      <c r="L28" s="32" t="s">
        <v>19</v>
      </c>
      <c r="M28" s="32" t="s">
        <v>19</v>
      </c>
      <c r="N28" s="32" t="s">
        <v>19</v>
      </c>
      <c r="O28" s="32" t="s">
        <v>19</v>
      </c>
      <c r="P28" s="32" t="s">
        <v>19</v>
      </c>
      <c r="Q28" s="32" t="s">
        <v>19</v>
      </c>
      <c r="R28" s="32" t="s">
        <v>19</v>
      </c>
      <c r="S28" s="32" t="s">
        <v>19</v>
      </c>
      <c r="T28" s="32" t="s">
        <v>19</v>
      </c>
      <c r="U28" s="32" t="s">
        <v>19</v>
      </c>
      <c r="V28" s="32" t="s">
        <v>19</v>
      </c>
      <c r="W28" s="32" t="s">
        <v>19</v>
      </c>
      <c r="X28" s="32" t="s">
        <v>19</v>
      </c>
      <c r="Y28" s="32" t="s">
        <v>19</v>
      </c>
      <c r="Z28" s="32" t="s">
        <v>19</v>
      </c>
      <c r="AA28" s="32" t="s">
        <v>19</v>
      </c>
      <c r="AB28" s="32" t="s">
        <v>19</v>
      </c>
      <c r="AC28" s="32" t="s">
        <v>19</v>
      </c>
      <c r="AD28" s="32" t="s">
        <v>19</v>
      </c>
      <c r="AE28" s="32" t="s">
        <v>19</v>
      </c>
      <c r="AF28" s="32" t="s">
        <v>19</v>
      </c>
      <c r="AG28" s="32" t="s">
        <v>19</v>
      </c>
      <c r="AH28" s="32" t="s">
        <v>19</v>
      </c>
      <c r="AI28" s="32" t="s">
        <v>19</v>
      </c>
      <c r="AJ28" s="32" t="s">
        <v>19</v>
      </c>
      <c r="AK28" s="32" t="s">
        <v>19</v>
      </c>
      <c r="AL28" s="32" t="s">
        <v>19</v>
      </c>
      <c r="AM28" s="32" t="s">
        <v>19</v>
      </c>
      <c r="AN28" s="32" t="s">
        <v>19</v>
      </c>
      <c r="AO28" s="32" t="s">
        <v>19</v>
      </c>
      <c r="AP28" s="32" t="s">
        <v>19</v>
      </c>
      <c r="AQ28" s="32" t="s">
        <v>19</v>
      </c>
      <c r="AR28" s="32" t="s">
        <v>19</v>
      </c>
      <c r="AS28" s="32" t="s">
        <v>19</v>
      </c>
      <c r="AT28" s="32" t="s">
        <v>19</v>
      </c>
      <c r="AU28" s="32" t="s">
        <v>19</v>
      </c>
      <c r="AV28" s="32" t="s">
        <v>19</v>
      </c>
      <c r="AW28" s="32" t="s">
        <v>19</v>
      </c>
      <c r="AX28" s="32" t="s">
        <v>19</v>
      </c>
      <c r="AY28" s="32" t="s">
        <v>19</v>
      </c>
      <c r="AZ28" s="32" t="s">
        <v>19</v>
      </c>
      <c r="BA28" s="32" t="s">
        <v>19</v>
      </c>
      <c r="BB28" s="32" t="s">
        <v>19</v>
      </c>
      <c r="BC28" s="32" t="s">
        <v>19</v>
      </c>
      <c r="BD28" s="32" t="s">
        <v>19</v>
      </c>
      <c r="BE28" s="32" t="s">
        <v>19</v>
      </c>
      <c r="BF28" s="32" t="s">
        <v>19</v>
      </c>
      <c r="BG28" s="32">
        <v>0</v>
      </c>
      <c r="BH28" s="32">
        <v>1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8" t="s">
        <v>35</v>
      </c>
      <c r="B29" s="3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19</v>
      </c>
      <c r="L29" s="32" t="s">
        <v>19</v>
      </c>
      <c r="M29" s="32" t="s">
        <v>19</v>
      </c>
      <c r="N29" s="32" t="s">
        <v>19</v>
      </c>
      <c r="O29" s="32" t="s">
        <v>19</v>
      </c>
      <c r="P29" s="32" t="s">
        <v>19</v>
      </c>
      <c r="Q29" s="32" t="s">
        <v>19</v>
      </c>
      <c r="R29" s="32" t="s">
        <v>19</v>
      </c>
      <c r="S29" s="32" t="s">
        <v>19</v>
      </c>
      <c r="T29" s="32" t="s">
        <v>19</v>
      </c>
      <c r="U29" s="32" t="s">
        <v>19</v>
      </c>
      <c r="V29" s="32" t="s">
        <v>19</v>
      </c>
      <c r="W29" s="32" t="s">
        <v>19</v>
      </c>
      <c r="X29" s="32" t="s">
        <v>19</v>
      </c>
      <c r="Y29" s="32" t="s">
        <v>19</v>
      </c>
      <c r="Z29" s="32" t="s">
        <v>19</v>
      </c>
      <c r="AA29" s="32" t="s">
        <v>19</v>
      </c>
      <c r="AB29" s="32" t="s">
        <v>19</v>
      </c>
      <c r="AC29" s="32" t="s">
        <v>19</v>
      </c>
      <c r="AD29" s="32" t="s">
        <v>19</v>
      </c>
      <c r="AE29" s="32" t="s">
        <v>19</v>
      </c>
      <c r="AF29" s="32" t="s">
        <v>19</v>
      </c>
      <c r="AG29" s="32" t="s">
        <v>19</v>
      </c>
      <c r="AH29" s="32" t="s">
        <v>19</v>
      </c>
      <c r="AI29" s="32" t="s">
        <v>19</v>
      </c>
      <c r="AJ29" s="32" t="s">
        <v>19</v>
      </c>
      <c r="AK29" s="32" t="s">
        <v>19</v>
      </c>
      <c r="AL29" s="32" t="s">
        <v>19</v>
      </c>
      <c r="AM29" s="32" t="s">
        <v>19</v>
      </c>
      <c r="AN29" s="32" t="s">
        <v>19</v>
      </c>
      <c r="AO29" s="32" t="s">
        <v>19</v>
      </c>
      <c r="AP29" s="32" t="s">
        <v>19</v>
      </c>
      <c r="AQ29" s="32" t="s">
        <v>19</v>
      </c>
      <c r="AR29" s="32" t="s">
        <v>19</v>
      </c>
      <c r="AS29" s="32" t="s">
        <v>19</v>
      </c>
      <c r="AT29" s="32" t="s">
        <v>19</v>
      </c>
      <c r="AU29" s="32" t="s">
        <v>19</v>
      </c>
      <c r="AV29" s="32" t="s">
        <v>19</v>
      </c>
      <c r="AW29" s="32" t="s">
        <v>19</v>
      </c>
      <c r="AX29" s="32" t="s">
        <v>19</v>
      </c>
      <c r="AY29" s="32" t="s">
        <v>19</v>
      </c>
      <c r="AZ29" s="32" t="s">
        <v>19</v>
      </c>
      <c r="BA29" s="32" t="s">
        <v>19</v>
      </c>
      <c r="BB29" s="32" t="s">
        <v>19</v>
      </c>
      <c r="BC29" s="32" t="s">
        <v>19</v>
      </c>
      <c r="BD29" s="32" t="s">
        <v>19</v>
      </c>
      <c r="BE29" s="32" t="s">
        <v>19</v>
      </c>
      <c r="BF29" s="32" t="s">
        <v>19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ht="12" customHeight="1">
      <c r="A30" s="8" t="s">
        <v>118</v>
      </c>
      <c r="B30" s="3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19</v>
      </c>
      <c r="L30" s="32" t="s">
        <v>19</v>
      </c>
      <c r="M30" s="32" t="s">
        <v>19</v>
      </c>
      <c r="N30" s="32" t="s">
        <v>19</v>
      </c>
      <c r="O30" s="32" t="s">
        <v>19</v>
      </c>
      <c r="P30" s="32" t="s">
        <v>19</v>
      </c>
      <c r="Q30" s="32" t="s">
        <v>19</v>
      </c>
      <c r="R30" s="32" t="s">
        <v>19</v>
      </c>
      <c r="S30" s="32" t="s">
        <v>19</v>
      </c>
      <c r="T30" s="32" t="s">
        <v>19</v>
      </c>
      <c r="U30" s="32" t="s">
        <v>19</v>
      </c>
      <c r="V30" s="32" t="s">
        <v>19</v>
      </c>
      <c r="W30" s="32" t="s">
        <v>19</v>
      </c>
      <c r="X30" s="32" t="s">
        <v>19</v>
      </c>
      <c r="Y30" s="32">
        <v>1</v>
      </c>
      <c r="Z30" s="32">
        <v>1</v>
      </c>
      <c r="AA30" s="32" t="s">
        <v>19</v>
      </c>
      <c r="AB30" s="32" t="s">
        <v>19</v>
      </c>
      <c r="AC30" s="32" t="s">
        <v>19</v>
      </c>
      <c r="AD30" s="32" t="s">
        <v>19</v>
      </c>
      <c r="AE30" s="32" t="s">
        <v>19</v>
      </c>
      <c r="AF30" s="32" t="s">
        <v>19</v>
      </c>
      <c r="AG30" s="32" t="s">
        <v>19</v>
      </c>
      <c r="AH30" s="32" t="s">
        <v>19</v>
      </c>
      <c r="AI30" s="32" t="s">
        <v>19</v>
      </c>
      <c r="AJ30" s="32" t="s">
        <v>19</v>
      </c>
      <c r="AK30" s="32" t="s">
        <v>19</v>
      </c>
      <c r="AL30" s="32" t="s">
        <v>19</v>
      </c>
      <c r="AM30" s="32" t="s">
        <v>19</v>
      </c>
      <c r="AN30" s="32" t="s">
        <v>19</v>
      </c>
      <c r="AO30" s="32" t="s">
        <v>19</v>
      </c>
      <c r="AP30" s="32" t="s">
        <v>19</v>
      </c>
      <c r="AQ30" s="32" t="s">
        <v>19</v>
      </c>
      <c r="AR30" s="32" t="s">
        <v>19</v>
      </c>
      <c r="AS30" s="32" t="s">
        <v>19</v>
      </c>
      <c r="AT30" s="32" t="s">
        <v>19</v>
      </c>
      <c r="AU30" s="32" t="s">
        <v>19</v>
      </c>
      <c r="AV30" s="32" t="s">
        <v>19</v>
      </c>
      <c r="AW30" s="32" t="s">
        <v>19</v>
      </c>
      <c r="AX30" s="32" t="s">
        <v>19</v>
      </c>
      <c r="AY30" s="32" t="s">
        <v>19</v>
      </c>
      <c r="AZ30" s="32" t="s">
        <v>19</v>
      </c>
      <c r="BA30" s="32" t="s">
        <v>19</v>
      </c>
      <c r="BB30" s="32" t="s">
        <v>19</v>
      </c>
      <c r="BC30" s="32" t="s">
        <v>19</v>
      </c>
      <c r="BD30" s="32" t="s">
        <v>19</v>
      </c>
      <c r="BE30" s="32" t="s">
        <v>19</v>
      </c>
      <c r="BF30" s="32" t="s">
        <v>19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8" t="s">
        <v>37</v>
      </c>
      <c r="B31" s="3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19</v>
      </c>
      <c r="L31" s="32" t="s">
        <v>19</v>
      </c>
      <c r="M31" s="32" t="s">
        <v>19</v>
      </c>
      <c r="N31" s="32" t="s">
        <v>19</v>
      </c>
      <c r="O31" s="32" t="s">
        <v>19</v>
      </c>
      <c r="P31" s="32" t="s">
        <v>19</v>
      </c>
      <c r="Q31" s="32" t="s">
        <v>19</v>
      </c>
      <c r="R31" s="32" t="s">
        <v>19</v>
      </c>
      <c r="S31" s="32" t="s">
        <v>19</v>
      </c>
      <c r="T31" s="32" t="s">
        <v>19</v>
      </c>
      <c r="U31" s="32" t="s">
        <v>19</v>
      </c>
      <c r="V31" s="32" t="s">
        <v>19</v>
      </c>
      <c r="W31" s="32" t="s">
        <v>19</v>
      </c>
      <c r="X31" s="32" t="s">
        <v>19</v>
      </c>
      <c r="Y31" s="32" t="s">
        <v>19</v>
      </c>
      <c r="Z31" s="32" t="s">
        <v>19</v>
      </c>
      <c r="AA31" s="32" t="s">
        <v>19</v>
      </c>
      <c r="AB31" s="32" t="s">
        <v>19</v>
      </c>
      <c r="AC31" s="32" t="s">
        <v>19</v>
      </c>
      <c r="AD31" s="32" t="s">
        <v>19</v>
      </c>
      <c r="AE31" s="32" t="s">
        <v>19</v>
      </c>
      <c r="AF31" s="32" t="s">
        <v>19</v>
      </c>
      <c r="AG31" s="32">
        <v>1</v>
      </c>
      <c r="AH31" s="32">
        <v>0</v>
      </c>
      <c r="AI31" s="32" t="s">
        <v>19</v>
      </c>
      <c r="AJ31" s="32" t="s">
        <v>19</v>
      </c>
      <c r="AK31" s="32" t="s">
        <v>19</v>
      </c>
      <c r="AL31" s="32" t="s">
        <v>19</v>
      </c>
      <c r="AM31" s="32">
        <v>0</v>
      </c>
      <c r="AN31" s="32">
        <v>0</v>
      </c>
      <c r="AO31" s="32" t="s">
        <v>19</v>
      </c>
      <c r="AP31" s="32" t="s">
        <v>19</v>
      </c>
      <c r="AQ31" s="32" t="s">
        <v>19</v>
      </c>
      <c r="AR31" s="32" t="s">
        <v>19</v>
      </c>
      <c r="AS31" s="32" t="s">
        <v>19</v>
      </c>
      <c r="AT31" s="32" t="s">
        <v>19</v>
      </c>
      <c r="AU31" s="32" t="s">
        <v>19</v>
      </c>
      <c r="AV31" s="32" t="s">
        <v>19</v>
      </c>
      <c r="AW31" s="32" t="s">
        <v>19</v>
      </c>
      <c r="AX31" s="32" t="s">
        <v>19</v>
      </c>
      <c r="AY31" s="32" t="s">
        <v>19</v>
      </c>
      <c r="AZ31" s="32" t="s">
        <v>19</v>
      </c>
      <c r="BA31" s="32" t="s">
        <v>19</v>
      </c>
      <c r="BB31" s="32" t="s">
        <v>19</v>
      </c>
      <c r="BC31" s="32" t="s">
        <v>19</v>
      </c>
      <c r="BD31" s="32" t="s">
        <v>19</v>
      </c>
      <c r="BE31" s="32" t="s">
        <v>19</v>
      </c>
      <c r="BF31" s="32" t="s">
        <v>19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8" t="s">
        <v>38</v>
      </c>
      <c r="B32" s="3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19</v>
      </c>
      <c r="L32" s="32" t="s">
        <v>19</v>
      </c>
      <c r="M32" s="32" t="s">
        <v>19</v>
      </c>
      <c r="N32" s="32" t="s">
        <v>19</v>
      </c>
      <c r="O32" s="32" t="s">
        <v>19</v>
      </c>
      <c r="P32" s="32" t="s">
        <v>19</v>
      </c>
      <c r="Q32" s="32" t="s">
        <v>19</v>
      </c>
      <c r="R32" s="32" t="s">
        <v>19</v>
      </c>
      <c r="S32" s="32" t="s">
        <v>19</v>
      </c>
      <c r="T32" s="32" t="s">
        <v>19</v>
      </c>
      <c r="U32" s="32" t="s">
        <v>19</v>
      </c>
      <c r="V32" s="32" t="s">
        <v>19</v>
      </c>
      <c r="W32" s="32" t="s">
        <v>19</v>
      </c>
      <c r="X32" s="32" t="s">
        <v>19</v>
      </c>
      <c r="Y32" s="32" t="s">
        <v>19</v>
      </c>
      <c r="Z32" s="32" t="s">
        <v>19</v>
      </c>
      <c r="AA32" s="32" t="s">
        <v>19</v>
      </c>
      <c r="AB32" s="32" t="s">
        <v>19</v>
      </c>
      <c r="AC32" s="32" t="s">
        <v>19</v>
      </c>
      <c r="AD32" s="32" t="s">
        <v>19</v>
      </c>
      <c r="AE32" s="32" t="s">
        <v>19</v>
      </c>
      <c r="AF32" s="32" t="s">
        <v>19</v>
      </c>
      <c r="AG32" s="32" t="s">
        <v>19</v>
      </c>
      <c r="AH32" s="32" t="s">
        <v>19</v>
      </c>
      <c r="AI32" s="32" t="s">
        <v>19</v>
      </c>
      <c r="AJ32" s="32" t="s">
        <v>19</v>
      </c>
      <c r="AK32" s="32" t="s">
        <v>19</v>
      </c>
      <c r="AL32" s="32" t="s">
        <v>19</v>
      </c>
      <c r="AM32" s="32">
        <v>0</v>
      </c>
      <c r="AN32" s="32">
        <v>0</v>
      </c>
      <c r="AO32" s="32" t="s">
        <v>19</v>
      </c>
      <c r="AP32" s="32" t="s">
        <v>19</v>
      </c>
      <c r="AQ32" s="32" t="s">
        <v>19</v>
      </c>
      <c r="AR32" s="32" t="s">
        <v>19</v>
      </c>
      <c r="AS32" s="32" t="s">
        <v>19</v>
      </c>
      <c r="AT32" s="32" t="s">
        <v>19</v>
      </c>
      <c r="AU32" s="32" t="s">
        <v>19</v>
      </c>
      <c r="AV32" s="32" t="s">
        <v>19</v>
      </c>
      <c r="AW32" s="32" t="s">
        <v>19</v>
      </c>
      <c r="AX32" s="32" t="s">
        <v>19</v>
      </c>
      <c r="AY32" s="32" t="s">
        <v>19</v>
      </c>
      <c r="AZ32" s="32" t="s">
        <v>19</v>
      </c>
      <c r="BA32" s="32" t="s">
        <v>19</v>
      </c>
      <c r="BB32" s="32" t="s">
        <v>19</v>
      </c>
      <c r="BC32" s="32" t="s">
        <v>19</v>
      </c>
      <c r="BD32" s="32" t="s">
        <v>19</v>
      </c>
      <c r="BE32" s="32" t="s">
        <v>19</v>
      </c>
      <c r="BF32" s="32" t="s">
        <v>19</v>
      </c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8" t="s">
        <v>119</v>
      </c>
      <c r="B33" s="3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19</v>
      </c>
      <c r="J33" s="32" t="s">
        <v>19</v>
      </c>
      <c r="K33" s="32" t="s">
        <v>19</v>
      </c>
      <c r="L33" s="32" t="s">
        <v>19</v>
      </c>
      <c r="M33" s="32" t="s">
        <v>19</v>
      </c>
      <c r="N33" s="32" t="s">
        <v>19</v>
      </c>
      <c r="O33" s="32" t="s">
        <v>19</v>
      </c>
      <c r="P33" s="32" t="s">
        <v>19</v>
      </c>
      <c r="Q33" s="32" t="s">
        <v>19</v>
      </c>
      <c r="R33" s="32" t="s">
        <v>19</v>
      </c>
      <c r="S33" s="32" t="s">
        <v>19</v>
      </c>
      <c r="T33" s="32" t="s">
        <v>19</v>
      </c>
      <c r="U33" s="32" t="s">
        <v>19</v>
      </c>
      <c r="V33" s="32" t="s">
        <v>19</v>
      </c>
      <c r="W33" s="32" t="s">
        <v>19</v>
      </c>
      <c r="X33" s="32" t="s">
        <v>19</v>
      </c>
      <c r="Y33" s="32" t="s">
        <v>19</v>
      </c>
      <c r="Z33" s="32" t="s">
        <v>19</v>
      </c>
      <c r="AA33" s="32" t="s">
        <v>19</v>
      </c>
      <c r="AB33" s="32" t="s">
        <v>19</v>
      </c>
      <c r="AC33" s="32" t="s">
        <v>19</v>
      </c>
      <c r="AD33" s="32" t="s">
        <v>19</v>
      </c>
      <c r="AE33" s="32" t="s">
        <v>19</v>
      </c>
      <c r="AF33" s="32" t="s">
        <v>19</v>
      </c>
      <c r="AG33" s="32" t="s">
        <v>19</v>
      </c>
      <c r="AH33" s="32" t="s">
        <v>19</v>
      </c>
      <c r="AI33" s="32" t="s">
        <v>19</v>
      </c>
      <c r="AJ33" s="32" t="s">
        <v>19</v>
      </c>
      <c r="AK33" s="32" t="s">
        <v>19</v>
      </c>
      <c r="AL33" s="32" t="s">
        <v>19</v>
      </c>
      <c r="AM33" s="32" t="s">
        <v>19</v>
      </c>
      <c r="AN33" s="32" t="s">
        <v>19</v>
      </c>
      <c r="AO33" s="32" t="s">
        <v>19</v>
      </c>
      <c r="AP33" s="32" t="s">
        <v>19</v>
      </c>
      <c r="AQ33" s="32" t="s">
        <v>19</v>
      </c>
      <c r="AR33" s="32" t="s">
        <v>19</v>
      </c>
      <c r="AS33" s="32" t="s">
        <v>19</v>
      </c>
      <c r="AT33" s="32" t="s">
        <v>19</v>
      </c>
      <c r="AU33" s="32">
        <v>0</v>
      </c>
      <c r="AV33" s="32">
        <v>2</v>
      </c>
      <c r="AW33" s="32" t="s">
        <v>19</v>
      </c>
      <c r="AX33" s="32" t="s">
        <v>19</v>
      </c>
      <c r="AY33" s="32" t="s">
        <v>19</v>
      </c>
      <c r="AZ33" s="32" t="s">
        <v>19</v>
      </c>
      <c r="BA33" s="32" t="s">
        <v>19</v>
      </c>
      <c r="BB33" s="32" t="s">
        <v>19</v>
      </c>
      <c r="BC33" s="32" t="s">
        <v>19</v>
      </c>
      <c r="BD33" s="32" t="s">
        <v>19</v>
      </c>
      <c r="BE33" s="32" t="s">
        <v>19</v>
      </c>
      <c r="BF33" s="32" t="s">
        <v>19</v>
      </c>
      <c r="BG33" s="32" t="s">
        <v>19</v>
      </c>
      <c r="BH33" s="32" t="s">
        <v>19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8" t="s">
        <v>120</v>
      </c>
      <c r="B34" s="3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19</v>
      </c>
      <c r="L34" s="32" t="s">
        <v>19</v>
      </c>
      <c r="M34" s="32" t="s">
        <v>19</v>
      </c>
      <c r="N34" s="32" t="s">
        <v>19</v>
      </c>
      <c r="O34" s="32" t="s">
        <v>19</v>
      </c>
      <c r="P34" s="32" t="s">
        <v>19</v>
      </c>
      <c r="Q34" s="32" t="s">
        <v>19</v>
      </c>
      <c r="R34" s="32" t="s">
        <v>19</v>
      </c>
      <c r="S34" s="32" t="s">
        <v>19</v>
      </c>
      <c r="T34" s="32" t="s">
        <v>19</v>
      </c>
      <c r="U34" s="32" t="s">
        <v>19</v>
      </c>
      <c r="V34" s="32" t="s">
        <v>19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19</v>
      </c>
      <c r="AD34" s="32" t="s">
        <v>19</v>
      </c>
      <c r="AE34" s="32" t="s">
        <v>19</v>
      </c>
      <c r="AF34" s="32" t="s">
        <v>19</v>
      </c>
      <c r="AG34" s="32">
        <v>1</v>
      </c>
      <c r="AH34" s="32">
        <v>0</v>
      </c>
      <c r="AI34" s="32" t="s">
        <v>19</v>
      </c>
      <c r="AJ34" s="32" t="s">
        <v>19</v>
      </c>
      <c r="AK34" s="32">
        <v>0</v>
      </c>
      <c r="AL34" s="32">
        <v>0</v>
      </c>
      <c r="AM34" s="32" t="s">
        <v>19</v>
      </c>
      <c r="AN34" s="32" t="s">
        <v>19</v>
      </c>
      <c r="AO34" s="32" t="s">
        <v>19</v>
      </c>
      <c r="AP34" s="32" t="s">
        <v>19</v>
      </c>
      <c r="AQ34" s="32">
        <v>0</v>
      </c>
      <c r="AR34" s="32">
        <v>0</v>
      </c>
      <c r="AS34" s="32" t="s">
        <v>19</v>
      </c>
      <c r="AT34" s="32" t="s">
        <v>19</v>
      </c>
      <c r="AU34" s="32" t="s">
        <v>19</v>
      </c>
      <c r="AV34" s="32" t="s">
        <v>19</v>
      </c>
      <c r="AW34" s="32" t="s">
        <v>19</v>
      </c>
      <c r="AX34" s="32" t="s">
        <v>19</v>
      </c>
      <c r="AY34" s="32" t="s">
        <v>19</v>
      </c>
      <c r="AZ34" s="32" t="s">
        <v>19</v>
      </c>
      <c r="BA34" s="32" t="s">
        <v>19</v>
      </c>
      <c r="BB34" s="32" t="s">
        <v>19</v>
      </c>
      <c r="BC34" s="32" t="s">
        <v>19</v>
      </c>
      <c r="BD34" s="32" t="s">
        <v>19</v>
      </c>
      <c r="BE34" s="32" t="s">
        <v>19</v>
      </c>
      <c r="BF34" s="32" t="s">
        <v>19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64" ht="12" customHeight="1">
      <c r="A35" s="8" t="s">
        <v>167</v>
      </c>
      <c r="B35" s="34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19</v>
      </c>
      <c r="J35" s="32" t="s">
        <v>19</v>
      </c>
      <c r="K35" s="32" t="s">
        <v>19</v>
      </c>
      <c r="L35" s="32" t="s">
        <v>19</v>
      </c>
      <c r="M35" s="32" t="s">
        <v>19</v>
      </c>
      <c r="N35" s="32" t="s">
        <v>19</v>
      </c>
      <c r="O35" s="32" t="s">
        <v>19</v>
      </c>
      <c r="P35" s="32" t="s">
        <v>19</v>
      </c>
      <c r="Q35" s="32" t="s">
        <v>19</v>
      </c>
      <c r="R35" s="32" t="s">
        <v>19</v>
      </c>
      <c r="S35" s="32" t="s">
        <v>19</v>
      </c>
      <c r="T35" s="32" t="s">
        <v>19</v>
      </c>
      <c r="U35" s="32" t="s">
        <v>19</v>
      </c>
      <c r="V35" s="32" t="s">
        <v>19</v>
      </c>
      <c r="W35" s="32" t="s">
        <v>19</v>
      </c>
      <c r="X35" s="32" t="s">
        <v>19</v>
      </c>
      <c r="Y35" s="32" t="s">
        <v>19</v>
      </c>
      <c r="Z35" s="32" t="s">
        <v>19</v>
      </c>
      <c r="AA35" s="32" t="s">
        <v>19</v>
      </c>
      <c r="AB35" s="32" t="s">
        <v>19</v>
      </c>
      <c r="AC35" s="32" t="s">
        <v>19</v>
      </c>
      <c r="AD35" s="32" t="s">
        <v>19</v>
      </c>
      <c r="AE35" s="32" t="s">
        <v>19</v>
      </c>
      <c r="AF35" s="32" t="s">
        <v>19</v>
      </c>
      <c r="AG35" s="32" t="s">
        <v>19</v>
      </c>
      <c r="AH35" s="32" t="s">
        <v>19</v>
      </c>
      <c r="AI35" s="32" t="s">
        <v>19</v>
      </c>
      <c r="AJ35" s="32" t="s">
        <v>19</v>
      </c>
      <c r="AK35" s="32" t="s">
        <v>19</v>
      </c>
      <c r="AL35" s="32" t="s">
        <v>19</v>
      </c>
      <c r="AM35" s="32" t="s">
        <v>19</v>
      </c>
      <c r="AN35" s="32" t="s">
        <v>19</v>
      </c>
      <c r="AO35" s="32" t="s">
        <v>19</v>
      </c>
      <c r="AP35" s="32" t="s">
        <v>19</v>
      </c>
      <c r="AQ35" s="32" t="s">
        <v>19</v>
      </c>
      <c r="AR35" s="32" t="s">
        <v>19</v>
      </c>
      <c r="AS35" s="32" t="s">
        <v>19</v>
      </c>
      <c r="AT35" s="32" t="s">
        <v>19</v>
      </c>
      <c r="AU35" s="32" t="s">
        <v>19</v>
      </c>
      <c r="AV35" s="32" t="s">
        <v>19</v>
      </c>
      <c r="AW35" s="32" t="s">
        <v>19</v>
      </c>
      <c r="AX35" s="32" t="s">
        <v>19</v>
      </c>
      <c r="AY35" s="32" t="s">
        <v>19</v>
      </c>
      <c r="AZ35" s="32" t="s">
        <v>19</v>
      </c>
      <c r="BA35" s="32" t="s">
        <v>19</v>
      </c>
      <c r="BB35" s="32" t="s">
        <v>19</v>
      </c>
      <c r="BC35" s="32" t="s">
        <v>19</v>
      </c>
      <c r="BD35" s="32" t="s">
        <v>19</v>
      </c>
      <c r="BE35" s="32" t="s">
        <v>19</v>
      </c>
      <c r="BF35" s="32" t="s">
        <v>19</v>
      </c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8" t="s">
        <v>194</v>
      </c>
      <c r="B36" s="34">
        <v>2009</v>
      </c>
      <c r="C36" s="32">
        <v>0</v>
      </c>
      <c r="D36" s="32">
        <v>2</v>
      </c>
      <c r="E36" s="32" t="s">
        <v>19</v>
      </c>
      <c r="F36" s="32" t="s">
        <v>19</v>
      </c>
      <c r="G36" s="32">
        <v>1</v>
      </c>
      <c r="H36" s="32">
        <v>1</v>
      </c>
      <c r="I36" s="32">
        <v>0</v>
      </c>
      <c r="J36" s="32">
        <v>0</v>
      </c>
      <c r="K36" s="32" t="s">
        <v>19</v>
      </c>
      <c r="L36" s="32" t="s">
        <v>19</v>
      </c>
      <c r="M36" s="32" t="s">
        <v>19</v>
      </c>
      <c r="N36" s="32" t="s">
        <v>19</v>
      </c>
      <c r="O36" s="32" t="s">
        <v>19</v>
      </c>
      <c r="P36" s="32" t="s">
        <v>19</v>
      </c>
      <c r="Q36" s="32" t="s">
        <v>19</v>
      </c>
      <c r="R36" s="32" t="s">
        <v>19</v>
      </c>
      <c r="S36" s="32" t="s">
        <v>19</v>
      </c>
      <c r="T36" s="32" t="s">
        <v>19</v>
      </c>
      <c r="U36" s="32" t="s">
        <v>19</v>
      </c>
      <c r="V36" s="32" t="s">
        <v>19</v>
      </c>
      <c r="W36" s="32" t="s">
        <v>19</v>
      </c>
      <c r="X36" s="32" t="s">
        <v>19</v>
      </c>
      <c r="Y36" s="32" t="s">
        <v>19</v>
      </c>
      <c r="Z36" s="32" t="s">
        <v>19</v>
      </c>
      <c r="AA36" s="32" t="s">
        <v>19</v>
      </c>
      <c r="AB36" s="32" t="s">
        <v>19</v>
      </c>
      <c r="AC36" s="32" t="s">
        <v>19</v>
      </c>
      <c r="AD36" s="32" t="s">
        <v>19</v>
      </c>
      <c r="AE36" s="32" t="s">
        <v>19</v>
      </c>
      <c r="AF36" s="32" t="s">
        <v>19</v>
      </c>
      <c r="AG36" s="32">
        <v>0</v>
      </c>
      <c r="AH36" s="32">
        <v>0</v>
      </c>
      <c r="AI36" s="32" t="s">
        <v>19</v>
      </c>
      <c r="AJ36" s="32" t="s">
        <v>19</v>
      </c>
      <c r="AK36" s="32" t="s">
        <v>19</v>
      </c>
      <c r="AL36" s="32" t="s">
        <v>19</v>
      </c>
      <c r="AM36" s="32" t="s">
        <v>19</v>
      </c>
      <c r="AN36" s="32" t="s">
        <v>19</v>
      </c>
      <c r="AO36" s="32" t="s">
        <v>19</v>
      </c>
      <c r="AP36" s="32" t="s">
        <v>19</v>
      </c>
      <c r="AQ36" s="32" t="s">
        <v>19</v>
      </c>
      <c r="AR36" s="32" t="s">
        <v>19</v>
      </c>
      <c r="AS36" s="32" t="s">
        <v>19</v>
      </c>
      <c r="AT36" s="32" t="s">
        <v>19</v>
      </c>
      <c r="AU36" s="32" t="s">
        <v>19</v>
      </c>
      <c r="AV36" s="32" t="s">
        <v>19</v>
      </c>
      <c r="AW36" s="32" t="s">
        <v>19</v>
      </c>
      <c r="AX36" s="32" t="s">
        <v>19</v>
      </c>
      <c r="AY36" s="32" t="s">
        <v>19</v>
      </c>
      <c r="AZ36" s="32" t="s">
        <v>19</v>
      </c>
      <c r="BA36" s="32" t="s">
        <v>19</v>
      </c>
      <c r="BB36" s="32" t="s">
        <v>19</v>
      </c>
      <c r="BC36" s="32" t="s">
        <v>19</v>
      </c>
      <c r="BD36" s="32" t="s">
        <v>19</v>
      </c>
      <c r="BE36" s="32" t="s">
        <v>19</v>
      </c>
      <c r="BF36" s="32" t="s">
        <v>19</v>
      </c>
      <c r="BG36" s="32">
        <v>0</v>
      </c>
      <c r="BH36" s="32">
        <v>1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8" t="s">
        <v>158</v>
      </c>
      <c r="B37" s="34">
        <v>2009</v>
      </c>
      <c r="C37" s="32">
        <v>1</v>
      </c>
      <c r="D37" s="32">
        <v>2</v>
      </c>
      <c r="E37" s="32">
        <v>0</v>
      </c>
      <c r="F37" s="32">
        <v>1</v>
      </c>
      <c r="G37" s="32">
        <v>0</v>
      </c>
      <c r="H37" s="32">
        <v>1</v>
      </c>
      <c r="I37" s="32" t="s">
        <v>19</v>
      </c>
      <c r="J37" s="32" t="s">
        <v>19</v>
      </c>
      <c r="K37" s="32" t="s">
        <v>19</v>
      </c>
      <c r="L37" s="32" t="s">
        <v>19</v>
      </c>
      <c r="M37" s="32" t="s">
        <v>19</v>
      </c>
      <c r="N37" s="32" t="s">
        <v>19</v>
      </c>
      <c r="O37" s="32" t="s">
        <v>19</v>
      </c>
      <c r="P37" s="32" t="s">
        <v>19</v>
      </c>
      <c r="Q37" s="32" t="s">
        <v>19</v>
      </c>
      <c r="R37" s="32" t="s">
        <v>19</v>
      </c>
      <c r="S37" s="32" t="s">
        <v>19</v>
      </c>
      <c r="T37" s="32" t="s">
        <v>19</v>
      </c>
      <c r="U37" s="32" t="s">
        <v>19</v>
      </c>
      <c r="V37" s="32" t="s">
        <v>19</v>
      </c>
      <c r="W37" s="32" t="s">
        <v>19</v>
      </c>
      <c r="X37" s="32" t="s">
        <v>19</v>
      </c>
      <c r="Y37" s="32" t="s">
        <v>19</v>
      </c>
      <c r="Z37" s="32" t="s">
        <v>19</v>
      </c>
      <c r="AA37" s="32" t="s">
        <v>19</v>
      </c>
      <c r="AB37" s="32" t="s">
        <v>19</v>
      </c>
      <c r="AC37" s="32" t="s">
        <v>19</v>
      </c>
      <c r="AD37" s="32" t="s">
        <v>19</v>
      </c>
      <c r="AE37" s="32" t="s">
        <v>19</v>
      </c>
      <c r="AF37" s="32" t="s">
        <v>19</v>
      </c>
      <c r="AG37" s="32">
        <v>1</v>
      </c>
      <c r="AH37" s="32">
        <v>1</v>
      </c>
      <c r="AI37" s="32" t="s">
        <v>19</v>
      </c>
      <c r="AJ37" s="32" t="s">
        <v>19</v>
      </c>
      <c r="AK37" s="32" t="s">
        <v>19</v>
      </c>
      <c r="AL37" s="32" t="s">
        <v>19</v>
      </c>
      <c r="AM37" s="32" t="s">
        <v>19</v>
      </c>
      <c r="AN37" s="32" t="s">
        <v>19</v>
      </c>
      <c r="AO37" s="32" t="s">
        <v>19</v>
      </c>
      <c r="AP37" s="32" t="s">
        <v>19</v>
      </c>
      <c r="AQ37" s="32" t="s">
        <v>19</v>
      </c>
      <c r="AR37" s="32" t="s">
        <v>19</v>
      </c>
      <c r="AS37" s="32" t="s">
        <v>19</v>
      </c>
      <c r="AT37" s="32" t="s">
        <v>19</v>
      </c>
      <c r="AU37" s="32" t="s">
        <v>19</v>
      </c>
      <c r="AV37" s="32" t="s">
        <v>19</v>
      </c>
      <c r="AW37" s="32" t="s">
        <v>19</v>
      </c>
      <c r="AX37" s="32" t="s">
        <v>19</v>
      </c>
      <c r="AY37" s="32" t="s">
        <v>19</v>
      </c>
      <c r="AZ37" s="32" t="s">
        <v>19</v>
      </c>
      <c r="BA37" s="32" t="s">
        <v>19</v>
      </c>
      <c r="BB37" s="32" t="s">
        <v>19</v>
      </c>
      <c r="BC37" s="32" t="s">
        <v>19</v>
      </c>
      <c r="BD37" s="32" t="s">
        <v>19</v>
      </c>
      <c r="BE37" s="32" t="s">
        <v>19</v>
      </c>
      <c r="BF37" s="32" t="s">
        <v>19</v>
      </c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36" t="s">
        <v>44</v>
      </c>
      <c r="B38" s="3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19</v>
      </c>
      <c r="L38" s="32" t="s">
        <v>19</v>
      </c>
      <c r="M38" s="32" t="s">
        <v>19</v>
      </c>
      <c r="N38" s="32" t="s">
        <v>19</v>
      </c>
      <c r="O38" s="32" t="s">
        <v>19</v>
      </c>
      <c r="P38" s="32" t="s">
        <v>19</v>
      </c>
      <c r="Q38" s="32" t="s">
        <v>19</v>
      </c>
      <c r="R38" s="32" t="s">
        <v>19</v>
      </c>
      <c r="S38" s="32" t="s">
        <v>19</v>
      </c>
      <c r="T38" s="32" t="s">
        <v>19</v>
      </c>
      <c r="U38" s="32" t="s">
        <v>19</v>
      </c>
      <c r="V38" s="32" t="s">
        <v>19</v>
      </c>
      <c r="W38" s="32" t="s">
        <v>19</v>
      </c>
      <c r="X38" s="32" t="s">
        <v>19</v>
      </c>
      <c r="Y38" s="32" t="s">
        <v>19</v>
      </c>
      <c r="Z38" s="32" t="s">
        <v>19</v>
      </c>
      <c r="AA38" s="32" t="s">
        <v>19</v>
      </c>
      <c r="AB38" s="32" t="s">
        <v>19</v>
      </c>
      <c r="AC38" s="32" t="s">
        <v>19</v>
      </c>
      <c r="AD38" s="32" t="s">
        <v>19</v>
      </c>
      <c r="AE38" s="32" t="s">
        <v>19</v>
      </c>
      <c r="AF38" s="32" t="s">
        <v>19</v>
      </c>
      <c r="AG38" s="32" t="s">
        <v>19</v>
      </c>
      <c r="AH38" s="32" t="s">
        <v>19</v>
      </c>
      <c r="AI38" s="32" t="s">
        <v>19</v>
      </c>
      <c r="AJ38" s="32" t="s">
        <v>19</v>
      </c>
      <c r="AK38" s="32" t="s">
        <v>19</v>
      </c>
      <c r="AL38" s="32" t="s">
        <v>19</v>
      </c>
      <c r="AM38" s="32" t="s">
        <v>19</v>
      </c>
      <c r="AN38" s="32" t="s">
        <v>19</v>
      </c>
      <c r="AO38" s="32" t="s">
        <v>19</v>
      </c>
      <c r="AP38" s="32" t="s">
        <v>19</v>
      </c>
      <c r="AQ38" s="32" t="s">
        <v>19</v>
      </c>
      <c r="AR38" s="32" t="s">
        <v>19</v>
      </c>
      <c r="AS38" s="32" t="s">
        <v>19</v>
      </c>
      <c r="AT38" s="32" t="s">
        <v>19</v>
      </c>
      <c r="AU38" s="32" t="s">
        <v>19</v>
      </c>
      <c r="AV38" s="32" t="s">
        <v>19</v>
      </c>
      <c r="AW38" s="32" t="s">
        <v>19</v>
      </c>
      <c r="AX38" s="32" t="s">
        <v>19</v>
      </c>
      <c r="AY38" s="32" t="s">
        <v>19</v>
      </c>
      <c r="AZ38" s="32" t="s">
        <v>19</v>
      </c>
      <c r="BA38" s="32" t="s">
        <v>19</v>
      </c>
      <c r="BB38" s="32" t="s">
        <v>19</v>
      </c>
      <c r="BC38" s="32" t="s">
        <v>19</v>
      </c>
      <c r="BD38" s="32" t="s">
        <v>19</v>
      </c>
      <c r="BE38" s="32" t="s">
        <v>19</v>
      </c>
      <c r="BF38" s="32" t="s">
        <v>19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A39" s="8"/>
      <c r="B39" s="31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39" t="s">
        <v>45</v>
      </c>
      <c r="B40" s="40"/>
      <c r="C40" s="310">
        <v>26.666666666666668</v>
      </c>
      <c r="D40" s="310"/>
      <c r="E40" s="310">
        <v>7.6923076923076934</v>
      </c>
      <c r="F40" s="310"/>
      <c r="G40" s="310">
        <v>40.625</v>
      </c>
      <c r="H40" s="310"/>
      <c r="I40" s="310">
        <v>10.526315789473685</v>
      </c>
      <c r="J40" s="310"/>
      <c r="K40" s="311" t="s">
        <v>108</v>
      </c>
      <c r="L40" s="311"/>
      <c r="M40" s="310">
        <v>0</v>
      </c>
      <c r="N40" s="310"/>
      <c r="O40" s="311" t="s">
        <v>108</v>
      </c>
      <c r="P40" s="311"/>
      <c r="Q40" s="311" t="s">
        <v>108</v>
      </c>
      <c r="R40" s="311"/>
      <c r="S40" s="310" t="s">
        <v>108</v>
      </c>
      <c r="T40" s="310"/>
      <c r="U40" s="311" t="s">
        <v>108</v>
      </c>
      <c r="V40" s="311"/>
      <c r="W40" s="312">
        <v>0</v>
      </c>
      <c r="X40" s="311"/>
      <c r="Y40" s="310">
        <v>50</v>
      </c>
      <c r="Z40" s="310"/>
      <c r="AA40" s="311" t="s">
        <v>108</v>
      </c>
      <c r="AB40" s="311"/>
      <c r="AC40" s="311" t="s">
        <v>108</v>
      </c>
      <c r="AD40" s="311"/>
      <c r="AE40" s="311" t="s">
        <v>108</v>
      </c>
      <c r="AF40" s="311"/>
      <c r="AG40" s="310">
        <v>50</v>
      </c>
      <c r="AH40" s="310"/>
      <c r="AI40" s="311" t="s">
        <v>108</v>
      </c>
      <c r="AJ40" s="311"/>
      <c r="AK40" s="311" t="s">
        <v>108</v>
      </c>
      <c r="AL40" s="311"/>
      <c r="AM40" s="312">
        <v>0</v>
      </c>
      <c r="AN40" s="311"/>
      <c r="AO40" s="311" t="s">
        <v>108</v>
      </c>
      <c r="AP40" s="311"/>
      <c r="AQ40" s="311" t="s">
        <v>108</v>
      </c>
      <c r="AR40" s="311"/>
      <c r="AS40" s="311" t="s">
        <v>108</v>
      </c>
      <c r="AT40" s="311"/>
      <c r="AU40" s="310">
        <v>0</v>
      </c>
      <c r="AV40" s="310"/>
      <c r="AW40" s="311" t="s">
        <v>108</v>
      </c>
      <c r="AX40" s="311"/>
      <c r="AY40" s="311" t="s">
        <v>108</v>
      </c>
      <c r="AZ40" s="311"/>
      <c r="BA40" s="311" t="s">
        <v>108</v>
      </c>
      <c r="BB40" s="311"/>
      <c r="BC40" s="311" t="s">
        <v>108</v>
      </c>
      <c r="BD40" s="311"/>
      <c r="BE40" s="311" t="s">
        <v>108</v>
      </c>
      <c r="BF40" s="311"/>
      <c r="BG40" s="310">
        <v>0</v>
      </c>
      <c r="BH40" s="310"/>
      <c r="BI40" s="310">
        <v>23.717948717948719</v>
      </c>
      <c r="BJ40" s="310"/>
      <c r="BK40" s="41"/>
      <c r="BL40" s="42"/>
    </row>
    <row r="41" spans="1:64" ht="3.75" customHeight="1">
      <c r="A41" s="24"/>
      <c r="B41" s="24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</row>
    <row r="42" spans="1:64" ht="12.6" customHeight="1">
      <c r="A42" s="184" t="s">
        <v>46</v>
      </c>
      <c r="B42" s="8"/>
      <c r="N42" s="12"/>
      <c r="O42" s="44"/>
      <c r="P42" s="44"/>
      <c r="Q42" s="44"/>
      <c r="R42" s="44"/>
      <c r="S42" s="12"/>
      <c r="T42" s="12"/>
      <c r="U42" s="44"/>
      <c r="V42" s="44"/>
      <c r="W42" s="44"/>
      <c r="X42" s="44"/>
      <c r="Y42" s="12"/>
      <c r="Z42" s="12"/>
      <c r="AA42" s="44"/>
      <c r="AB42" s="44"/>
      <c r="AC42" s="44"/>
      <c r="AD42" s="44"/>
      <c r="AE42" s="44"/>
      <c r="AF42" s="44"/>
      <c r="AG42" s="12"/>
      <c r="AH42" s="12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12"/>
      <c r="AV42" s="12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12"/>
      <c r="BH42" s="12"/>
      <c r="BI42" s="12"/>
      <c r="BJ42" s="12"/>
      <c r="BK42" s="12"/>
      <c r="BL42" s="12"/>
    </row>
    <row r="43" spans="1:64" ht="12.6" customHeight="1">
      <c r="A43" s="8" t="s">
        <v>47</v>
      </c>
      <c r="B43" s="8"/>
      <c r="L43" s="45"/>
    </row>
    <row r="44" spans="1:64" ht="12.6" customHeight="1">
      <c r="A44" s="18" t="s">
        <v>195</v>
      </c>
      <c r="H44" s="64"/>
    </row>
    <row r="45" spans="1:64" ht="12.6" customHeight="1">
      <c r="A45" s="8"/>
      <c r="B45" s="74"/>
    </row>
    <row r="46" spans="1:64" ht="12.6" customHeight="1">
      <c r="A46" s="8" t="s">
        <v>196</v>
      </c>
      <c r="B46" s="8"/>
    </row>
    <row r="47" spans="1:64" ht="12.6" customHeight="1">
      <c r="A47" s="8" t="s">
        <v>197</v>
      </c>
      <c r="B47" s="8"/>
    </row>
    <row r="48" spans="1:64" ht="12.6" customHeight="1">
      <c r="A48" s="8" t="s">
        <v>198</v>
      </c>
      <c r="B48" s="8"/>
    </row>
    <row r="49" spans="1:64" ht="12.6" customHeight="1">
      <c r="A49" s="8" t="s">
        <v>199</v>
      </c>
      <c r="B49" s="8"/>
    </row>
    <row r="50" spans="1:64" ht="12.6" customHeight="1">
      <c r="A50" s="8" t="s">
        <v>200</v>
      </c>
      <c r="B50" s="8"/>
    </row>
    <row r="51" spans="1:64" ht="12.6" customHeight="1">
      <c r="A51" s="8" t="s">
        <v>201</v>
      </c>
      <c r="B51" s="8"/>
    </row>
    <row r="52" spans="1:64" ht="24" customHeight="1">
      <c r="A52" s="313" t="s">
        <v>202</v>
      </c>
      <c r="B52" s="314"/>
      <c r="C52" s="314"/>
      <c r="D52" s="314"/>
      <c r="E52" s="314"/>
      <c r="F52" s="314"/>
      <c r="G52" s="314"/>
      <c r="H52" s="314"/>
      <c r="I52" s="314"/>
      <c r="J52" s="314"/>
      <c r="K52" s="314"/>
      <c r="L52" s="314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  <c r="AO52" s="314"/>
      <c r="AP52" s="314"/>
      <c r="AQ52" s="314"/>
      <c r="AR52" s="314"/>
      <c r="AS52" s="314"/>
      <c r="AT52" s="314"/>
      <c r="AU52" s="314"/>
      <c r="AV52" s="314"/>
      <c r="AW52" s="314"/>
      <c r="AX52" s="314"/>
      <c r="AY52" s="314"/>
      <c r="AZ52" s="314"/>
      <c r="BA52" s="314"/>
      <c r="BB52" s="314"/>
      <c r="BC52" s="314"/>
      <c r="BD52" s="314"/>
      <c r="BE52" s="314"/>
      <c r="BF52" s="314"/>
      <c r="BG52" s="314"/>
      <c r="BH52" s="314"/>
      <c r="BI52" s="314"/>
      <c r="BJ52" s="314"/>
      <c r="BK52" s="314"/>
      <c r="BL52" s="314"/>
    </row>
    <row r="53" spans="1:64" ht="12.6" customHeight="1">
      <c r="A53" s="8"/>
      <c r="B53" s="8"/>
    </row>
    <row r="54" spans="1:64" ht="12.6" customHeight="1">
      <c r="A54" s="46" t="s">
        <v>203</v>
      </c>
      <c r="C54" s="47"/>
      <c r="D54" s="74"/>
    </row>
    <row r="55" spans="1:64" ht="12" customHeight="1">
      <c r="A55" s="18" t="s">
        <v>204</v>
      </c>
      <c r="B55" s="48"/>
      <c r="D55" s="74"/>
    </row>
    <row r="56" spans="1:64" ht="12" customHeight="1">
      <c r="A56" s="18" t="s">
        <v>147</v>
      </c>
      <c r="D56" s="8"/>
    </row>
    <row r="57" spans="1:64" ht="12" customHeight="1">
      <c r="A57" s="46" t="s">
        <v>186</v>
      </c>
      <c r="B57" s="49"/>
      <c r="C57" s="49"/>
      <c r="D57" s="8"/>
    </row>
    <row r="58" spans="1:64" ht="12" customHeight="1">
      <c r="A58" s="46" t="s">
        <v>149</v>
      </c>
      <c r="B58" s="49"/>
      <c r="C58" s="49"/>
      <c r="D58" s="8"/>
    </row>
    <row r="59" spans="1:64" s="50" customFormat="1" ht="12.6" customHeight="1">
      <c r="A59" s="8"/>
      <c r="B59" s="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8"/>
      <c r="B60" s="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8"/>
      <c r="B61" s="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8"/>
      <c r="B62" s="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A63" s="31"/>
      <c r="B63" s="8"/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A00-000000000000}"/>
  </hyperlinks>
  <pageMargins left="0.7" right="0.7" top="0.78740157499999996" bottom="0.78740157499999996" header="0.3" footer="0.3"/>
  <pageSetup paperSize="9" scale="7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5" style="13" hidden="1" customWidth="1"/>
    <col min="13" max="14" width="4.77734375" style="18" customWidth="1"/>
    <col min="15" max="18" width="5" style="13" hidden="1" customWidth="1"/>
    <col min="19" max="20" width="4.77734375" style="18" hidden="1" customWidth="1"/>
    <col min="21" max="24" width="5" style="13" hidden="1" customWidth="1"/>
    <col min="25" max="26" width="4.77734375" style="18" customWidth="1"/>
    <col min="27" max="32" width="5" style="13" hidden="1" customWidth="1"/>
    <col min="33" max="34" width="4.77734375" style="18" customWidth="1"/>
    <col min="35" max="46" width="5" style="13" hidden="1" customWidth="1"/>
    <col min="47" max="48" width="4.77734375" style="18" customWidth="1"/>
    <col min="49" max="58" width="5" style="13" hidden="1" customWidth="1"/>
    <col min="59" max="64" width="4.77734375" style="18" customWidth="1"/>
    <col min="65" max="66" width="11.44140625" style="13" customWidth="1"/>
  </cols>
  <sheetData>
    <row r="1" spans="1:64" s="4" customFormat="1" ht="12" customHeight="1">
      <c r="A1" s="54" t="s">
        <v>205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1</v>
      </c>
      <c r="C4" s="306" t="s">
        <v>2</v>
      </c>
      <c r="D4" s="318"/>
      <c r="E4" s="306" t="s">
        <v>163</v>
      </c>
      <c r="F4" s="318"/>
      <c r="G4" s="306" t="s">
        <v>3</v>
      </c>
      <c r="H4" s="318"/>
      <c r="I4" s="306" t="s">
        <v>4</v>
      </c>
      <c r="J4" s="318"/>
      <c r="K4" s="306" t="s">
        <v>82</v>
      </c>
      <c r="L4" s="307"/>
      <c r="M4" s="306" t="s">
        <v>5</v>
      </c>
      <c r="N4" s="318"/>
      <c r="O4" s="306" t="s">
        <v>83</v>
      </c>
      <c r="P4" s="307"/>
      <c r="Q4" s="306" t="s">
        <v>84</v>
      </c>
      <c r="R4" s="307"/>
      <c r="S4" s="306" t="s">
        <v>6</v>
      </c>
      <c r="T4" s="318"/>
      <c r="U4" s="306" t="s">
        <v>85</v>
      </c>
      <c r="V4" s="307"/>
      <c r="W4" s="306" t="s">
        <v>7</v>
      </c>
      <c r="X4" s="307"/>
      <c r="Y4" s="306" t="s">
        <v>86</v>
      </c>
      <c r="Z4" s="318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206</v>
      </c>
      <c r="AH4" s="318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18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13</v>
      </c>
      <c r="BH4" s="318"/>
      <c r="BI4" s="306" t="s">
        <v>14</v>
      </c>
      <c r="BJ4" s="317"/>
      <c r="BK4" s="317"/>
      <c r="BL4" s="31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14</v>
      </c>
      <c r="B11" s="56"/>
      <c r="C11" s="28">
        <v>10</v>
      </c>
      <c r="D11" s="28">
        <v>33</v>
      </c>
      <c r="E11" s="28">
        <v>3</v>
      </c>
      <c r="F11" s="28">
        <v>37</v>
      </c>
      <c r="G11" s="28">
        <v>13</v>
      </c>
      <c r="H11" s="28">
        <v>19</v>
      </c>
      <c r="I11" s="28">
        <v>2</v>
      </c>
      <c r="J11" s="28">
        <v>16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2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114</v>
      </c>
      <c r="B13" s="58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/>
      <c r="V13" s="32"/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0</v>
      </c>
      <c r="AH13" s="32">
        <v>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151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115</v>
      </c>
      <c r="B15" s="58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/>
      <c r="V15" s="32"/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22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/>
      <c r="V16" s="32"/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23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/>
      <c r="V17" s="32"/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152</v>
      </c>
      <c r="B18" s="34">
        <v>2010</v>
      </c>
      <c r="C18" s="59">
        <v>1</v>
      </c>
      <c r="D18" s="59">
        <v>1</v>
      </c>
      <c r="E18" s="59" t="s">
        <v>19</v>
      </c>
      <c r="F18" s="59">
        <v>2</v>
      </c>
      <c r="G18" s="59" t="s">
        <v>19</v>
      </c>
      <c r="H18" s="59" t="s">
        <v>19</v>
      </c>
      <c r="I18" s="59" t="s">
        <v>19</v>
      </c>
      <c r="J18" s="59" t="s">
        <v>19</v>
      </c>
      <c r="K18" s="59" t="s">
        <v>19</v>
      </c>
      <c r="L18" s="59" t="s">
        <v>19</v>
      </c>
      <c r="M18" s="59" t="s">
        <v>19</v>
      </c>
      <c r="N18" s="59" t="s">
        <v>19</v>
      </c>
      <c r="O18" s="59" t="s">
        <v>19</v>
      </c>
      <c r="P18" s="59" t="s">
        <v>19</v>
      </c>
      <c r="Q18" s="59" t="s">
        <v>19</v>
      </c>
      <c r="R18" s="59" t="s">
        <v>19</v>
      </c>
      <c r="S18" s="59" t="s">
        <v>19</v>
      </c>
      <c r="T18" s="59" t="s">
        <v>19</v>
      </c>
      <c r="U18" s="59" t="s">
        <v>19</v>
      </c>
      <c r="V18" s="59" t="s">
        <v>19</v>
      </c>
      <c r="W18" s="59" t="s">
        <v>19</v>
      </c>
      <c r="X18" s="59" t="s">
        <v>19</v>
      </c>
      <c r="Y18" s="59" t="s">
        <v>19</v>
      </c>
      <c r="Z18" s="59" t="s">
        <v>19</v>
      </c>
      <c r="AA18" s="59" t="s">
        <v>19</v>
      </c>
      <c r="AB18" s="59" t="s">
        <v>19</v>
      </c>
      <c r="AC18" s="59" t="s">
        <v>19</v>
      </c>
      <c r="AD18" s="59" t="s">
        <v>19</v>
      </c>
      <c r="AE18" s="59" t="s">
        <v>19</v>
      </c>
      <c r="AF18" s="59" t="s">
        <v>19</v>
      </c>
      <c r="AG18" s="59" t="s">
        <v>19</v>
      </c>
      <c r="AH18" s="59" t="s">
        <v>19</v>
      </c>
      <c r="AI18" s="59" t="s">
        <v>19</v>
      </c>
      <c r="AJ18" s="59" t="s">
        <v>19</v>
      </c>
      <c r="AK18" s="59" t="s">
        <v>19</v>
      </c>
      <c r="AL18" s="59" t="s">
        <v>19</v>
      </c>
      <c r="AM18" s="59" t="s">
        <v>19</v>
      </c>
      <c r="AN18" s="59" t="s">
        <v>19</v>
      </c>
      <c r="AO18" s="59" t="s">
        <v>19</v>
      </c>
      <c r="AP18" s="59" t="s">
        <v>19</v>
      </c>
      <c r="AQ18" s="59" t="s">
        <v>19</v>
      </c>
      <c r="AR18" s="59" t="s">
        <v>19</v>
      </c>
      <c r="AS18" s="59" t="s">
        <v>19</v>
      </c>
      <c r="AT18" s="59" t="s">
        <v>19</v>
      </c>
      <c r="AU18" s="59" t="s">
        <v>19</v>
      </c>
      <c r="AV18" s="59" t="s">
        <v>19</v>
      </c>
      <c r="AW18" s="59" t="s">
        <v>19</v>
      </c>
      <c r="AX18" s="59" t="s">
        <v>19</v>
      </c>
      <c r="AY18" s="59" t="s">
        <v>19</v>
      </c>
      <c r="AZ18" s="59" t="s">
        <v>19</v>
      </c>
      <c r="BA18" s="59" t="s">
        <v>19</v>
      </c>
      <c r="BB18" s="59" t="s">
        <v>19</v>
      </c>
      <c r="BC18" s="59" t="s">
        <v>19</v>
      </c>
      <c r="BD18" s="59" t="s">
        <v>19</v>
      </c>
      <c r="BE18" s="59" t="s">
        <v>19</v>
      </c>
      <c r="BF18" s="59" t="s">
        <v>19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153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/>
      <c r="V19" s="32"/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154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19</v>
      </c>
      <c r="J20" s="32" t="s">
        <v>19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116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19</v>
      </c>
      <c r="H21" s="32" t="s">
        <v>19</v>
      </c>
      <c r="I21" s="32">
        <v>0</v>
      </c>
      <c r="J21" s="32">
        <v>2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/>
      <c r="V21" s="32"/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19</v>
      </c>
      <c r="BH21" s="32" t="s">
        <v>19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155</v>
      </c>
      <c r="B22" s="58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/>
      <c r="V22" s="32"/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>
        <v>1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18" t="s">
        <v>165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/>
      <c r="V23" s="32"/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30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/>
      <c r="V24" s="32"/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31</v>
      </c>
      <c r="B25" s="58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/>
      <c r="V25" s="32"/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>
        <v>0</v>
      </c>
      <c r="AH25" s="32">
        <v>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156</v>
      </c>
      <c r="B26" s="58">
        <v>2008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/>
      <c r="V26" s="32"/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166</v>
      </c>
      <c r="B27" s="58">
        <v>2011</v>
      </c>
      <c r="C27" s="32">
        <v>1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/>
      <c r="V27" s="32"/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117</v>
      </c>
      <c r="B28" s="58">
        <v>2011</v>
      </c>
      <c r="C28" s="32" t="s">
        <v>19</v>
      </c>
      <c r="D28" s="32" t="s">
        <v>19</v>
      </c>
      <c r="E28" s="32">
        <v>1</v>
      </c>
      <c r="F28" s="32">
        <v>6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/>
      <c r="V28" s="32"/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35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/>
      <c r="V29" s="32"/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118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37</v>
      </c>
      <c r="B31" s="58" t="s">
        <v>207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38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/>
      <c r="V32" s="32"/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119</v>
      </c>
      <c r="B33" s="58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/>
      <c r="V33" s="32"/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2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18" t="s">
        <v>208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0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/>
      <c r="V34" s="32"/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1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3</v>
      </c>
      <c r="BJ34" s="32">
        <v>4</v>
      </c>
      <c r="BK34" s="32">
        <v>7</v>
      </c>
      <c r="BL34" s="33">
        <v>42.857142857142854</v>
      </c>
    </row>
    <row r="35" spans="1:64" ht="12" customHeight="1">
      <c r="A35" s="18" t="s">
        <v>167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/>
      <c r="V35" s="32"/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168</v>
      </c>
      <c r="B36" s="58">
        <v>2009</v>
      </c>
      <c r="C36" s="32">
        <v>0</v>
      </c>
      <c r="D36" s="32">
        <v>3</v>
      </c>
      <c r="E36" s="32" t="s">
        <v>19</v>
      </c>
      <c r="F36" s="32" t="s">
        <v>19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19</v>
      </c>
      <c r="N36" s="32" t="s">
        <v>19</v>
      </c>
      <c r="O36" s="32"/>
      <c r="P36" s="32"/>
      <c r="Q36" s="32"/>
      <c r="R36" s="32"/>
      <c r="S36" s="32" t="s">
        <v>19</v>
      </c>
      <c r="T36" s="32" t="s">
        <v>19</v>
      </c>
      <c r="U36" s="32"/>
      <c r="V36" s="32"/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19</v>
      </c>
      <c r="T37" s="32" t="s">
        <v>19</v>
      </c>
      <c r="U37" s="32"/>
      <c r="V37" s="32"/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44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 t="s">
        <v>19</v>
      </c>
      <c r="T38" s="32" t="s">
        <v>19</v>
      </c>
      <c r="U38" s="32"/>
      <c r="V38" s="32"/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45</v>
      </c>
      <c r="B40" s="63"/>
      <c r="C40" s="310">
        <v>23.255813953488374</v>
      </c>
      <c r="D40" s="310"/>
      <c r="E40" s="310">
        <v>7.5</v>
      </c>
      <c r="F40" s="310"/>
      <c r="G40" s="310">
        <v>40.625</v>
      </c>
      <c r="H40" s="310"/>
      <c r="I40" s="310">
        <v>11.111111111111111</v>
      </c>
      <c r="J40" s="310"/>
      <c r="K40" s="311"/>
      <c r="L40" s="311"/>
      <c r="M40" s="310">
        <v>25</v>
      </c>
      <c r="N40" s="310"/>
      <c r="O40" s="311"/>
      <c r="P40" s="311"/>
      <c r="Q40" s="311"/>
      <c r="R40" s="311"/>
      <c r="S40" s="310" t="e">
        <v>#DIV/0!</v>
      </c>
      <c r="T40" s="310"/>
      <c r="U40" s="311"/>
      <c r="V40" s="311"/>
      <c r="W40" s="311"/>
      <c r="X40" s="311"/>
      <c r="Y40" s="310">
        <v>50</v>
      </c>
      <c r="Z40" s="310"/>
      <c r="AA40" s="311"/>
      <c r="AB40" s="311"/>
      <c r="AC40" s="311"/>
      <c r="AD40" s="311"/>
      <c r="AE40" s="311"/>
      <c r="AF40" s="311"/>
      <c r="AG40" s="310">
        <v>45.45454545454546</v>
      </c>
      <c r="AH40" s="310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0">
        <v>0</v>
      </c>
      <c r="AV40" s="310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0">
        <v>0</v>
      </c>
      <c r="BH40" s="310"/>
      <c r="BI40" s="310">
        <v>23.07692307692308</v>
      </c>
      <c r="BJ40" s="310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46</v>
      </c>
    </row>
    <row r="43" spans="1:64" ht="12.6" customHeight="1">
      <c r="A43" s="18" t="s">
        <v>47</v>
      </c>
      <c r="L43" s="45"/>
    </row>
    <row r="44" spans="1:64" ht="12.6" customHeight="1">
      <c r="A44" s="18" t="s">
        <v>209</v>
      </c>
      <c r="H44" s="64"/>
    </row>
    <row r="45" spans="1:64" ht="12.6" customHeight="1"/>
    <row r="46" spans="1:64" ht="12.6" customHeight="1">
      <c r="A46" s="13" t="s">
        <v>210</v>
      </c>
    </row>
    <row r="47" spans="1:64" ht="12.6" customHeight="1">
      <c r="A47" s="18" t="s">
        <v>197</v>
      </c>
    </row>
    <row r="48" spans="1:64" ht="12.6" customHeight="1">
      <c r="A48" s="18" t="s">
        <v>211</v>
      </c>
    </row>
    <row r="49" spans="1:64" ht="12.6" customHeight="1">
      <c r="A49" s="18" t="s">
        <v>212</v>
      </c>
    </row>
    <row r="50" spans="1:64" ht="12.6" customHeight="1">
      <c r="A50" s="18" t="s">
        <v>213</v>
      </c>
    </row>
    <row r="51" spans="1:64" ht="24.75" customHeight="1">
      <c r="A51" s="315" t="s">
        <v>214</v>
      </c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</row>
    <row r="52" spans="1:64" ht="12.6" customHeight="1">
      <c r="A52" s="18" t="s">
        <v>215</v>
      </c>
    </row>
    <row r="53" spans="1:64" ht="12.6" customHeight="1"/>
    <row r="54" spans="1:64" ht="12" customHeight="1">
      <c r="A54" s="18" t="s">
        <v>216</v>
      </c>
    </row>
    <row r="55" spans="1:64" ht="12" customHeight="1">
      <c r="A55" s="18" t="s">
        <v>147</v>
      </c>
    </row>
    <row r="56" spans="1:64" ht="12" customHeight="1">
      <c r="A56" s="46" t="s">
        <v>217</v>
      </c>
    </row>
    <row r="57" spans="1:64" ht="12" customHeight="1">
      <c r="A57" s="18" t="s">
        <v>218</v>
      </c>
    </row>
    <row r="58" spans="1:64" s="50" customFormat="1" ht="12.6" customHeight="1">
      <c r="A58" s="18" t="s">
        <v>219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B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5" style="13" hidden="1" customWidth="1"/>
    <col min="13" max="14" width="4.77734375" style="18" customWidth="1"/>
    <col min="15" max="18" width="5" style="13" hidden="1" customWidth="1"/>
    <col min="19" max="20" width="4.77734375" style="18" customWidth="1"/>
    <col min="21" max="24" width="5" style="13" hidden="1" customWidth="1"/>
    <col min="25" max="26" width="4.77734375" style="18" customWidth="1"/>
    <col min="27" max="32" width="5" style="13" hidden="1" customWidth="1"/>
    <col min="33" max="34" width="4.77734375" style="18" customWidth="1"/>
    <col min="35" max="46" width="5" style="13" hidden="1" customWidth="1"/>
    <col min="47" max="48" width="4.77734375" style="18" customWidth="1"/>
    <col min="49" max="58" width="5" style="13" hidden="1" customWidth="1"/>
    <col min="59" max="64" width="4.77734375" style="18" customWidth="1"/>
    <col min="65" max="66" width="11.44140625" style="13" customWidth="1"/>
  </cols>
  <sheetData>
    <row r="1" spans="1:64" s="4" customFormat="1" ht="12" customHeight="1">
      <c r="A1" s="54" t="s">
        <v>220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1</v>
      </c>
      <c r="C4" s="306" t="s">
        <v>221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222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07"/>
      <c r="U4" s="306" t="s">
        <v>85</v>
      </c>
      <c r="V4" s="307"/>
      <c r="W4" s="306" t="s">
        <v>7</v>
      </c>
      <c r="X4" s="307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223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224</v>
      </c>
      <c r="BH4" s="307"/>
      <c r="BI4" s="306" t="s">
        <v>14</v>
      </c>
      <c r="BJ4" s="321"/>
      <c r="BK4" s="321"/>
      <c r="BL4" s="32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14</v>
      </c>
      <c r="B11" s="56"/>
      <c r="C11" s="28">
        <v>10</v>
      </c>
      <c r="D11" s="28">
        <v>34</v>
      </c>
      <c r="E11" s="28">
        <v>3</v>
      </c>
      <c r="F11" s="28">
        <v>38</v>
      </c>
      <c r="G11" s="28">
        <v>14</v>
      </c>
      <c r="H11" s="28">
        <v>18</v>
      </c>
      <c r="I11" s="28">
        <v>2</v>
      </c>
      <c r="J11" s="28">
        <v>18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3</v>
      </c>
      <c r="AH11" s="28">
        <v>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1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3</v>
      </c>
      <c r="BI11" s="28">
        <v>35</v>
      </c>
      <c r="BJ11" s="28">
        <v>121</v>
      </c>
      <c r="BK11" s="28">
        <v>156</v>
      </c>
      <c r="BL11" s="29">
        <v>22.435897435897438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/>
      <c r="V13" s="32"/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151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115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/>
      <c r="V15" s="32"/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22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/>
      <c r="V16" s="32"/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23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/>
      <c r="V17" s="32"/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152</v>
      </c>
      <c r="B18" s="34">
        <v>2010</v>
      </c>
      <c r="C18" s="59">
        <v>1</v>
      </c>
      <c r="D18" s="59">
        <v>1</v>
      </c>
      <c r="E18" s="59" t="s">
        <v>19</v>
      </c>
      <c r="F18" s="59">
        <v>2</v>
      </c>
      <c r="G18" s="59" t="s">
        <v>19</v>
      </c>
      <c r="H18" s="59" t="s">
        <v>19</v>
      </c>
      <c r="I18" s="59" t="s">
        <v>19</v>
      </c>
      <c r="J18" s="59" t="s">
        <v>19</v>
      </c>
      <c r="K18" s="59" t="s">
        <v>19</v>
      </c>
      <c r="L18" s="59" t="s">
        <v>19</v>
      </c>
      <c r="M18" s="59" t="s">
        <v>19</v>
      </c>
      <c r="N18" s="59" t="s">
        <v>19</v>
      </c>
      <c r="O18" s="59" t="s">
        <v>19</v>
      </c>
      <c r="P18" s="59" t="s">
        <v>19</v>
      </c>
      <c r="Q18" s="59" t="s">
        <v>19</v>
      </c>
      <c r="R18" s="59" t="s">
        <v>19</v>
      </c>
      <c r="S18" s="59" t="s">
        <v>19</v>
      </c>
      <c r="T18" s="59" t="s">
        <v>19</v>
      </c>
      <c r="U18" s="59" t="s">
        <v>19</v>
      </c>
      <c r="V18" s="59" t="s">
        <v>19</v>
      </c>
      <c r="W18" s="59" t="s">
        <v>19</v>
      </c>
      <c r="X18" s="59" t="s">
        <v>19</v>
      </c>
      <c r="Y18" s="59" t="s">
        <v>19</v>
      </c>
      <c r="Z18" s="59" t="s">
        <v>19</v>
      </c>
      <c r="AA18" s="59" t="s">
        <v>19</v>
      </c>
      <c r="AB18" s="59" t="s">
        <v>19</v>
      </c>
      <c r="AC18" s="59" t="s">
        <v>19</v>
      </c>
      <c r="AD18" s="59" t="s">
        <v>19</v>
      </c>
      <c r="AE18" s="59" t="s">
        <v>19</v>
      </c>
      <c r="AF18" s="59" t="s">
        <v>19</v>
      </c>
      <c r="AG18" s="59" t="s">
        <v>19</v>
      </c>
      <c r="AH18" s="59" t="s">
        <v>19</v>
      </c>
      <c r="AI18" s="59" t="s">
        <v>19</v>
      </c>
      <c r="AJ18" s="59" t="s">
        <v>19</v>
      </c>
      <c r="AK18" s="59" t="s">
        <v>19</v>
      </c>
      <c r="AL18" s="59" t="s">
        <v>19</v>
      </c>
      <c r="AM18" s="59" t="s">
        <v>19</v>
      </c>
      <c r="AN18" s="59" t="s">
        <v>19</v>
      </c>
      <c r="AO18" s="59" t="s">
        <v>19</v>
      </c>
      <c r="AP18" s="59" t="s">
        <v>19</v>
      </c>
      <c r="AQ18" s="59" t="s">
        <v>19</v>
      </c>
      <c r="AR18" s="59" t="s">
        <v>19</v>
      </c>
      <c r="AS18" s="59" t="s">
        <v>19</v>
      </c>
      <c r="AT18" s="59" t="s">
        <v>19</v>
      </c>
      <c r="AU18" s="59" t="s">
        <v>19</v>
      </c>
      <c r="AV18" s="59" t="s">
        <v>19</v>
      </c>
      <c r="AW18" s="59" t="s">
        <v>19</v>
      </c>
      <c r="AX18" s="59" t="s">
        <v>19</v>
      </c>
      <c r="AY18" s="59" t="s">
        <v>19</v>
      </c>
      <c r="AZ18" s="59" t="s">
        <v>19</v>
      </c>
      <c r="BA18" s="59" t="s">
        <v>19</v>
      </c>
      <c r="BB18" s="59" t="s">
        <v>19</v>
      </c>
      <c r="BC18" s="59" t="s">
        <v>19</v>
      </c>
      <c r="BD18" s="59" t="s">
        <v>19</v>
      </c>
      <c r="BE18" s="59" t="s">
        <v>19</v>
      </c>
      <c r="BF18" s="59" t="s">
        <v>19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153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/>
      <c r="V19" s="32"/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154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19</v>
      </c>
      <c r="J20" s="32" t="s">
        <v>19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116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19</v>
      </c>
      <c r="H21" s="32" t="s">
        <v>19</v>
      </c>
      <c r="I21" s="32">
        <v>0</v>
      </c>
      <c r="J21" s="32">
        <v>2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/>
      <c r="V21" s="32"/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19</v>
      </c>
      <c r="BH21" s="32" t="s">
        <v>19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225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/>
      <c r="V22" s="32"/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/>
      <c r="V23" s="32"/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30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/>
      <c r="V24" s="32"/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31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/>
      <c r="V25" s="32"/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156</v>
      </c>
      <c r="B26" s="58">
        <v>2008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/>
      <c r="V26" s="32"/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166</v>
      </c>
      <c r="B27" s="58">
        <v>2007</v>
      </c>
      <c r="C27" s="32">
        <v>1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/>
      <c r="V27" s="32"/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117</v>
      </c>
      <c r="B28" s="58">
        <v>2010</v>
      </c>
      <c r="C28" s="32" t="s">
        <v>19</v>
      </c>
      <c r="D28" s="32" t="s">
        <v>19</v>
      </c>
      <c r="E28" s="32">
        <v>1</v>
      </c>
      <c r="F28" s="32">
        <v>6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/>
      <c r="V28" s="32"/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35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/>
      <c r="V29" s="32"/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118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37</v>
      </c>
      <c r="B31" s="58" t="s">
        <v>207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38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/>
      <c r="V32" s="32"/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/>
      <c r="V33" s="32"/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120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/>
      <c r="V34" s="32"/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/>
      <c r="V35" s="32"/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168</v>
      </c>
      <c r="B36" s="58">
        <v>2009</v>
      </c>
      <c r="C36" s="32">
        <v>0</v>
      </c>
      <c r="D36" s="32">
        <v>3</v>
      </c>
      <c r="E36" s="32" t="s">
        <v>19</v>
      </c>
      <c r="F36" s="32" t="s">
        <v>19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19</v>
      </c>
      <c r="N36" s="32" t="s">
        <v>19</v>
      </c>
      <c r="O36" s="32"/>
      <c r="P36" s="32"/>
      <c r="Q36" s="32"/>
      <c r="R36" s="32"/>
      <c r="S36" s="32" t="s">
        <v>19</v>
      </c>
      <c r="T36" s="32" t="s">
        <v>19</v>
      </c>
      <c r="U36" s="32"/>
      <c r="V36" s="32"/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19</v>
      </c>
      <c r="T37" s="32" t="s">
        <v>19</v>
      </c>
      <c r="U37" s="32"/>
      <c r="V37" s="32"/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44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 t="s">
        <v>19</v>
      </c>
      <c r="T38" s="32" t="s">
        <v>19</v>
      </c>
      <c r="U38" s="32"/>
      <c r="V38" s="32"/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45</v>
      </c>
      <c r="B40" s="63"/>
      <c r="C40" s="310">
        <v>22.72727272727273</v>
      </c>
      <c r="D40" s="310"/>
      <c r="E40" s="310">
        <v>7.3170731707317067</v>
      </c>
      <c r="F40" s="310"/>
      <c r="G40" s="310">
        <v>43.75</v>
      </c>
      <c r="H40" s="310"/>
      <c r="I40" s="310">
        <v>10</v>
      </c>
      <c r="J40" s="310"/>
      <c r="K40" s="311"/>
      <c r="L40" s="311"/>
      <c r="M40" s="310">
        <v>25</v>
      </c>
      <c r="N40" s="310"/>
      <c r="O40" s="311"/>
      <c r="P40" s="311"/>
      <c r="Q40" s="311"/>
      <c r="R40" s="311"/>
      <c r="S40" s="310" t="e">
        <v>#DIV/0!</v>
      </c>
      <c r="T40" s="310"/>
      <c r="U40" s="311"/>
      <c r="V40" s="311"/>
      <c r="W40" s="311"/>
      <c r="X40" s="311"/>
      <c r="Y40" s="310">
        <v>50</v>
      </c>
      <c r="Z40" s="310"/>
      <c r="AA40" s="311"/>
      <c r="AB40" s="311"/>
      <c r="AC40" s="311"/>
      <c r="AD40" s="311"/>
      <c r="AE40" s="311"/>
      <c r="AF40" s="311"/>
      <c r="AG40" s="310">
        <v>42.857142857142861</v>
      </c>
      <c r="AH40" s="310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0">
        <v>0</v>
      </c>
      <c r="AV40" s="310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0">
        <v>0</v>
      </c>
      <c r="BH40" s="310"/>
      <c r="BI40" s="310">
        <v>22.435897435897438</v>
      </c>
      <c r="BJ40" s="310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46</v>
      </c>
    </row>
    <row r="43" spans="1:64" ht="12.6" customHeight="1">
      <c r="A43" s="18" t="s">
        <v>47</v>
      </c>
      <c r="L43" s="45"/>
    </row>
    <row r="44" spans="1:64" ht="12.6" customHeight="1">
      <c r="A44" s="18" t="s">
        <v>226</v>
      </c>
      <c r="H44" s="64"/>
    </row>
    <row r="45" spans="1:64" ht="12.6" customHeight="1"/>
    <row r="46" spans="1:64" ht="12.6" customHeight="1">
      <c r="A46" s="13" t="s">
        <v>227</v>
      </c>
    </row>
    <row r="47" spans="1:64" ht="12.6" customHeight="1">
      <c r="A47" s="18" t="s">
        <v>228</v>
      </c>
    </row>
    <row r="48" spans="1:64" ht="12.6" customHeight="1">
      <c r="A48" s="18" t="s">
        <v>229</v>
      </c>
    </row>
    <row r="49" spans="1:64" ht="12.6" customHeight="1">
      <c r="A49" s="18" t="s">
        <v>230</v>
      </c>
    </row>
    <row r="50" spans="1:64" ht="24" customHeight="1">
      <c r="A50" s="319" t="s">
        <v>231</v>
      </c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</row>
    <row r="51" spans="1:64" ht="12.6" customHeight="1"/>
    <row r="52" spans="1:64" ht="12.6" customHeight="1"/>
    <row r="53" spans="1:64" ht="12.6" customHeight="1">
      <c r="A53" s="18" t="s">
        <v>216</v>
      </c>
    </row>
    <row r="54" spans="1:64" ht="12" customHeight="1">
      <c r="A54" s="18" t="s">
        <v>147</v>
      </c>
    </row>
    <row r="55" spans="1:64" ht="12" customHeight="1">
      <c r="A55" s="18" t="s">
        <v>217</v>
      </c>
    </row>
    <row r="56" spans="1:64" ht="12" customHeight="1">
      <c r="A56" s="46" t="s">
        <v>218</v>
      </c>
    </row>
    <row r="57" spans="1:64" ht="12" customHeight="1">
      <c r="A57" s="18" t="s">
        <v>219</v>
      </c>
    </row>
    <row r="58" spans="1:64" s="50" customFormat="1" ht="12.6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C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5" style="13" hidden="1" customWidth="1"/>
    <col min="13" max="14" width="4.77734375" style="18" customWidth="1"/>
    <col min="15" max="18" width="5" style="13" hidden="1" customWidth="1"/>
    <col min="19" max="20" width="4.77734375" style="18" customWidth="1"/>
    <col min="21" max="24" width="5" style="13" hidden="1" customWidth="1"/>
    <col min="25" max="26" width="4.77734375" style="18" customWidth="1"/>
    <col min="27" max="32" width="5" style="13" hidden="1" customWidth="1"/>
    <col min="33" max="34" width="4.77734375" style="18" customWidth="1"/>
    <col min="35" max="46" width="5" style="13" hidden="1" customWidth="1"/>
    <col min="47" max="48" width="4.77734375" style="18" customWidth="1"/>
    <col min="49" max="58" width="5" style="13" hidden="1" customWidth="1"/>
    <col min="59" max="64" width="4.77734375" style="18" customWidth="1"/>
    <col min="65" max="66" width="11.44140625" style="13" customWidth="1"/>
  </cols>
  <sheetData>
    <row r="1" spans="1:64" s="4" customFormat="1" ht="12" customHeight="1">
      <c r="A1" s="54" t="s">
        <v>232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1</v>
      </c>
      <c r="C4" s="306" t="s">
        <v>2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5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07"/>
      <c r="U4" s="306" t="s">
        <v>85</v>
      </c>
      <c r="V4" s="307"/>
      <c r="W4" s="306" t="s">
        <v>7</v>
      </c>
      <c r="X4" s="307"/>
      <c r="Y4" s="306" t="s">
        <v>233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223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224</v>
      </c>
      <c r="BH4" s="307"/>
      <c r="BI4" s="306" t="s">
        <v>14</v>
      </c>
      <c r="BJ4" s="321"/>
      <c r="BK4" s="321"/>
      <c r="BL4" s="32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14</v>
      </c>
      <c r="B11" s="56"/>
      <c r="C11" s="28">
        <v>10</v>
      </c>
      <c r="D11" s="28">
        <v>33</v>
      </c>
      <c r="E11" s="28">
        <v>3</v>
      </c>
      <c r="F11" s="28">
        <v>39</v>
      </c>
      <c r="G11" s="28">
        <v>13</v>
      </c>
      <c r="H11" s="28">
        <v>18</v>
      </c>
      <c r="I11" s="28">
        <v>2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2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3</v>
      </c>
      <c r="AH11" s="28">
        <v>6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33</v>
      </c>
      <c r="BJ11" s="28">
        <v>123</v>
      </c>
      <c r="BK11" s="28">
        <v>156</v>
      </c>
      <c r="BL11" s="29">
        <v>21.153846153846157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/>
      <c r="V13" s="32"/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151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/>
      <c r="V15" s="32"/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22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/>
      <c r="V16" s="32"/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23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/>
      <c r="V17" s="32"/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234</v>
      </c>
      <c r="B18" s="58">
        <v>2006</v>
      </c>
      <c r="C18" s="32">
        <v>1</v>
      </c>
      <c r="D18" s="32">
        <v>1</v>
      </c>
      <c r="E18" s="32">
        <v>0</v>
      </c>
      <c r="F18" s="32">
        <v>2</v>
      </c>
      <c r="G18" s="32">
        <v>0</v>
      </c>
      <c r="H18" s="32">
        <v>0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>
        <v>0</v>
      </c>
      <c r="T18" s="32">
        <v>1</v>
      </c>
      <c r="U18" s="32"/>
      <c r="V18" s="32"/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153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/>
      <c r="V19" s="32"/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/>
      <c r="V21" s="32"/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19</v>
      </c>
      <c r="BH21" s="32" t="s">
        <v>19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/>
      <c r="V22" s="32"/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/>
      <c r="V23" s="32"/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30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/>
      <c r="V24" s="32"/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31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/>
      <c r="V25" s="32"/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156</v>
      </c>
      <c r="B26" s="58">
        <v>2008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/>
      <c r="V26" s="32"/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166</v>
      </c>
      <c r="B27" s="58">
        <v>2007</v>
      </c>
      <c r="C27" s="32">
        <v>1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/>
      <c r="V27" s="32"/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117</v>
      </c>
      <c r="B28" s="58">
        <v>2009</v>
      </c>
      <c r="C28" s="32" t="s">
        <v>19</v>
      </c>
      <c r="D28" s="32" t="s">
        <v>19</v>
      </c>
      <c r="E28" s="32">
        <v>0</v>
      </c>
      <c r="F28" s="32">
        <v>7</v>
      </c>
      <c r="G28" s="32" t="s">
        <v>19</v>
      </c>
      <c r="H28" s="32" t="s">
        <v>19</v>
      </c>
      <c r="I28" s="32">
        <v>0</v>
      </c>
      <c r="J28" s="32">
        <v>0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/>
      <c r="V28" s="32"/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35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/>
      <c r="V29" s="32"/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235</v>
      </c>
      <c r="B31" s="58" t="s">
        <v>207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38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/>
      <c r="V32" s="32"/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/>
      <c r="V33" s="32"/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120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/>
      <c r="V34" s="32"/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/>
      <c r="V35" s="32"/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168</v>
      </c>
      <c r="B36" s="58">
        <v>2009</v>
      </c>
      <c r="C36" s="32">
        <v>0</v>
      </c>
      <c r="D36" s="32">
        <v>3</v>
      </c>
      <c r="E36" s="32" t="s">
        <v>19</v>
      </c>
      <c r="F36" s="32" t="s">
        <v>19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19</v>
      </c>
      <c r="N36" s="32" t="s">
        <v>19</v>
      </c>
      <c r="O36" s="32"/>
      <c r="P36" s="32"/>
      <c r="Q36" s="32"/>
      <c r="R36" s="32"/>
      <c r="S36" s="32" t="s">
        <v>19</v>
      </c>
      <c r="T36" s="32" t="s">
        <v>19</v>
      </c>
      <c r="U36" s="32"/>
      <c r="V36" s="32"/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19</v>
      </c>
      <c r="T37" s="32" t="s">
        <v>19</v>
      </c>
      <c r="U37" s="32"/>
      <c r="V37" s="32"/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44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45</v>
      </c>
      <c r="B40" s="63"/>
      <c r="C40" s="310">
        <v>23.255813953488374</v>
      </c>
      <c r="D40" s="310"/>
      <c r="E40" s="310">
        <v>7.1428571428571423</v>
      </c>
      <c r="F40" s="310"/>
      <c r="G40" s="310">
        <v>41.935483870967737</v>
      </c>
      <c r="H40" s="310"/>
      <c r="I40" s="310">
        <v>11.764705882352942</v>
      </c>
      <c r="J40" s="310"/>
      <c r="K40" s="311"/>
      <c r="L40" s="311"/>
      <c r="M40" s="310">
        <v>25</v>
      </c>
      <c r="N40" s="310"/>
      <c r="O40" s="311"/>
      <c r="P40" s="311"/>
      <c r="Q40" s="311"/>
      <c r="R40" s="311"/>
      <c r="S40" s="310">
        <v>0</v>
      </c>
      <c r="T40" s="310"/>
      <c r="U40" s="311"/>
      <c r="V40" s="311"/>
      <c r="W40" s="311"/>
      <c r="X40" s="311"/>
      <c r="Y40" s="310">
        <v>25</v>
      </c>
      <c r="Z40" s="310"/>
      <c r="AA40" s="311"/>
      <c r="AB40" s="311"/>
      <c r="AC40" s="311"/>
      <c r="AD40" s="311"/>
      <c r="AE40" s="311"/>
      <c r="AF40" s="311"/>
      <c r="AG40" s="310">
        <v>33.333333333333329</v>
      </c>
      <c r="AH40" s="310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0">
        <v>0</v>
      </c>
      <c r="AV40" s="310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0">
        <v>0</v>
      </c>
      <c r="BH40" s="310"/>
      <c r="BI40" s="310">
        <v>21.153846153846157</v>
      </c>
      <c r="BJ40" s="310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46</v>
      </c>
    </row>
    <row r="43" spans="1:64" ht="12.6" customHeight="1">
      <c r="A43" s="18" t="s">
        <v>47</v>
      </c>
      <c r="L43" s="45"/>
    </row>
    <row r="44" spans="1:64" ht="12.6" customHeight="1">
      <c r="A44" s="18" t="s">
        <v>236</v>
      </c>
      <c r="H44" s="64"/>
    </row>
    <row r="45" spans="1:64" ht="12.6" customHeight="1"/>
    <row r="46" spans="1:64" ht="12.6" customHeight="1">
      <c r="A46" s="13" t="s">
        <v>237</v>
      </c>
    </row>
    <row r="47" spans="1:64" ht="12.6" customHeight="1">
      <c r="A47" s="18" t="s">
        <v>238</v>
      </c>
    </row>
    <row r="48" spans="1:64" ht="12.6" customHeight="1">
      <c r="A48" s="18" t="s">
        <v>239</v>
      </c>
    </row>
    <row r="49" spans="1:64" ht="12.6" customHeight="1">
      <c r="A49" s="18" t="s">
        <v>240</v>
      </c>
    </row>
    <row r="50" spans="1:64" ht="12.6" customHeight="1">
      <c r="A50" s="18" t="s">
        <v>241</v>
      </c>
    </row>
    <row r="51" spans="1:64" ht="12.6" customHeight="1">
      <c r="A51" s="65" t="s">
        <v>242</v>
      </c>
    </row>
    <row r="52" spans="1:64" ht="12.6" customHeight="1">
      <c r="A52" s="18" t="s">
        <v>243</v>
      </c>
    </row>
    <row r="53" spans="1:64" ht="12.6" customHeight="1"/>
    <row r="54" spans="1:64" ht="12" customHeight="1">
      <c r="A54" s="18" t="s">
        <v>216</v>
      </c>
    </row>
    <row r="55" spans="1:64" ht="12" customHeight="1">
      <c r="A55" s="18" t="s">
        <v>147</v>
      </c>
    </row>
    <row r="56" spans="1:64" ht="12" customHeight="1">
      <c r="A56" s="46" t="s">
        <v>217</v>
      </c>
    </row>
    <row r="57" spans="1:64" ht="12" customHeight="1">
      <c r="A57" s="18" t="s">
        <v>218</v>
      </c>
    </row>
    <row r="58" spans="1:64" s="50" customFormat="1" ht="12.6" customHeight="1">
      <c r="A58" s="18" t="s">
        <v>219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D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"/>
  <dimension ref="A1:BN91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5" style="13" hidden="1" customWidth="1"/>
    <col min="13" max="14" width="4.77734375" style="18" customWidth="1"/>
    <col min="15" max="18" width="5" style="13" hidden="1" customWidth="1"/>
    <col min="19" max="20" width="4.77734375" style="18" customWidth="1"/>
    <col min="21" max="24" width="5" style="13" hidden="1" customWidth="1"/>
    <col min="25" max="26" width="4.77734375" style="18" customWidth="1"/>
    <col min="27" max="32" width="5" style="13" hidden="1" customWidth="1"/>
    <col min="33" max="34" width="4.77734375" style="18" customWidth="1"/>
    <col min="35" max="46" width="5" style="13" hidden="1" customWidth="1"/>
    <col min="47" max="48" width="4.77734375" style="18" customWidth="1"/>
    <col min="49" max="58" width="5" style="13" hidden="1" customWidth="1"/>
    <col min="59" max="64" width="4.77734375" style="18" customWidth="1"/>
    <col min="65" max="66" width="11.44140625" style="13" customWidth="1"/>
  </cols>
  <sheetData>
    <row r="1" spans="1:64" s="4" customFormat="1" ht="12" customHeight="1">
      <c r="A1" s="54" t="s">
        <v>244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07"/>
      <c r="U4" s="306" t="s">
        <v>85</v>
      </c>
      <c r="V4" s="307"/>
      <c r="W4" s="306" t="s">
        <v>7</v>
      </c>
      <c r="X4" s="307"/>
      <c r="Y4" s="306" t="s">
        <v>233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223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224</v>
      </c>
      <c r="BH4" s="307"/>
      <c r="BI4" s="306" t="s">
        <v>14</v>
      </c>
      <c r="BJ4" s="321"/>
      <c r="BK4" s="321"/>
      <c r="BL4" s="32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14</v>
      </c>
      <c r="B11" s="56"/>
      <c r="C11" s="28">
        <v>10</v>
      </c>
      <c r="D11" s="28">
        <v>30</v>
      </c>
      <c r="E11" s="28">
        <v>3</v>
      </c>
      <c r="F11" s="28">
        <v>39</v>
      </c>
      <c r="G11" s="28">
        <v>11</v>
      </c>
      <c r="H11" s="28">
        <v>21</v>
      </c>
      <c r="I11" s="28">
        <v>3</v>
      </c>
      <c r="J11" s="28">
        <v>13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2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31</v>
      </c>
      <c r="BJ11" s="28">
        <v>124</v>
      </c>
      <c r="BK11" s="28">
        <v>155</v>
      </c>
      <c r="BL11" s="29">
        <v>20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/>
      <c r="V13" s="32"/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151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/>
      <c r="V15" s="32"/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22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/>
      <c r="V16" s="32"/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23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/>
      <c r="V17" s="32"/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247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153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/>
      <c r="V19" s="32"/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/>
      <c r="V21" s="32"/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19</v>
      </c>
      <c r="BH21" s="32" t="s">
        <v>19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/>
      <c r="V22" s="32"/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/>
      <c r="V23" s="32"/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30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/>
      <c r="V24" s="32"/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31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/>
      <c r="V25" s="32"/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156</v>
      </c>
      <c r="B26" s="58">
        <v>2008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/>
      <c r="V26" s="32"/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166</v>
      </c>
      <c r="B27" s="58">
        <v>2007</v>
      </c>
      <c r="C27" s="32">
        <v>1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/>
      <c r="V27" s="32"/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117</v>
      </c>
      <c r="B28" s="58">
        <v>2008</v>
      </c>
      <c r="C28" s="32" t="s">
        <v>19</v>
      </c>
      <c r="D28" s="32" t="s">
        <v>19</v>
      </c>
      <c r="E28" s="32">
        <v>0</v>
      </c>
      <c r="F28" s="32">
        <v>7</v>
      </c>
      <c r="G28" s="32" t="s">
        <v>19</v>
      </c>
      <c r="H28" s="32" t="s">
        <v>19</v>
      </c>
      <c r="I28" s="32">
        <v>0</v>
      </c>
      <c r="J28" s="32">
        <v>0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/>
      <c r="V28" s="32"/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35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/>
      <c r="V29" s="32"/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248</v>
      </c>
      <c r="B31" s="58">
        <v>2008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0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3</v>
      </c>
      <c r="BK31" s="32">
        <v>4</v>
      </c>
      <c r="BL31" s="33">
        <v>25</v>
      </c>
    </row>
    <row r="32" spans="1:64" ht="12" customHeight="1">
      <c r="A32" s="18" t="s">
        <v>38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/>
      <c r="V32" s="32"/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/>
      <c r="V33" s="32"/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120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/>
      <c r="V34" s="32"/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/>
      <c r="V35" s="32"/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168</v>
      </c>
      <c r="B36" s="58">
        <v>2005</v>
      </c>
      <c r="C36" s="32">
        <v>0</v>
      </c>
      <c r="D36" s="32">
        <v>1</v>
      </c>
      <c r="E36" s="32" t="s">
        <v>19</v>
      </c>
      <c r="F36" s="32" t="s">
        <v>19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19</v>
      </c>
      <c r="T36" s="32" t="s">
        <v>19</v>
      </c>
      <c r="U36" s="32"/>
      <c r="V36" s="32"/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19</v>
      </c>
      <c r="T37" s="32" t="s">
        <v>19</v>
      </c>
      <c r="U37" s="32"/>
      <c r="V37" s="32"/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44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45</v>
      </c>
      <c r="B40" s="63"/>
      <c r="C40" s="310">
        <v>25</v>
      </c>
      <c r="D40" s="310"/>
      <c r="E40" s="310">
        <v>7.1428571428571423</v>
      </c>
      <c r="F40" s="310"/>
      <c r="G40" s="310">
        <v>34.375</v>
      </c>
      <c r="H40" s="310"/>
      <c r="I40" s="310">
        <v>18.75</v>
      </c>
      <c r="J40" s="310"/>
      <c r="K40" s="311"/>
      <c r="L40" s="311"/>
      <c r="M40" s="310">
        <v>25</v>
      </c>
      <c r="N40" s="310"/>
      <c r="O40" s="311"/>
      <c r="P40" s="311"/>
      <c r="Q40" s="311"/>
      <c r="R40" s="311"/>
      <c r="S40" s="310">
        <v>0</v>
      </c>
      <c r="T40" s="310"/>
      <c r="U40" s="311"/>
      <c r="V40" s="311"/>
      <c r="W40" s="311"/>
      <c r="X40" s="311"/>
      <c r="Y40" s="310">
        <v>25</v>
      </c>
      <c r="Z40" s="310"/>
      <c r="AA40" s="311"/>
      <c r="AB40" s="311"/>
      <c r="AC40" s="311"/>
      <c r="AD40" s="311"/>
      <c r="AE40" s="311"/>
      <c r="AF40" s="311"/>
      <c r="AG40" s="310">
        <v>20</v>
      </c>
      <c r="AH40" s="310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0">
        <v>0</v>
      </c>
      <c r="AV40" s="310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0">
        <v>0</v>
      </c>
      <c r="BH40" s="310"/>
      <c r="BI40" s="310">
        <v>20</v>
      </c>
      <c r="BJ40" s="310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46</v>
      </c>
    </row>
    <row r="43" spans="1:64" ht="12.6" customHeight="1">
      <c r="A43" s="18" t="s">
        <v>47</v>
      </c>
      <c r="L43" s="45"/>
    </row>
    <row r="44" spans="1:64" ht="12.6" customHeight="1">
      <c r="A44" s="18" t="s">
        <v>249</v>
      </c>
      <c r="H44" s="64"/>
    </row>
    <row r="45" spans="1:64" ht="12.6" customHeight="1"/>
    <row r="46" spans="1:64" ht="12.6" customHeight="1">
      <c r="A46" s="13" t="s">
        <v>250</v>
      </c>
    </row>
    <row r="47" spans="1:64" ht="12.6" customHeight="1">
      <c r="A47" s="18" t="s">
        <v>251</v>
      </c>
    </row>
    <row r="48" spans="1:64" ht="12.6" customHeight="1">
      <c r="A48" s="18" t="s">
        <v>239</v>
      </c>
    </row>
    <row r="49" spans="1:64" ht="12.6" customHeight="1">
      <c r="A49" s="18" t="s">
        <v>240</v>
      </c>
    </row>
    <row r="50" spans="1:64" ht="12.6" customHeight="1">
      <c r="A50" s="18" t="s">
        <v>241</v>
      </c>
    </row>
    <row r="51" spans="1:64" ht="12.6" customHeight="1">
      <c r="A51" s="65" t="s">
        <v>252</v>
      </c>
    </row>
    <row r="52" spans="1:64" ht="12.6" customHeight="1"/>
    <row r="53" spans="1:64" ht="12.6" customHeight="1">
      <c r="A53" s="18" t="s">
        <v>216</v>
      </c>
    </row>
    <row r="54" spans="1:64" ht="12.6" customHeight="1">
      <c r="A54" s="124" t="s">
        <v>253</v>
      </c>
    </row>
    <row r="55" spans="1:64" ht="12" customHeight="1">
      <c r="A55" s="18" t="s">
        <v>147</v>
      </c>
    </row>
    <row r="56" spans="1:64" ht="12" customHeight="1">
      <c r="A56" s="18" t="s">
        <v>217</v>
      </c>
    </row>
    <row r="57" spans="1:64" ht="12" customHeight="1">
      <c r="A57" s="46" t="s">
        <v>218</v>
      </c>
    </row>
    <row r="58" spans="1:64" ht="12" customHeight="1">
      <c r="A58" s="18" t="s">
        <v>219</v>
      </c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E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7"/>
  <dimension ref="A1:BN91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5" style="13" hidden="1" customWidth="1"/>
    <col min="13" max="14" width="4.77734375" style="18" customWidth="1"/>
    <col min="15" max="18" width="5" style="13" hidden="1" customWidth="1"/>
    <col min="19" max="20" width="4.77734375" style="18" customWidth="1"/>
    <col min="21" max="24" width="5" style="13" hidden="1" customWidth="1"/>
    <col min="25" max="26" width="4.77734375" style="18" hidden="1" customWidth="1"/>
    <col min="27" max="32" width="5" style="13" hidden="1" customWidth="1"/>
    <col min="33" max="34" width="4.77734375" style="18" customWidth="1"/>
    <col min="35" max="46" width="5" style="13" hidden="1" customWidth="1"/>
    <col min="47" max="48" width="4.77734375" style="18" customWidth="1"/>
    <col min="49" max="58" width="5" style="13" hidden="1" customWidth="1"/>
    <col min="59" max="64" width="4.77734375" style="18" customWidth="1"/>
    <col min="65" max="66" width="11.44140625" style="13" customWidth="1"/>
  </cols>
  <sheetData>
    <row r="1" spans="1:64" s="4" customFormat="1" ht="12" customHeight="1">
      <c r="A1" s="54" t="s">
        <v>254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07"/>
      <c r="U4" s="306" t="s">
        <v>85</v>
      </c>
      <c r="V4" s="307"/>
      <c r="W4" s="306" t="s">
        <v>7</v>
      </c>
      <c r="X4" s="307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206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13</v>
      </c>
      <c r="BH4" s="307"/>
      <c r="BI4" s="306" t="s">
        <v>14</v>
      </c>
      <c r="BJ4" s="321"/>
      <c r="BK4" s="321"/>
      <c r="BL4" s="32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4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14</v>
      </c>
      <c r="B11" s="56"/>
      <c r="C11" s="28">
        <v>10</v>
      </c>
      <c r="D11" s="28">
        <v>32</v>
      </c>
      <c r="E11" s="28">
        <v>3</v>
      </c>
      <c r="F11" s="28">
        <v>40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>
        <v>0</v>
      </c>
      <c r="P11" s="28">
        <v>0</v>
      </c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>
        <v>1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30</v>
      </c>
      <c r="BJ11" s="28">
        <v>126</v>
      </c>
      <c r="BK11" s="28">
        <v>156</v>
      </c>
      <c r="BL11" s="29">
        <v>19.230769230769202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114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 t="s">
        <v>19</v>
      </c>
      <c r="P13" s="32" t="s">
        <v>19</v>
      </c>
      <c r="Q13" s="32"/>
      <c r="R13" s="32"/>
      <c r="S13" s="32" t="s">
        <v>19</v>
      </c>
      <c r="T13" s="32" t="s">
        <v>19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151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19</v>
      </c>
      <c r="N14" s="32" t="s">
        <v>19</v>
      </c>
      <c r="O14" s="32" t="s">
        <v>19</v>
      </c>
      <c r="P14" s="32" t="s">
        <v>19</v>
      </c>
      <c r="Q14" s="32"/>
      <c r="R14" s="32"/>
      <c r="S14" s="32" t="s">
        <v>19</v>
      </c>
      <c r="T14" s="32" t="s">
        <v>19</v>
      </c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115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 t="s">
        <v>19</v>
      </c>
      <c r="P15" s="32" t="s">
        <v>19</v>
      </c>
      <c r="Q15" s="32"/>
      <c r="R15" s="32"/>
      <c r="S15" s="32" t="s">
        <v>19</v>
      </c>
      <c r="T15" s="32" t="s">
        <v>19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22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 t="s">
        <v>19</v>
      </c>
      <c r="P16" s="32" t="s">
        <v>19</v>
      </c>
      <c r="Q16" s="32"/>
      <c r="R16" s="32"/>
      <c r="S16" s="32" t="s">
        <v>19</v>
      </c>
      <c r="T16" s="32" t="s">
        <v>19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23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19</v>
      </c>
      <c r="N17" s="32" t="s">
        <v>19</v>
      </c>
      <c r="O17" s="32" t="s">
        <v>19</v>
      </c>
      <c r="P17" s="32" t="s">
        <v>19</v>
      </c>
      <c r="Q17" s="32"/>
      <c r="R17" s="32"/>
      <c r="S17" s="32" t="s">
        <v>19</v>
      </c>
      <c r="T17" s="32" t="s">
        <v>19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247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 t="s">
        <v>19</v>
      </c>
      <c r="P18" s="32" t="s">
        <v>19</v>
      </c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153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19</v>
      </c>
      <c r="N19" s="32" t="s">
        <v>19</v>
      </c>
      <c r="O19" s="32" t="s">
        <v>19</v>
      </c>
      <c r="P19" s="32" t="s">
        <v>19</v>
      </c>
      <c r="Q19" s="32"/>
      <c r="R19" s="32"/>
      <c r="S19" s="32" t="s">
        <v>19</v>
      </c>
      <c r="T19" s="32" t="s">
        <v>19</v>
      </c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19</v>
      </c>
      <c r="N20" s="32" t="s">
        <v>19</v>
      </c>
      <c r="O20" s="32" t="s">
        <v>19</v>
      </c>
      <c r="P20" s="32" t="s">
        <v>19</v>
      </c>
      <c r="Q20" s="32"/>
      <c r="R20" s="32"/>
      <c r="S20" s="32" t="s">
        <v>19</v>
      </c>
      <c r="T20" s="32" t="s">
        <v>19</v>
      </c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 t="s">
        <v>19</v>
      </c>
      <c r="P21" s="32" t="s">
        <v>19</v>
      </c>
      <c r="Q21" s="32"/>
      <c r="R21" s="32"/>
      <c r="S21" s="32" t="s">
        <v>19</v>
      </c>
      <c r="T21" s="32" t="s">
        <v>19</v>
      </c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19</v>
      </c>
      <c r="BH21" s="32" t="s">
        <v>19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 t="s">
        <v>19</v>
      </c>
      <c r="P22" s="32" t="s">
        <v>19</v>
      </c>
      <c r="Q22" s="32"/>
      <c r="R22" s="32"/>
      <c r="S22" s="32" t="s">
        <v>19</v>
      </c>
      <c r="T22" s="32" t="s">
        <v>19</v>
      </c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 t="s">
        <v>19</v>
      </c>
      <c r="P23" s="32" t="s">
        <v>19</v>
      </c>
      <c r="Q23" s="32"/>
      <c r="R23" s="32"/>
      <c r="S23" s="32" t="s">
        <v>19</v>
      </c>
      <c r="T23" s="32" t="s">
        <v>19</v>
      </c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30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 t="s">
        <v>19</v>
      </c>
      <c r="P24" s="32" t="s">
        <v>19</v>
      </c>
      <c r="Q24" s="32"/>
      <c r="R24" s="32"/>
      <c r="S24" s="32" t="s">
        <v>19</v>
      </c>
      <c r="T24" s="32" t="s">
        <v>19</v>
      </c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</row>
    <row r="25" spans="1:64" ht="12" customHeight="1">
      <c r="A25" s="18" t="s">
        <v>31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 t="s">
        <v>19</v>
      </c>
      <c r="P25" s="32" t="s">
        <v>19</v>
      </c>
      <c r="Q25" s="32"/>
      <c r="R25" s="32"/>
      <c r="S25" s="32" t="s">
        <v>19</v>
      </c>
      <c r="T25" s="32" t="s">
        <v>19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156</v>
      </c>
      <c r="B26" s="58">
        <v>2004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 t="s">
        <v>19</v>
      </c>
      <c r="P26" s="32" t="s">
        <v>19</v>
      </c>
      <c r="Q26" s="32"/>
      <c r="R26" s="32"/>
      <c r="S26" s="32" t="s">
        <v>19</v>
      </c>
      <c r="T26" s="32" t="s">
        <v>19</v>
      </c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166</v>
      </c>
      <c r="B27" s="58">
        <v>2007</v>
      </c>
      <c r="C27" s="32">
        <v>1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 t="s">
        <v>19</v>
      </c>
      <c r="P27" s="32" t="s">
        <v>19</v>
      </c>
      <c r="Q27" s="32"/>
      <c r="R27" s="32"/>
      <c r="S27" s="32" t="s">
        <v>19</v>
      </c>
      <c r="T27" s="32" t="s">
        <v>19</v>
      </c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117</v>
      </c>
      <c r="B28" s="58">
        <v>2007</v>
      </c>
      <c r="C28" s="32" t="s">
        <v>19</v>
      </c>
      <c r="D28" s="32" t="s">
        <v>19</v>
      </c>
      <c r="E28" s="32">
        <v>0</v>
      </c>
      <c r="F28" s="32">
        <v>6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 t="s">
        <v>19</v>
      </c>
      <c r="P28" s="32" t="s">
        <v>19</v>
      </c>
      <c r="Q28" s="32"/>
      <c r="R28" s="32"/>
      <c r="S28" s="32" t="s">
        <v>19</v>
      </c>
      <c r="T28" s="32" t="s">
        <v>19</v>
      </c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35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 t="s">
        <v>19</v>
      </c>
      <c r="P29" s="32" t="s">
        <v>19</v>
      </c>
      <c r="Q29" s="32"/>
      <c r="R29" s="32"/>
      <c r="S29" s="32" t="s">
        <v>19</v>
      </c>
      <c r="T29" s="32" t="s">
        <v>19</v>
      </c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 t="s">
        <v>19</v>
      </c>
      <c r="AH29" s="32" t="s">
        <v>19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 t="s">
        <v>19</v>
      </c>
      <c r="P30" s="32" t="s">
        <v>19</v>
      </c>
      <c r="Q30" s="32"/>
      <c r="R30" s="32"/>
      <c r="S30" s="32" t="s">
        <v>19</v>
      </c>
      <c r="T30" s="32" t="s">
        <v>19</v>
      </c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37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 t="s">
        <v>19</v>
      </c>
      <c r="P31" s="32" t="s">
        <v>19</v>
      </c>
      <c r="Q31" s="32"/>
      <c r="R31" s="32"/>
      <c r="S31" s="32" t="s">
        <v>19</v>
      </c>
      <c r="T31" s="32" t="s">
        <v>19</v>
      </c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</row>
    <row r="32" spans="1:64" ht="12" customHeight="1">
      <c r="A32" s="18" t="s">
        <v>38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 t="s">
        <v>19</v>
      </c>
      <c r="P32" s="32" t="s">
        <v>19</v>
      </c>
      <c r="Q32" s="32"/>
      <c r="R32" s="32"/>
      <c r="S32" s="32" t="s">
        <v>19</v>
      </c>
      <c r="T32" s="32" t="s">
        <v>19</v>
      </c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</row>
    <row r="33" spans="1:64" ht="18" customHeight="1">
      <c r="A33" s="18" t="s">
        <v>119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 t="s">
        <v>19</v>
      </c>
      <c r="P33" s="32" t="s">
        <v>19</v>
      </c>
      <c r="Q33" s="32"/>
      <c r="R33" s="32"/>
      <c r="S33" s="32" t="s">
        <v>19</v>
      </c>
      <c r="T33" s="32" t="s">
        <v>19</v>
      </c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120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19</v>
      </c>
      <c r="P34" s="32" t="s">
        <v>19</v>
      </c>
      <c r="Q34" s="32"/>
      <c r="R34" s="32"/>
      <c r="S34" s="32" t="s">
        <v>19</v>
      </c>
      <c r="T34" s="32" t="s">
        <v>19</v>
      </c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 t="s">
        <v>19</v>
      </c>
      <c r="P35" s="32" t="s">
        <v>19</v>
      </c>
      <c r="Q35" s="32"/>
      <c r="R35" s="32"/>
      <c r="S35" s="32" t="s">
        <v>19</v>
      </c>
      <c r="T35" s="32" t="s">
        <v>19</v>
      </c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168</v>
      </c>
      <c r="B36" s="58">
        <v>2005</v>
      </c>
      <c r="C36" s="32">
        <v>0</v>
      </c>
      <c r="D36" s="32">
        <v>1</v>
      </c>
      <c r="E36" s="32" t="s">
        <v>19</v>
      </c>
      <c r="F36" s="32" t="s">
        <v>19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 t="s">
        <v>19</v>
      </c>
      <c r="P36" s="32" t="s">
        <v>19</v>
      </c>
      <c r="Q36" s="32"/>
      <c r="R36" s="32"/>
      <c r="S36" s="32" t="s">
        <v>19</v>
      </c>
      <c r="T36" s="32" t="s">
        <v>19</v>
      </c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 t="s">
        <v>19</v>
      </c>
      <c r="P37" s="32" t="s">
        <v>19</v>
      </c>
      <c r="Q37" s="32"/>
      <c r="R37" s="32"/>
      <c r="S37" s="32" t="s">
        <v>19</v>
      </c>
      <c r="T37" s="32" t="s">
        <v>19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44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19</v>
      </c>
      <c r="N38" s="32" t="s">
        <v>19</v>
      </c>
      <c r="O38" s="32" t="s">
        <v>19</v>
      </c>
      <c r="P38" s="32" t="s">
        <v>19</v>
      </c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45</v>
      </c>
      <c r="B40" s="63"/>
      <c r="C40" s="310">
        <v>23.80952380952381</v>
      </c>
      <c r="D40" s="310"/>
      <c r="E40" s="310">
        <v>6.9767441860465116</v>
      </c>
      <c r="F40" s="310"/>
      <c r="G40" s="310">
        <v>38.709677419354833</v>
      </c>
      <c r="H40" s="310"/>
      <c r="I40" s="310">
        <v>16.666666666666664</v>
      </c>
      <c r="J40" s="310"/>
      <c r="K40" s="311"/>
      <c r="L40" s="311"/>
      <c r="M40" s="310">
        <v>25</v>
      </c>
      <c r="N40" s="310"/>
      <c r="O40" s="311" t="e">
        <v>#DIV/0!</v>
      </c>
      <c r="P40" s="311"/>
      <c r="Q40" s="311"/>
      <c r="R40" s="311"/>
      <c r="S40" s="310">
        <v>0</v>
      </c>
      <c r="T40" s="310"/>
      <c r="U40" s="311"/>
      <c r="V40" s="311"/>
      <c r="W40" s="311"/>
      <c r="X40" s="311"/>
      <c r="Y40" s="310"/>
      <c r="Z40" s="310"/>
      <c r="AA40" s="311"/>
      <c r="AB40" s="311"/>
      <c r="AC40" s="311"/>
      <c r="AD40" s="311"/>
      <c r="AE40" s="311"/>
      <c r="AF40" s="311"/>
      <c r="AG40" s="310">
        <v>11.111111111111111</v>
      </c>
      <c r="AH40" s="310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0">
        <v>0</v>
      </c>
      <c r="AV40" s="310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0">
        <v>0</v>
      </c>
      <c r="BH40" s="310"/>
      <c r="BI40" s="310">
        <v>19.230769230769202</v>
      </c>
      <c r="BJ40" s="310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46</v>
      </c>
    </row>
    <row r="43" spans="1:64" ht="12.6" customHeight="1">
      <c r="A43" s="18" t="s">
        <v>47</v>
      </c>
      <c r="L43" s="45"/>
    </row>
    <row r="44" spans="1:64" ht="12.6" customHeight="1">
      <c r="A44" s="18" t="s">
        <v>255</v>
      </c>
      <c r="H44" s="64"/>
    </row>
    <row r="45" spans="1:64" ht="12.6" customHeight="1"/>
    <row r="46" spans="1:64" ht="12.6" customHeight="1">
      <c r="A46" s="13" t="s">
        <v>256</v>
      </c>
    </row>
    <row r="47" spans="1:64" ht="12.6" customHeight="1">
      <c r="A47" s="18" t="s">
        <v>251</v>
      </c>
    </row>
    <row r="48" spans="1:64" ht="12.6" customHeight="1">
      <c r="A48" s="18" t="s">
        <v>257</v>
      </c>
    </row>
    <row r="49" spans="1:64" ht="12.6" customHeight="1">
      <c r="A49" s="18" t="s">
        <v>258</v>
      </c>
    </row>
    <row r="50" spans="1:64" ht="12.6" customHeight="1"/>
    <row r="51" spans="1:64" ht="12.6" customHeight="1">
      <c r="A51" s="65" t="s">
        <v>216</v>
      </c>
    </row>
    <row r="52" spans="1:64" s="13" customFormat="1" ht="12" customHeight="1">
      <c r="A52" s="124" t="s">
        <v>259</v>
      </c>
      <c r="B52" s="148"/>
      <c r="C52" s="148"/>
      <c r="D52" s="77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7"/>
      <c r="AI52" s="148"/>
      <c r="AJ52" s="148"/>
      <c r="AK52" s="77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ht="12.6" customHeight="1">
      <c r="A53" s="18" t="s">
        <v>147</v>
      </c>
    </row>
    <row r="54" spans="1:64" ht="12.6" customHeight="1">
      <c r="A54" s="18" t="s">
        <v>217</v>
      </c>
    </row>
    <row r="55" spans="1:64" ht="12" customHeight="1">
      <c r="A55" s="18" t="s">
        <v>218</v>
      </c>
    </row>
    <row r="56" spans="1:64" ht="12" customHeight="1">
      <c r="A56" s="18" t="s">
        <v>219</v>
      </c>
    </row>
    <row r="57" spans="1:64" ht="12" customHeight="1">
      <c r="A57" s="46"/>
    </row>
    <row r="58" spans="1:64" ht="12" customHeight="1"/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F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8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18" width="4.77734375" style="18" hidden="1" customWidth="1"/>
    <col min="19" max="20" width="4.77734375" style="18" customWidth="1"/>
    <col min="21" max="22" width="4.77734375" style="18" hidden="1" customWidth="1"/>
    <col min="23" max="24" width="4.77734375" style="18" customWidth="1"/>
    <col min="25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6" width="11.44140625" style="18" customWidth="1"/>
  </cols>
  <sheetData>
    <row r="1" spans="1:65" s="4" customFormat="1" ht="12" customHeight="1">
      <c r="A1" s="54" t="s">
        <v>260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07"/>
      <c r="U4" s="306" t="s">
        <v>85</v>
      </c>
      <c r="V4" s="307"/>
      <c r="W4" s="306" t="s">
        <v>261</v>
      </c>
      <c r="X4" s="307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224</v>
      </c>
      <c r="BH4" s="307"/>
      <c r="BI4" s="306" t="s">
        <v>14</v>
      </c>
      <c r="BJ4" s="321"/>
      <c r="BK4" s="321"/>
      <c r="BL4" s="321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5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14</v>
      </c>
      <c r="B11" s="56"/>
      <c r="C11" s="28">
        <v>10</v>
      </c>
      <c r="D11" s="28">
        <v>32</v>
      </c>
      <c r="E11" s="28">
        <v>4</v>
      </c>
      <c r="F11" s="28">
        <v>38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7</v>
      </c>
      <c r="AI11" s="28">
        <v>1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32</v>
      </c>
      <c r="BJ11" s="28">
        <v>124</v>
      </c>
      <c r="BK11" s="28">
        <v>156</v>
      </c>
      <c r="BL11" s="29">
        <v>20.512820512820515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114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/>
      <c r="V13" s="32"/>
      <c r="W13" s="32">
        <v>1</v>
      </c>
      <c r="X13" s="32">
        <v>0</v>
      </c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67"/>
    </row>
    <row r="14" spans="1:65" ht="12" customHeight="1">
      <c r="A14" s="18" t="s">
        <v>151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/>
      <c r="V14" s="32"/>
      <c r="W14" s="32" t="s">
        <v>19</v>
      </c>
      <c r="X14" s="32" t="s">
        <v>19</v>
      </c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  <c r="BM14" s="67"/>
    </row>
    <row r="15" spans="1:65" ht="12" customHeight="1">
      <c r="A15" s="18" t="s">
        <v>115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/>
      <c r="V15" s="32"/>
      <c r="W15" s="32" t="s">
        <v>19</v>
      </c>
      <c r="X15" s="32" t="s">
        <v>19</v>
      </c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67"/>
    </row>
    <row r="16" spans="1:65" ht="12" customHeight="1">
      <c r="A16" s="18" t="s">
        <v>22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/>
      <c r="V16" s="32"/>
      <c r="W16" s="32" t="s">
        <v>19</v>
      </c>
      <c r="X16" s="32" t="s">
        <v>19</v>
      </c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67"/>
    </row>
    <row r="17" spans="1:65" ht="12" customHeight="1">
      <c r="A17" s="18" t="s">
        <v>23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/>
      <c r="V17" s="32"/>
      <c r="W17" s="32" t="s">
        <v>19</v>
      </c>
      <c r="X17" s="32" t="s">
        <v>19</v>
      </c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 t="s">
        <v>262</v>
      </c>
      <c r="BM17" s="67"/>
    </row>
    <row r="18" spans="1:65" ht="18" customHeight="1">
      <c r="A18" s="18" t="s">
        <v>247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19</v>
      </c>
      <c r="X18" s="32" t="s">
        <v>19</v>
      </c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67"/>
    </row>
    <row r="19" spans="1:65" ht="12" customHeight="1">
      <c r="A19" s="18" t="s">
        <v>153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/>
      <c r="V19" s="32"/>
      <c r="W19" s="32" t="s">
        <v>19</v>
      </c>
      <c r="X19" s="32" t="s">
        <v>19</v>
      </c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67"/>
    </row>
    <row r="20" spans="1:65" ht="12" customHeight="1">
      <c r="A20" s="18" t="s">
        <v>154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/>
      <c r="V20" s="32"/>
      <c r="W20" s="32" t="s">
        <v>19</v>
      </c>
      <c r="X20" s="32" t="s">
        <v>19</v>
      </c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  <c r="BM20" s="67"/>
    </row>
    <row r="21" spans="1:65" ht="12" customHeight="1">
      <c r="A21" s="18" t="s">
        <v>116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/>
      <c r="V21" s="32"/>
      <c r="W21" s="32" t="s">
        <v>19</v>
      </c>
      <c r="X21" s="32" t="s">
        <v>19</v>
      </c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1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67"/>
    </row>
    <row r="22" spans="1:65" ht="12" customHeight="1">
      <c r="A22" s="18" t="s">
        <v>155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/>
      <c r="V22" s="32"/>
      <c r="W22" s="32" t="s">
        <v>19</v>
      </c>
      <c r="X22" s="32" t="s">
        <v>19</v>
      </c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67"/>
    </row>
    <row r="23" spans="1:65" ht="18" customHeight="1">
      <c r="A23" s="18" t="s">
        <v>165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/>
      <c r="V23" s="32"/>
      <c r="W23" s="32" t="s">
        <v>19</v>
      </c>
      <c r="X23" s="32" t="s">
        <v>19</v>
      </c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67"/>
    </row>
    <row r="24" spans="1:65" ht="12" customHeight="1">
      <c r="A24" s="18" t="s">
        <v>30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/>
      <c r="V24" s="32"/>
      <c r="W24" s="32" t="s">
        <v>19</v>
      </c>
      <c r="X24" s="32" t="s">
        <v>19</v>
      </c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67"/>
    </row>
    <row r="25" spans="1:65" ht="12" customHeight="1">
      <c r="A25" s="18" t="s">
        <v>31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/>
      <c r="V25" s="32"/>
      <c r="W25" s="32" t="s">
        <v>19</v>
      </c>
      <c r="X25" s="32" t="s">
        <v>19</v>
      </c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67"/>
    </row>
    <row r="26" spans="1:65" ht="12" customHeight="1">
      <c r="A26" s="18" t="s">
        <v>156</v>
      </c>
      <c r="B26" s="58">
        <v>2004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/>
      <c r="V26" s="32"/>
      <c r="W26" s="32" t="s">
        <v>19</v>
      </c>
      <c r="X26" s="32" t="s">
        <v>19</v>
      </c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  <c r="BM26" s="67"/>
    </row>
    <row r="27" spans="1:65" ht="12" customHeight="1">
      <c r="A27" s="18" t="s">
        <v>166</v>
      </c>
      <c r="B27" s="58">
        <v>2003</v>
      </c>
      <c r="C27" s="32">
        <v>1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/>
      <c r="V27" s="32"/>
      <c r="W27" s="32" t="s">
        <v>19</v>
      </c>
      <c r="X27" s="32" t="s">
        <v>19</v>
      </c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67"/>
    </row>
    <row r="28" spans="1:65" ht="18" customHeight="1">
      <c r="A28" s="18" t="s">
        <v>117</v>
      </c>
      <c r="B28" s="58">
        <v>2006</v>
      </c>
      <c r="C28" s="32" t="s">
        <v>19</v>
      </c>
      <c r="D28" s="32" t="s">
        <v>19</v>
      </c>
      <c r="E28" s="32">
        <v>0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/>
      <c r="V28" s="32"/>
      <c r="W28" s="32" t="s">
        <v>19</v>
      </c>
      <c r="X28" s="32" t="s">
        <v>19</v>
      </c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 t="s">
        <v>262</v>
      </c>
      <c r="BM28" s="67"/>
    </row>
    <row r="29" spans="1:65" ht="12" customHeight="1">
      <c r="A29" s="18" t="s">
        <v>35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/>
      <c r="V29" s="32"/>
      <c r="W29" s="32" t="s">
        <v>19</v>
      </c>
      <c r="X29" s="32" t="s">
        <v>19</v>
      </c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 t="s">
        <v>19</v>
      </c>
      <c r="AH29" s="32" t="s">
        <v>19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42.857142857142854</v>
      </c>
      <c r="BM29" s="67"/>
    </row>
    <row r="30" spans="1:65" ht="12" customHeight="1">
      <c r="A30" s="18" t="s">
        <v>118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/>
      <c r="V30" s="32"/>
      <c r="W30" s="32" t="s">
        <v>19</v>
      </c>
      <c r="X30" s="32" t="s">
        <v>19</v>
      </c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67"/>
    </row>
    <row r="31" spans="1:65" ht="12" customHeight="1">
      <c r="A31" s="18" t="s">
        <v>37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/>
      <c r="V31" s="32"/>
      <c r="W31" s="32" t="s">
        <v>19</v>
      </c>
      <c r="X31" s="32" t="s">
        <v>19</v>
      </c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 t="s">
        <v>262</v>
      </c>
      <c r="BM31" s="67"/>
    </row>
    <row r="32" spans="1:65" ht="12" customHeight="1">
      <c r="A32" s="18" t="s">
        <v>38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/>
      <c r="V32" s="32"/>
      <c r="W32" s="32" t="s">
        <v>19</v>
      </c>
      <c r="X32" s="32" t="s">
        <v>19</v>
      </c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 t="s">
        <v>262</v>
      </c>
      <c r="BM32" s="67"/>
    </row>
    <row r="33" spans="1:65" ht="18" customHeight="1">
      <c r="A33" s="18" t="s">
        <v>119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/>
      <c r="V33" s="32"/>
      <c r="W33" s="32" t="s">
        <v>19</v>
      </c>
      <c r="X33" s="32" t="s">
        <v>19</v>
      </c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67"/>
    </row>
    <row r="34" spans="1:65" ht="12" customHeight="1">
      <c r="A34" s="18" t="s">
        <v>263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/>
      <c r="V34" s="32"/>
      <c r="W34" s="32" t="s">
        <v>19</v>
      </c>
      <c r="X34" s="32" t="s">
        <v>19</v>
      </c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67"/>
    </row>
    <row r="35" spans="1:65" ht="12" customHeight="1">
      <c r="A35" s="18" t="s">
        <v>167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/>
      <c r="V35" s="32"/>
      <c r="W35" s="32" t="s">
        <v>19</v>
      </c>
      <c r="X35" s="32" t="s">
        <v>19</v>
      </c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 t="s">
        <v>262</v>
      </c>
      <c r="BM35" s="67"/>
    </row>
    <row r="36" spans="1:65" ht="12" customHeight="1">
      <c r="A36" s="18" t="s">
        <v>168</v>
      </c>
      <c r="B36" s="58">
        <v>2005</v>
      </c>
      <c r="C36" s="32">
        <v>0</v>
      </c>
      <c r="D36" s="32">
        <v>1</v>
      </c>
      <c r="E36" s="32" t="s">
        <v>19</v>
      </c>
      <c r="F36" s="32" t="s">
        <v>19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19</v>
      </c>
      <c r="T36" s="32" t="s">
        <v>19</v>
      </c>
      <c r="U36" s="32"/>
      <c r="V36" s="32"/>
      <c r="W36" s="32" t="s">
        <v>19</v>
      </c>
      <c r="X36" s="32" t="s">
        <v>19</v>
      </c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67"/>
    </row>
    <row r="37" spans="1:65" ht="12" customHeight="1">
      <c r="A37" s="18" t="s">
        <v>158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19</v>
      </c>
      <c r="T37" s="32" t="s">
        <v>19</v>
      </c>
      <c r="U37" s="32"/>
      <c r="V37" s="32"/>
      <c r="W37" s="32" t="s">
        <v>19</v>
      </c>
      <c r="X37" s="32" t="s">
        <v>19</v>
      </c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 t="s">
        <v>262</v>
      </c>
      <c r="BM37" s="67"/>
    </row>
    <row r="38" spans="1:65" ht="12" customHeight="1">
      <c r="A38" s="61" t="s">
        <v>44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19</v>
      </c>
      <c r="X38" s="32" t="s">
        <v>19</v>
      </c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67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45</v>
      </c>
      <c r="B40" s="63"/>
      <c r="C40" s="310">
        <v>23.80952380952381</v>
      </c>
      <c r="D40" s="310"/>
      <c r="E40" s="310">
        <v>9.5238095238095237</v>
      </c>
      <c r="F40" s="310"/>
      <c r="G40" s="310">
        <v>38.70967741935484</v>
      </c>
      <c r="H40" s="310"/>
      <c r="I40" s="310">
        <v>16.666666666666668</v>
      </c>
      <c r="J40" s="310"/>
      <c r="K40" s="41"/>
      <c r="L40" s="41"/>
      <c r="M40" s="310">
        <v>25</v>
      </c>
      <c r="N40" s="310"/>
      <c r="O40" s="41"/>
      <c r="P40" s="41"/>
      <c r="Q40" s="310"/>
      <c r="R40" s="310"/>
      <c r="S40" s="310">
        <v>0</v>
      </c>
      <c r="T40" s="310"/>
      <c r="U40" s="41"/>
      <c r="V40" s="41"/>
      <c r="W40" s="310">
        <v>100</v>
      </c>
      <c r="X40" s="310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0</v>
      </c>
      <c r="AH40" s="310"/>
      <c r="AI40" s="310"/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20.512820512820515</v>
      </c>
      <c r="BJ40" s="310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46</v>
      </c>
    </row>
    <row r="43" spans="1:65" ht="12.6" customHeight="1">
      <c r="A43" s="18" t="s">
        <v>47</v>
      </c>
      <c r="M43" s="68"/>
      <c r="S43" s="69"/>
      <c r="Y43" s="69"/>
      <c r="AG43" s="68"/>
      <c r="AI43" s="68"/>
      <c r="AU43" s="69"/>
    </row>
    <row r="44" spans="1:65" ht="12" customHeight="1">
      <c r="A44" s="18" t="s">
        <v>264</v>
      </c>
    </row>
    <row r="45" spans="1:65" ht="3.75" customHeight="1"/>
    <row r="46" spans="1:65" ht="12.6" customHeight="1">
      <c r="A46" s="18" t="s">
        <v>265</v>
      </c>
    </row>
    <row r="47" spans="1:65" ht="12.6" customHeight="1">
      <c r="A47" s="18" t="s">
        <v>251</v>
      </c>
    </row>
    <row r="48" spans="1:65" ht="12" customHeight="1">
      <c r="A48" s="18" t="s">
        <v>266</v>
      </c>
    </row>
    <row r="49" spans="1:58" ht="12.6" customHeight="1">
      <c r="A49" s="18" t="s">
        <v>267</v>
      </c>
    </row>
    <row r="50" spans="1:58" ht="12.6" customHeight="1">
      <c r="A50" s="18" t="s">
        <v>268</v>
      </c>
    </row>
    <row r="51" spans="1:58" ht="12.6" customHeight="1"/>
    <row r="52" spans="1:58" ht="12" customHeight="1">
      <c r="A52" s="18" t="s">
        <v>216</v>
      </c>
    </row>
    <row r="53" spans="1:58" ht="12" customHeight="1">
      <c r="A53" s="18" t="s">
        <v>147</v>
      </c>
    </row>
    <row r="54" spans="1:58" ht="12" customHeight="1">
      <c r="A54" s="18" t="s">
        <v>217</v>
      </c>
    </row>
    <row r="55" spans="1:58" ht="12" customHeight="1">
      <c r="A55" s="18" t="s">
        <v>218</v>
      </c>
    </row>
    <row r="56" spans="1:58" ht="12" customHeight="1">
      <c r="A56" s="46" t="s">
        <v>219</v>
      </c>
    </row>
    <row r="57" spans="1:58" ht="12" customHeight="1"/>
    <row r="58" spans="1:58" ht="12" customHeight="1">
      <c r="Q58" s="52"/>
      <c r="R58" s="52"/>
    </row>
    <row r="59" spans="1:58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</row>
    <row r="60" spans="1:58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</row>
    <row r="61" spans="1:58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</row>
    <row r="62" spans="1:58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</row>
    <row r="63" spans="1:58" ht="12" customHeight="1"/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 xr:uid="{00000000-0004-0000-1000-000000000000}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E741-881F-44D8-8D6A-FD7C1C828086}">
  <dimension ref="A1:XDJ56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3.8"/>
  <cols>
    <col min="1" max="1" width="12.44140625" style="175" customWidth="1"/>
    <col min="2" max="2" width="8.21875" style="175" customWidth="1"/>
    <col min="3" max="12" width="5.44140625" style="175" customWidth="1"/>
    <col min="13" max="18" width="5.77734375" style="207" customWidth="1"/>
    <col min="19" max="24" width="5.44140625" style="175" customWidth="1"/>
    <col min="25" max="26" width="5.77734375" style="207" customWidth="1"/>
    <col min="27" max="32" width="5.44140625" style="175" customWidth="1"/>
    <col min="33" max="41" width="11" style="262"/>
    <col min="42" max="210" width="11" style="256"/>
    <col min="211" max="211" width="12.44140625" style="256" customWidth="1"/>
    <col min="212" max="212" width="8.21875" style="256" customWidth="1"/>
    <col min="213" max="220" width="5.44140625" style="256" customWidth="1"/>
    <col min="221" max="222" width="0" style="256" hidden="1" customWidth="1"/>
    <col min="223" max="224" width="5.44140625" style="256" customWidth="1"/>
    <col min="225" max="228" width="0" style="256" hidden="1" customWidth="1"/>
    <col min="229" max="230" width="5.44140625" style="256" customWidth="1"/>
    <col min="231" max="234" width="0" style="256" hidden="1" customWidth="1"/>
    <col min="235" max="236" width="5.44140625" style="256" customWidth="1"/>
    <col min="237" max="242" width="0" style="256" hidden="1" customWidth="1"/>
    <col min="243" max="244" width="5.44140625" style="256" customWidth="1"/>
    <col min="245" max="256" width="0" style="256" hidden="1" customWidth="1"/>
    <col min="257" max="258" width="5.44140625" style="256" customWidth="1"/>
    <col min="259" max="260" width="5.77734375" style="256" customWidth="1"/>
    <col min="261" max="268" width="0" style="256" hidden="1" customWidth="1"/>
    <col min="269" max="274" width="5.44140625" style="256" customWidth="1"/>
    <col min="275" max="466" width="11" style="256"/>
    <col min="467" max="467" width="12.44140625" style="256" customWidth="1"/>
    <col min="468" max="468" width="8.21875" style="256" customWidth="1"/>
    <col min="469" max="476" width="5.44140625" style="256" customWidth="1"/>
    <col min="477" max="478" width="0" style="256" hidden="1" customWidth="1"/>
    <col min="479" max="480" width="5.44140625" style="256" customWidth="1"/>
    <col min="481" max="484" width="0" style="256" hidden="1" customWidth="1"/>
    <col min="485" max="486" width="5.44140625" style="256" customWidth="1"/>
    <col min="487" max="490" width="0" style="256" hidden="1" customWidth="1"/>
    <col min="491" max="492" width="5.44140625" style="256" customWidth="1"/>
    <col min="493" max="498" width="0" style="256" hidden="1" customWidth="1"/>
    <col min="499" max="500" width="5.44140625" style="256" customWidth="1"/>
    <col min="501" max="512" width="0" style="256" hidden="1" customWidth="1"/>
    <col min="513" max="514" width="5.44140625" style="256" customWidth="1"/>
    <col min="515" max="516" width="5.77734375" style="256" customWidth="1"/>
    <col min="517" max="524" width="0" style="256" hidden="1" customWidth="1"/>
    <col min="525" max="530" width="5.44140625" style="256" customWidth="1"/>
    <col min="531" max="722" width="11" style="256"/>
    <col min="723" max="723" width="12.44140625" style="256" customWidth="1"/>
    <col min="724" max="724" width="8.21875" style="256" customWidth="1"/>
    <col min="725" max="732" width="5.44140625" style="256" customWidth="1"/>
    <col min="733" max="734" width="0" style="256" hidden="1" customWidth="1"/>
    <col min="735" max="736" width="5.44140625" style="256" customWidth="1"/>
    <col min="737" max="740" width="0" style="256" hidden="1" customWidth="1"/>
    <col min="741" max="742" width="5.44140625" style="256" customWidth="1"/>
    <col min="743" max="746" width="0" style="256" hidden="1" customWidth="1"/>
    <col min="747" max="748" width="5.44140625" style="256" customWidth="1"/>
    <col min="749" max="754" width="0" style="256" hidden="1" customWidth="1"/>
    <col min="755" max="756" width="5.44140625" style="256" customWidth="1"/>
    <col min="757" max="768" width="0" style="256" hidden="1" customWidth="1"/>
    <col min="769" max="770" width="5.44140625" style="256" customWidth="1"/>
    <col min="771" max="772" width="5.77734375" style="256" customWidth="1"/>
    <col min="773" max="780" width="0" style="256" hidden="1" customWidth="1"/>
    <col min="781" max="786" width="5.44140625" style="256" customWidth="1"/>
    <col min="787" max="978" width="11" style="256"/>
    <col min="979" max="979" width="12.44140625" style="256" customWidth="1"/>
    <col min="980" max="980" width="8.21875" style="256" customWidth="1"/>
    <col min="981" max="988" width="5.44140625" style="256" customWidth="1"/>
    <col min="989" max="990" width="0" style="256" hidden="1" customWidth="1"/>
    <col min="991" max="992" width="5.44140625" style="256" customWidth="1"/>
    <col min="993" max="996" width="0" style="256" hidden="1" customWidth="1"/>
    <col min="997" max="998" width="5.44140625" style="256" customWidth="1"/>
    <col min="999" max="1002" width="0" style="256" hidden="1" customWidth="1"/>
    <col min="1003" max="1004" width="5.44140625" style="256" customWidth="1"/>
    <col min="1005" max="1010" width="0" style="256" hidden="1" customWidth="1"/>
    <col min="1011" max="1012" width="5.44140625" style="256" customWidth="1"/>
    <col min="1013" max="1024" width="0" style="256" hidden="1" customWidth="1"/>
    <col min="1025" max="1026" width="5.44140625" style="256" customWidth="1"/>
    <col min="1027" max="1028" width="5.77734375" style="256" customWidth="1"/>
    <col min="1029" max="1036" width="0" style="256" hidden="1" customWidth="1"/>
    <col min="1037" max="1042" width="5.44140625" style="256" customWidth="1"/>
    <col min="1043" max="1234" width="11" style="256"/>
    <col min="1235" max="1235" width="12.44140625" style="256" customWidth="1"/>
    <col min="1236" max="1236" width="8.21875" style="256" customWidth="1"/>
    <col min="1237" max="1244" width="5.44140625" style="256" customWidth="1"/>
    <col min="1245" max="1246" width="0" style="256" hidden="1" customWidth="1"/>
    <col min="1247" max="1248" width="5.44140625" style="256" customWidth="1"/>
    <col min="1249" max="1252" width="0" style="256" hidden="1" customWidth="1"/>
    <col min="1253" max="1254" width="5.44140625" style="256" customWidth="1"/>
    <col min="1255" max="1258" width="0" style="256" hidden="1" customWidth="1"/>
    <col min="1259" max="1260" width="5.44140625" style="256" customWidth="1"/>
    <col min="1261" max="1266" width="0" style="256" hidden="1" customWidth="1"/>
    <col min="1267" max="1268" width="5.44140625" style="256" customWidth="1"/>
    <col min="1269" max="1280" width="0" style="256" hidden="1" customWidth="1"/>
    <col min="1281" max="1282" width="5.44140625" style="256" customWidth="1"/>
    <col min="1283" max="1284" width="5.77734375" style="256" customWidth="1"/>
    <col min="1285" max="1292" width="0" style="256" hidden="1" customWidth="1"/>
    <col min="1293" max="1298" width="5.44140625" style="256" customWidth="1"/>
    <col min="1299" max="1490" width="11" style="256"/>
    <col min="1491" max="1491" width="12.44140625" style="256" customWidth="1"/>
    <col min="1492" max="1492" width="8.21875" style="256" customWidth="1"/>
    <col min="1493" max="1500" width="5.44140625" style="256" customWidth="1"/>
    <col min="1501" max="1502" width="0" style="256" hidden="1" customWidth="1"/>
    <col min="1503" max="1504" width="5.44140625" style="256" customWidth="1"/>
    <col min="1505" max="1508" width="0" style="256" hidden="1" customWidth="1"/>
    <col min="1509" max="1510" width="5.44140625" style="256" customWidth="1"/>
    <col min="1511" max="1514" width="0" style="256" hidden="1" customWidth="1"/>
    <col min="1515" max="1516" width="5.44140625" style="256" customWidth="1"/>
    <col min="1517" max="1522" width="0" style="256" hidden="1" customWidth="1"/>
    <col min="1523" max="1524" width="5.44140625" style="256" customWidth="1"/>
    <col min="1525" max="1536" width="0" style="256" hidden="1" customWidth="1"/>
    <col min="1537" max="1538" width="5.44140625" style="256" customWidth="1"/>
    <col min="1539" max="1540" width="5.77734375" style="256" customWidth="1"/>
    <col min="1541" max="1548" width="0" style="256" hidden="1" customWidth="1"/>
    <col min="1549" max="1554" width="5.44140625" style="256" customWidth="1"/>
    <col min="1555" max="1746" width="11" style="256"/>
    <col min="1747" max="1747" width="12.44140625" style="256" customWidth="1"/>
    <col min="1748" max="1748" width="8.21875" style="256" customWidth="1"/>
    <col min="1749" max="1756" width="5.44140625" style="256" customWidth="1"/>
    <col min="1757" max="1758" width="0" style="256" hidden="1" customWidth="1"/>
    <col min="1759" max="1760" width="5.44140625" style="256" customWidth="1"/>
    <col min="1761" max="1764" width="0" style="256" hidden="1" customWidth="1"/>
    <col min="1765" max="1766" width="5.44140625" style="256" customWidth="1"/>
    <col min="1767" max="1770" width="0" style="256" hidden="1" customWidth="1"/>
    <col min="1771" max="1772" width="5.44140625" style="256" customWidth="1"/>
    <col min="1773" max="1778" width="0" style="256" hidden="1" customWidth="1"/>
    <col min="1779" max="1780" width="5.44140625" style="256" customWidth="1"/>
    <col min="1781" max="1792" width="0" style="256" hidden="1" customWidth="1"/>
    <col min="1793" max="1794" width="5.44140625" style="256" customWidth="1"/>
    <col min="1795" max="1796" width="5.77734375" style="256" customWidth="1"/>
    <col min="1797" max="1804" width="0" style="256" hidden="1" customWidth="1"/>
    <col min="1805" max="1810" width="5.44140625" style="256" customWidth="1"/>
    <col min="1811" max="2002" width="11" style="256"/>
    <col min="2003" max="2003" width="12.44140625" style="256" customWidth="1"/>
    <col min="2004" max="2004" width="8.21875" style="256" customWidth="1"/>
    <col min="2005" max="2012" width="5.44140625" style="256" customWidth="1"/>
    <col min="2013" max="2014" width="0" style="256" hidden="1" customWidth="1"/>
    <col min="2015" max="2016" width="5.44140625" style="256" customWidth="1"/>
    <col min="2017" max="2020" width="0" style="256" hidden="1" customWidth="1"/>
    <col min="2021" max="2022" width="5.44140625" style="256" customWidth="1"/>
    <col min="2023" max="2026" width="0" style="256" hidden="1" customWidth="1"/>
    <col min="2027" max="2028" width="5.44140625" style="256" customWidth="1"/>
    <col min="2029" max="2034" width="0" style="256" hidden="1" customWidth="1"/>
    <col min="2035" max="2036" width="5.44140625" style="256" customWidth="1"/>
    <col min="2037" max="2048" width="0" style="256" hidden="1" customWidth="1"/>
    <col min="2049" max="2050" width="5.44140625" style="256" customWidth="1"/>
    <col min="2051" max="2052" width="5.77734375" style="256" customWidth="1"/>
    <col min="2053" max="2060" width="0" style="256" hidden="1" customWidth="1"/>
    <col min="2061" max="2066" width="5.44140625" style="256" customWidth="1"/>
    <col min="2067" max="2258" width="11" style="256"/>
    <col min="2259" max="2259" width="12.44140625" style="256" customWidth="1"/>
    <col min="2260" max="2260" width="8.21875" style="256" customWidth="1"/>
    <col min="2261" max="2268" width="5.44140625" style="256" customWidth="1"/>
    <col min="2269" max="2270" width="0" style="256" hidden="1" customWidth="1"/>
    <col min="2271" max="2272" width="5.44140625" style="256" customWidth="1"/>
    <col min="2273" max="2276" width="0" style="256" hidden="1" customWidth="1"/>
    <col min="2277" max="2278" width="5.44140625" style="256" customWidth="1"/>
    <col min="2279" max="2282" width="0" style="256" hidden="1" customWidth="1"/>
    <col min="2283" max="2284" width="5.44140625" style="256" customWidth="1"/>
    <col min="2285" max="2290" width="0" style="256" hidden="1" customWidth="1"/>
    <col min="2291" max="2292" width="5.44140625" style="256" customWidth="1"/>
    <col min="2293" max="2304" width="0" style="256" hidden="1" customWidth="1"/>
    <col min="2305" max="2306" width="5.44140625" style="256" customWidth="1"/>
    <col min="2307" max="2308" width="5.77734375" style="256" customWidth="1"/>
    <col min="2309" max="2316" width="0" style="256" hidden="1" customWidth="1"/>
    <col min="2317" max="2322" width="5.44140625" style="256" customWidth="1"/>
    <col min="2323" max="2514" width="11" style="256"/>
    <col min="2515" max="2515" width="12.44140625" style="256" customWidth="1"/>
    <col min="2516" max="2516" width="8.21875" style="256" customWidth="1"/>
    <col min="2517" max="2524" width="5.44140625" style="256" customWidth="1"/>
    <col min="2525" max="2526" width="0" style="256" hidden="1" customWidth="1"/>
    <col min="2527" max="2528" width="5.44140625" style="256" customWidth="1"/>
    <col min="2529" max="2532" width="0" style="256" hidden="1" customWidth="1"/>
    <col min="2533" max="2534" width="5.44140625" style="256" customWidth="1"/>
    <col min="2535" max="2538" width="0" style="256" hidden="1" customWidth="1"/>
    <col min="2539" max="2540" width="5.44140625" style="256" customWidth="1"/>
    <col min="2541" max="2546" width="0" style="256" hidden="1" customWidth="1"/>
    <col min="2547" max="2548" width="5.44140625" style="256" customWidth="1"/>
    <col min="2549" max="2560" width="0" style="256" hidden="1" customWidth="1"/>
    <col min="2561" max="2562" width="5.44140625" style="256" customWidth="1"/>
    <col min="2563" max="2564" width="5.77734375" style="256" customWidth="1"/>
    <col min="2565" max="2572" width="0" style="256" hidden="1" customWidth="1"/>
    <col min="2573" max="2578" width="5.44140625" style="256" customWidth="1"/>
    <col min="2579" max="2770" width="11" style="256"/>
    <col min="2771" max="2771" width="12.44140625" style="256" customWidth="1"/>
    <col min="2772" max="2772" width="8.21875" style="256" customWidth="1"/>
    <col min="2773" max="2780" width="5.44140625" style="256" customWidth="1"/>
    <col min="2781" max="2782" width="0" style="256" hidden="1" customWidth="1"/>
    <col min="2783" max="2784" width="5.44140625" style="256" customWidth="1"/>
    <col min="2785" max="2788" width="0" style="256" hidden="1" customWidth="1"/>
    <col min="2789" max="2790" width="5.44140625" style="256" customWidth="1"/>
    <col min="2791" max="2794" width="0" style="256" hidden="1" customWidth="1"/>
    <col min="2795" max="2796" width="5.44140625" style="256" customWidth="1"/>
    <col min="2797" max="2802" width="0" style="256" hidden="1" customWidth="1"/>
    <col min="2803" max="2804" width="5.44140625" style="256" customWidth="1"/>
    <col min="2805" max="2816" width="0" style="256" hidden="1" customWidth="1"/>
    <col min="2817" max="2818" width="5.44140625" style="256" customWidth="1"/>
    <col min="2819" max="2820" width="5.77734375" style="256" customWidth="1"/>
    <col min="2821" max="2828" width="0" style="256" hidden="1" customWidth="1"/>
    <col min="2829" max="2834" width="5.44140625" style="256" customWidth="1"/>
    <col min="2835" max="3026" width="11" style="256"/>
    <col min="3027" max="3027" width="12.44140625" style="256" customWidth="1"/>
    <col min="3028" max="3028" width="8.21875" style="256" customWidth="1"/>
    <col min="3029" max="3036" width="5.44140625" style="256" customWidth="1"/>
    <col min="3037" max="3038" width="0" style="256" hidden="1" customWidth="1"/>
    <col min="3039" max="3040" width="5.44140625" style="256" customWidth="1"/>
    <col min="3041" max="3044" width="0" style="256" hidden="1" customWidth="1"/>
    <col min="3045" max="3046" width="5.44140625" style="256" customWidth="1"/>
    <col min="3047" max="3050" width="0" style="256" hidden="1" customWidth="1"/>
    <col min="3051" max="3052" width="5.44140625" style="256" customWidth="1"/>
    <col min="3053" max="3058" width="0" style="256" hidden="1" customWidth="1"/>
    <col min="3059" max="3060" width="5.44140625" style="256" customWidth="1"/>
    <col min="3061" max="3072" width="0" style="256" hidden="1" customWidth="1"/>
    <col min="3073" max="3074" width="5.44140625" style="256" customWidth="1"/>
    <col min="3075" max="3076" width="5.77734375" style="256" customWidth="1"/>
    <col min="3077" max="3084" width="0" style="256" hidden="1" customWidth="1"/>
    <col min="3085" max="3090" width="5.44140625" style="256" customWidth="1"/>
    <col min="3091" max="3282" width="11" style="256"/>
    <col min="3283" max="3283" width="12.44140625" style="256" customWidth="1"/>
    <col min="3284" max="3284" width="8.21875" style="256" customWidth="1"/>
    <col min="3285" max="3292" width="5.44140625" style="256" customWidth="1"/>
    <col min="3293" max="3294" width="0" style="256" hidden="1" customWidth="1"/>
    <col min="3295" max="3296" width="5.44140625" style="256" customWidth="1"/>
    <col min="3297" max="3300" width="0" style="256" hidden="1" customWidth="1"/>
    <col min="3301" max="3302" width="5.44140625" style="256" customWidth="1"/>
    <col min="3303" max="3306" width="0" style="256" hidden="1" customWidth="1"/>
    <col min="3307" max="3308" width="5.44140625" style="256" customWidth="1"/>
    <col min="3309" max="3314" width="0" style="256" hidden="1" customWidth="1"/>
    <col min="3315" max="3316" width="5.44140625" style="256" customWidth="1"/>
    <col min="3317" max="3328" width="0" style="256" hidden="1" customWidth="1"/>
    <col min="3329" max="3330" width="5.44140625" style="256" customWidth="1"/>
    <col min="3331" max="3332" width="5.77734375" style="256" customWidth="1"/>
    <col min="3333" max="3340" width="0" style="256" hidden="1" customWidth="1"/>
    <col min="3341" max="3346" width="5.44140625" style="256" customWidth="1"/>
    <col min="3347" max="3538" width="11" style="256"/>
    <col min="3539" max="3539" width="12.44140625" style="256" customWidth="1"/>
    <col min="3540" max="3540" width="8.21875" style="256" customWidth="1"/>
    <col min="3541" max="3548" width="5.44140625" style="256" customWidth="1"/>
    <col min="3549" max="3550" width="0" style="256" hidden="1" customWidth="1"/>
    <col min="3551" max="3552" width="5.44140625" style="256" customWidth="1"/>
    <col min="3553" max="3556" width="0" style="256" hidden="1" customWidth="1"/>
    <col min="3557" max="3558" width="5.44140625" style="256" customWidth="1"/>
    <col min="3559" max="3562" width="0" style="256" hidden="1" customWidth="1"/>
    <col min="3563" max="3564" width="5.44140625" style="256" customWidth="1"/>
    <col min="3565" max="3570" width="0" style="256" hidden="1" customWidth="1"/>
    <col min="3571" max="3572" width="5.44140625" style="256" customWidth="1"/>
    <col min="3573" max="3584" width="0" style="256" hidden="1" customWidth="1"/>
    <col min="3585" max="3586" width="5.44140625" style="256" customWidth="1"/>
    <col min="3587" max="3588" width="5.77734375" style="256" customWidth="1"/>
    <col min="3589" max="3596" width="0" style="256" hidden="1" customWidth="1"/>
    <col min="3597" max="3602" width="5.44140625" style="256" customWidth="1"/>
    <col min="3603" max="3794" width="11" style="256"/>
    <col min="3795" max="3795" width="12.44140625" style="256" customWidth="1"/>
    <col min="3796" max="3796" width="8.21875" style="256" customWidth="1"/>
    <col min="3797" max="3804" width="5.44140625" style="256" customWidth="1"/>
    <col min="3805" max="3806" width="0" style="256" hidden="1" customWidth="1"/>
    <col min="3807" max="3808" width="5.44140625" style="256" customWidth="1"/>
    <col min="3809" max="3812" width="0" style="256" hidden="1" customWidth="1"/>
    <col min="3813" max="3814" width="5.44140625" style="256" customWidth="1"/>
    <col min="3815" max="3818" width="0" style="256" hidden="1" customWidth="1"/>
    <col min="3819" max="3820" width="5.44140625" style="256" customWidth="1"/>
    <col min="3821" max="3826" width="0" style="256" hidden="1" customWidth="1"/>
    <col min="3827" max="3828" width="5.44140625" style="256" customWidth="1"/>
    <col min="3829" max="3840" width="0" style="256" hidden="1" customWidth="1"/>
    <col min="3841" max="3842" width="5.44140625" style="256" customWidth="1"/>
    <col min="3843" max="3844" width="5.77734375" style="256" customWidth="1"/>
    <col min="3845" max="3852" width="0" style="256" hidden="1" customWidth="1"/>
    <col min="3853" max="3858" width="5.44140625" style="256" customWidth="1"/>
    <col min="3859" max="4050" width="11" style="256"/>
    <col min="4051" max="4051" width="12.44140625" style="256" customWidth="1"/>
    <col min="4052" max="4052" width="8.21875" style="256" customWidth="1"/>
    <col min="4053" max="4060" width="5.44140625" style="256" customWidth="1"/>
    <col min="4061" max="4062" width="0" style="256" hidden="1" customWidth="1"/>
    <col min="4063" max="4064" width="5.44140625" style="256" customWidth="1"/>
    <col min="4065" max="4068" width="0" style="256" hidden="1" customWidth="1"/>
    <col min="4069" max="4070" width="5.44140625" style="256" customWidth="1"/>
    <col min="4071" max="4074" width="0" style="256" hidden="1" customWidth="1"/>
    <col min="4075" max="4076" width="5.44140625" style="256" customWidth="1"/>
    <col min="4077" max="4082" width="0" style="256" hidden="1" customWidth="1"/>
    <col min="4083" max="4084" width="5.44140625" style="256" customWidth="1"/>
    <col min="4085" max="4096" width="0" style="256" hidden="1" customWidth="1"/>
    <col min="4097" max="4098" width="5.44140625" style="256" customWidth="1"/>
    <col min="4099" max="4100" width="5.77734375" style="256" customWidth="1"/>
    <col min="4101" max="4108" width="0" style="256" hidden="1" customWidth="1"/>
    <col min="4109" max="4114" width="5.44140625" style="256" customWidth="1"/>
    <col min="4115" max="4306" width="11" style="256"/>
    <col min="4307" max="4307" width="12.44140625" style="256" customWidth="1"/>
    <col min="4308" max="4308" width="8.21875" style="256" customWidth="1"/>
    <col min="4309" max="4316" width="5.44140625" style="256" customWidth="1"/>
    <col min="4317" max="4318" width="0" style="256" hidden="1" customWidth="1"/>
    <col min="4319" max="4320" width="5.44140625" style="256" customWidth="1"/>
    <col min="4321" max="4324" width="0" style="256" hidden="1" customWidth="1"/>
    <col min="4325" max="4326" width="5.44140625" style="256" customWidth="1"/>
    <col min="4327" max="4330" width="0" style="256" hidden="1" customWidth="1"/>
    <col min="4331" max="4332" width="5.44140625" style="256" customWidth="1"/>
    <col min="4333" max="4338" width="0" style="256" hidden="1" customWidth="1"/>
    <col min="4339" max="4340" width="5.44140625" style="256" customWidth="1"/>
    <col min="4341" max="4352" width="0" style="256" hidden="1" customWidth="1"/>
    <col min="4353" max="4354" width="5.44140625" style="256" customWidth="1"/>
    <col min="4355" max="4356" width="5.77734375" style="256" customWidth="1"/>
    <col min="4357" max="4364" width="0" style="256" hidden="1" customWidth="1"/>
    <col min="4365" max="4370" width="5.44140625" style="256" customWidth="1"/>
    <col min="4371" max="4562" width="11" style="256"/>
    <col min="4563" max="4563" width="12.44140625" style="256" customWidth="1"/>
    <col min="4564" max="4564" width="8.21875" style="256" customWidth="1"/>
    <col min="4565" max="4572" width="5.44140625" style="256" customWidth="1"/>
    <col min="4573" max="4574" width="0" style="256" hidden="1" customWidth="1"/>
    <col min="4575" max="4576" width="5.44140625" style="256" customWidth="1"/>
    <col min="4577" max="4580" width="0" style="256" hidden="1" customWidth="1"/>
    <col min="4581" max="4582" width="5.44140625" style="256" customWidth="1"/>
    <col min="4583" max="4586" width="0" style="256" hidden="1" customWidth="1"/>
    <col min="4587" max="4588" width="5.44140625" style="256" customWidth="1"/>
    <col min="4589" max="4594" width="0" style="256" hidden="1" customWidth="1"/>
    <col min="4595" max="4596" width="5.44140625" style="256" customWidth="1"/>
    <col min="4597" max="4608" width="0" style="256" hidden="1" customWidth="1"/>
    <col min="4609" max="4610" width="5.44140625" style="256" customWidth="1"/>
    <col min="4611" max="4612" width="5.77734375" style="256" customWidth="1"/>
    <col min="4613" max="4620" width="0" style="256" hidden="1" customWidth="1"/>
    <col min="4621" max="4626" width="5.44140625" style="256" customWidth="1"/>
    <col min="4627" max="4818" width="11" style="256"/>
    <col min="4819" max="4819" width="12.44140625" style="256" customWidth="1"/>
    <col min="4820" max="4820" width="8.21875" style="256" customWidth="1"/>
    <col min="4821" max="4828" width="5.44140625" style="256" customWidth="1"/>
    <col min="4829" max="4830" width="0" style="256" hidden="1" customWidth="1"/>
    <col min="4831" max="4832" width="5.44140625" style="256" customWidth="1"/>
    <col min="4833" max="4836" width="0" style="256" hidden="1" customWidth="1"/>
    <col min="4837" max="4838" width="5.44140625" style="256" customWidth="1"/>
    <col min="4839" max="4842" width="0" style="256" hidden="1" customWidth="1"/>
    <col min="4843" max="4844" width="5.44140625" style="256" customWidth="1"/>
    <col min="4845" max="4850" width="0" style="256" hidden="1" customWidth="1"/>
    <col min="4851" max="4852" width="5.44140625" style="256" customWidth="1"/>
    <col min="4853" max="4864" width="0" style="256" hidden="1" customWidth="1"/>
    <col min="4865" max="4866" width="5.44140625" style="256" customWidth="1"/>
    <col min="4867" max="4868" width="5.77734375" style="256" customWidth="1"/>
    <col min="4869" max="4876" width="0" style="256" hidden="1" customWidth="1"/>
    <col min="4877" max="4882" width="5.44140625" style="256" customWidth="1"/>
    <col min="4883" max="5074" width="11" style="256"/>
    <col min="5075" max="5075" width="12.44140625" style="256" customWidth="1"/>
    <col min="5076" max="5076" width="8.21875" style="256" customWidth="1"/>
    <col min="5077" max="5084" width="5.44140625" style="256" customWidth="1"/>
    <col min="5085" max="5086" width="0" style="256" hidden="1" customWidth="1"/>
    <col min="5087" max="5088" width="5.44140625" style="256" customWidth="1"/>
    <col min="5089" max="5092" width="0" style="256" hidden="1" customWidth="1"/>
    <col min="5093" max="5094" width="5.44140625" style="256" customWidth="1"/>
    <col min="5095" max="5098" width="0" style="256" hidden="1" customWidth="1"/>
    <col min="5099" max="5100" width="5.44140625" style="256" customWidth="1"/>
    <col min="5101" max="5106" width="0" style="256" hidden="1" customWidth="1"/>
    <col min="5107" max="5108" width="5.44140625" style="256" customWidth="1"/>
    <col min="5109" max="5120" width="0" style="256" hidden="1" customWidth="1"/>
    <col min="5121" max="5122" width="5.44140625" style="256" customWidth="1"/>
    <col min="5123" max="5124" width="5.77734375" style="256" customWidth="1"/>
    <col min="5125" max="5132" width="0" style="256" hidden="1" customWidth="1"/>
    <col min="5133" max="5138" width="5.44140625" style="256" customWidth="1"/>
    <col min="5139" max="5330" width="11" style="256"/>
    <col min="5331" max="5331" width="12.44140625" style="256" customWidth="1"/>
    <col min="5332" max="5332" width="8.21875" style="256" customWidth="1"/>
    <col min="5333" max="5340" width="5.44140625" style="256" customWidth="1"/>
    <col min="5341" max="5342" width="0" style="256" hidden="1" customWidth="1"/>
    <col min="5343" max="5344" width="5.44140625" style="256" customWidth="1"/>
    <col min="5345" max="5348" width="0" style="256" hidden="1" customWidth="1"/>
    <col min="5349" max="5350" width="5.44140625" style="256" customWidth="1"/>
    <col min="5351" max="5354" width="0" style="256" hidden="1" customWidth="1"/>
    <col min="5355" max="5356" width="5.44140625" style="256" customWidth="1"/>
    <col min="5357" max="5362" width="0" style="256" hidden="1" customWidth="1"/>
    <col min="5363" max="5364" width="5.44140625" style="256" customWidth="1"/>
    <col min="5365" max="5376" width="0" style="256" hidden="1" customWidth="1"/>
    <col min="5377" max="5378" width="5.44140625" style="256" customWidth="1"/>
    <col min="5379" max="5380" width="5.77734375" style="256" customWidth="1"/>
    <col min="5381" max="5388" width="0" style="256" hidden="1" customWidth="1"/>
    <col min="5389" max="5394" width="5.44140625" style="256" customWidth="1"/>
    <col min="5395" max="5586" width="11" style="256"/>
    <col min="5587" max="5587" width="12.44140625" style="256" customWidth="1"/>
    <col min="5588" max="5588" width="8.21875" style="256" customWidth="1"/>
    <col min="5589" max="5596" width="5.44140625" style="256" customWidth="1"/>
    <col min="5597" max="5598" width="0" style="256" hidden="1" customWidth="1"/>
    <col min="5599" max="5600" width="5.44140625" style="256" customWidth="1"/>
    <col min="5601" max="5604" width="0" style="256" hidden="1" customWidth="1"/>
    <col min="5605" max="5606" width="5.44140625" style="256" customWidth="1"/>
    <col min="5607" max="5610" width="0" style="256" hidden="1" customWidth="1"/>
    <col min="5611" max="5612" width="5.44140625" style="256" customWidth="1"/>
    <col min="5613" max="5618" width="0" style="256" hidden="1" customWidth="1"/>
    <col min="5619" max="5620" width="5.44140625" style="256" customWidth="1"/>
    <col min="5621" max="5632" width="0" style="256" hidden="1" customWidth="1"/>
    <col min="5633" max="5634" width="5.44140625" style="256" customWidth="1"/>
    <col min="5635" max="5636" width="5.77734375" style="256" customWidth="1"/>
    <col min="5637" max="5644" width="0" style="256" hidden="1" customWidth="1"/>
    <col min="5645" max="5650" width="5.44140625" style="256" customWidth="1"/>
    <col min="5651" max="5842" width="11" style="256"/>
    <col min="5843" max="5843" width="12.44140625" style="256" customWidth="1"/>
    <col min="5844" max="5844" width="8.21875" style="256" customWidth="1"/>
    <col min="5845" max="5852" width="5.44140625" style="256" customWidth="1"/>
    <col min="5853" max="5854" width="0" style="256" hidden="1" customWidth="1"/>
    <col min="5855" max="5856" width="5.44140625" style="256" customWidth="1"/>
    <col min="5857" max="5860" width="0" style="256" hidden="1" customWidth="1"/>
    <col min="5861" max="5862" width="5.44140625" style="256" customWidth="1"/>
    <col min="5863" max="5866" width="0" style="256" hidden="1" customWidth="1"/>
    <col min="5867" max="5868" width="5.44140625" style="256" customWidth="1"/>
    <col min="5869" max="5874" width="0" style="256" hidden="1" customWidth="1"/>
    <col min="5875" max="5876" width="5.44140625" style="256" customWidth="1"/>
    <col min="5877" max="5888" width="0" style="256" hidden="1" customWidth="1"/>
    <col min="5889" max="5890" width="5.44140625" style="256" customWidth="1"/>
    <col min="5891" max="5892" width="5.77734375" style="256" customWidth="1"/>
    <col min="5893" max="5900" width="0" style="256" hidden="1" customWidth="1"/>
    <col min="5901" max="5906" width="5.44140625" style="256" customWidth="1"/>
    <col min="5907" max="6098" width="11" style="256"/>
    <col min="6099" max="6099" width="12.44140625" style="256" customWidth="1"/>
    <col min="6100" max="6100" width="8.21875" style="256" customWidth="1"/>
    <col min="6101" max="6108" width="5.44140625" style="256" customWidth="1"/>
    <col min="6109" max="6110" width="0" style="256" hidden="1" customWidth="1"/>
    <col min="6111" max="6112" width="5.44140625" style="256" customWidth="1"/>
    <col min="6113" max="6116" width="0" style="256" hidden="1" customWidth="1"/>
    <col min="6117" max="6118" width="5.44140625" style="256" customWidth="1"/>
    <col min="6119" max="6122" width="0" style="256" hidden="1" customWidth="1"/>
    <col min="6123" max="6124" width="5.44140625" style="256" customWidth="1"/>
    <col min="6125" max="6130" width="0" style="256" hidden="1" customWidth="1"/>
    <col min="6131" max="6132" width="5.44140625" style="256" customWidth="1"/>
    <col min="6133" max="6144" width="0" style="256" hidden="1" customWidth="1"/>
    <col min="6145" max="6146" width="5.44140625" style="256" customWidth="1"/>
    <col min="6147" max="6148" width="5.77734375" style="256" customWidth="1"/>
    <col min="6149" max="6156" width="0" style="256" hidden="1" customWidth="1"/>
    <col min="6157" max="6162" width="5.44140625" style="256" customWidth="1"/>
    <col min="6163" max="6354" width="11" style="256"/>
    <col min="6355" max="6355" width="12.44140625" style="256" customWidth="1"/>
    <col min="6356" max="6356" width="8.21875" style="256" customWidth="1"/>
    <col min="6357" max="6364" width="5.44140625" style="256" customWidth="1"/>
    <col min="6365" max="6366" width="0" style="256" hidden="1" customWidth="1"/>
    <col min="6367" max="6368" width="5.44140625" style="256" customWidth="1"/>
    <col min="6369" max="6372" width="0" style="256" hidden="1" customWidth="1"/>
    <col min="6373" max="6374" width="5.44140625" style="256" customWidth="1"/>
    <col min="6375" max="6378" width="0" style="256" hidden="1" customWidth="1"/>
    <col min="6379" max="6380" width="5.44140625" style="256" customWidth="1"/>
    <col min="6381" max="6386" width="0" style="256" hidden="1" customWidth="1"/>
    <col min="6387" max="6388" width="5.44140625" style="256" customWidth="1"/>
    <col min="6389" max="6400" width="0" style="256" hidden="1" customWidth="1"/>
    <col min="6401" max="6402" width="5.44140625" style="256" customWidth="1"/>
    <col min="6403" max="6404" width="5.77734375" style="256" customWidth="1"/>
    <col min="6405" max="6412" width="0" style="256" hidden="1" customWidth="1"/>
    <col min="6413" max="6418" width="5.44140625" style="256" customWidth="1"/>
    <col min="6419" max="6610" width="11" style="256"/>
    <col min="6611" max="6611" width="12.44140625" style="256" customWidth="1"/>
    <col min="6612" max="6612" width="8.21875" style="256" customWidth="1"/>
    <col min="6613" max="6620" width="5.44140625" style="256" customWidth="1"/>
    <col min="6621" max="6622" width="0" style="256" hidden="1" customWidth="1"/>
    <col min="6623" max="6624" width="5.44140625" style="256" customWidth="1"/>
    <col min="6625" max="6628" width="0" style="256" hidden="1" customWidth="1"/>
    <col min="6629" max="6630" width="5.44140625" style="256" customWidth="1"/>
    <col min="6631" max="6634" width="0" style="256" hidden="1" customWidth="1"/>
    <col min="6635" max="6636" width="5.44140625" style="256" customWidth="1"/>
    <col min="6637" max="6642" width="0" style="256" hidden="1" customWidth="1"/>
    <col min="6643" max="6644" width="5.44140625" style="256" customWidth="1"/>
    <col min="6645" max="6656" width="0" style="256" hidden="1" customWidth="1"/>
    <col min="6657" max="6658" width="5.44140625" style="256" customWidth="1"/>
    <col min="6659" max="6660" width="5.77734375" style="256" customWidth="1"/>
    <col min="6661" max="6668" width="0" style="256" hidden="1" customWidth="1"/>
    <col min="6669" max="6674" width="5.44140625" style="256" customWidth="1"/>
    <col min="6675" max="6866" width="11" style="256"/>
    <col min="6867" max="6867" width="12.44140625" style="256" customWidth="1"/>
    <col min="6868" max="6868" width="8.21875" style="256" customWidth="1"/>
    <col min="6869" max="6876" width="5.44140625" style="256" customWidth="1"/>
    <col min="6877" max="6878" width="0" style="256" hidden="1" customWidth="1"/>
    <col min="6879" max="6880" width="5.44140625" style="256" customWidth="1"/>
    <col min="6881" max="6884" width="0" style="256" hidden="1" customWidth="1"/>
    <col min="6885" max="6886" width="5.44140625" style="256" customWidth="1"/>
    <col min="6887" max="6890" width="0" style="256" hidden="1" customWidth="1"/>
    <col min="6891" max="6892" width="5.44140625" style="256" customWidth="1"/>
    <col min="6893" max="6898" width="0" style="256" hidden="1" customWidth="1"/>
    <col min="6899" max="6900" width="5.44140625" style="256" customWidth="1"/>
    <col min="6901" max="6912" width="0" style="256" hidden="1" customWidth="1"/>
    <col min="6913" max="6914" width="5.44140625" style="256" customWidth="1"/>
    <col min="6915" max="6916" width="5.77734375" style="256" customWidth="1"/>
    <col min="6917" max="6924" width="0" style="256" hidden="1" customWidth="1"/>
    <col min="6925" max="6930" width="5.44140625" style="256" customWidth="1"/>
    <col min="6931" max="7122" width="11" style="256"/>
    <col min="7123" max="7123" width="12.44140625" style="256" customWidth="1"/>
    <col min="7124" max="7124" width="8.21875" style="256" customWidth="1"/>
    <col min="7125" max="7132" width="5.44140625" style="256" customWidth="1"/>
    <col min="7133" max="7134" width="0" style="256" hidden="1" customWidth="1"/>
    <col min="7135" max="7136" width="5.44140625" style="256" customWidth="1"/>
    <col min="7137" max="7140" width="0" style="256" hidden="1" customWidth="1"/>
    <col min="7141" max="7142" width="5.44140625" style="256" customWidth="1"/>
    <col min="7143" max="7146" width="0" style="256" hidden="1" customWidth="1"/>
    <col min="7147" max="7148" width="5.44140625" style="256" customWidth="1"/>
    <col min="7149" max="7154" width="0" style="256" hidden="1" customWidth="1"/>
    <col min="7155" max="7156" width="5.44140625" style="256" customWidth="1"/>
    <col min="7157" max="7168" width="0" style="256" hidden="1" customWidth="1"/>
    <col min="7169" max="7170" width="5.44140625" style="256" customWidth="1"/>
    <col min="7171" max="7172" width="5.77734375" style="256" customWidth="1"/>
    <col min="7173" max="7180" width="0" style="256" hidden="1" customWidth="1"/>
    <col min="7181" max="7186" width="5.44140625" style="256" customWidth="1"/>
    <col min="7187" max="7378" width="11" style="256"/>
    <col min="7379" max="7379" width="12.44140625" style="256" customWidth="1"/>
    <col min="7380" max="7380" width="8.21875" style="256" customWidth="1"/>
    <col min="7381" max="7388" width="5.44140625" style="256" customWidth="1"/>
    <col min="7389" max="7390" width="0" style="256" hidden="1" customWidth="1"/>
    <col min="7391" max="7392" width="5.44140625" style="256" customWidth="1"/>
    <col min="7393" max="7396" width="0" style="256" hidden="1" customWidth="1"/>
    <col min="7397" max="7398" width="5.44140625" style="256" customWidth="1"/>
    <col min="7399" max="7402" width="0" style="256" hidden="1" customWidth="1"/>
    <col min="7403" max="7404" width="5.44140625" style="256" customWidth="1"/>
    <col min="7405" max="7410" width="0" style="256" hidden="1" customWidth="1"/>
    <col min="7411" max="7412" width="5.44140625" style="256" customWidth="1"/>
    <col min="7413" max="7424" width="0" style="256" hidden="1" customWidth="1"/>
    <col min="7425" max="7426" width="5.44140625" style="256" customWidth="1"/>
    <col min="7427" max="7428" width="5.77734375" style="256" customWidth="1"/>
    <col min="7429" max="7436" width="0" style="256" hidden="1" customWidth="1"/>
    <col min="7437" max="7442" width="5.44140625" style="256" customWidth="1"/>
    <col min="7443" max="7634" width="11" style="256"/>
    <col min="7635" max="7635" width="12.44140625" style="256" customWidth="1"/>
    <col min="7636" max="7636" width="8.21875" style="256" customWidth="1"/>
    <col min="7637" max="7644" width="5.44140625" style="256" customWidth="1"/>
    <col min="7645" max="7646" width="0" style="256" hidden="1" customWidth="1"/>
    <col min="7647" max="7648" width="5.44140625" style="256" customWidth="1"/>
    <col min="7649" max="7652" width="0" style="256" hidden="1" customWidth="1"/>
    <col min="7653" max="7654" width="5.44140625" style="256" customWidth="1"/>
    <col min="7655" max="7658" width="0" style="256" hidden="1" customWidth="1"/>
    <col min="7659" max="7660" width="5.44140625" style="256" customWidth="1"/>
    <col min="7661" max="7666" width="0" style="256" hidden="1" customWidth="1"/>
    <col min="7667" max="7668" width="5.44140625" style="256" customWidth="1"/>
    <col min="7669" max="7680" width="0" style="256" hidden="1" customWidth="1"/>
    <col min="7681" max="7682" width="5.44140625" style="256" customWidth="1"/>
    <col min="7683" max="7684" width="5.77734375" style="256" customWidth="1"/>
    <col min="7685" max="7692" width="0" style="256" hidden="1" customWidth="1"/>
    <col min="7693" max="7698" width="5.44140625" style="256" customWidth="1"/>
    <col min="7699" max="7890" width="11" style="256"/>
    <col min="7891" max="7891" width="12.44140625" style="256" customWidth="1"/>
    <col min="7892" max="7892" width="8.21875" style="256" customWidth="1"/>
    <col min="7893" max="7900" width="5.44140625" style="256" customWidth="1"/>
    <col min="7901" max="7902" width="0" style="256" hidden="1" customWidth="1"/>
    <col min="7903" max="7904" width="5.44140625" style="256" customWidth="1"/>
    <col min="7905" max="7908" width="0" style="256" hidden="1" customWidth="1"/>
    <col min="7909" max="7910" width="5.44140625" style="256" customWidth="1"/>
    <col min="7911" max="7914" width="0" style="256" hidden="1" customWidth="1"/>
    <col min="7915" max="7916" width="5.44140625" style="256" customWidth="1"/>
    <col min="7917" max="7922" width="0" style="256" hidden="1" customWidth="1"/>
    <col min="7923" max="7924" width="5.44140625" style="256" customWidth="1"/>
    <col min="7925" max="7936" width="0" style="256" hidden="1" customWidth="1"/>
    <col min="7937" max="7938" width="5.44140625" style="256" customWidth="1"/>
    <col min="7939" max="7940" width="5.77734375" style="256" customWidth="1"/>
    <col min="7941" max="7948" width="0" style="256" hidden="1" customWidth="1"/>
    <col min="7949" max="7954" width="5.44140625" style="256" customWidth="1"/>
    <col min="7955" max="8146" width="11" style="256"/>
    <col min="8147" max="8147" width="12.44140625" style="256" customWidth="1"/>
    <col min="8148" max="8148" width="8.21875" style="256" customWidth="1"/>
    <col min="8149" max="8156" width="5.44140625" style="256" customWidth="1"/>
    <col min="8157" max="8158" width="0" style="256" hidden="1" customWidth="1"/>
    <col min="8159" max="8160" width="5.44140625" style="256" customWidth="1"/>
    <col min="8161" max="8164" width="0" style="256" hidden="1" customWidth="1"/>
    <col min="8165" max="8166" width="5.44140625" style="256" customWidth="1"/>
    <col min="8167" max="8170" width="0" style="256" hidden="1" customWidth="1"/>
    <col min="8171" max="8172" width="5.44140625" style="256" customWidth="1"/>
    <col min="8173" max="8178" width="0" style="256" hidden="1" customWidth="1"/>
    <col min="8179" max="8180" width="5.44140625" style="256" customWidth="1"/>
    <col min="8181" max="8192" width="0" style="256" hidden="1" customWidth="1"/>
    <col min="8193" max="8194" width="5.44140625" style="256" customWidth="1"/>
    <col min="8195" max="8196" width="5.77734375" style="256" customWidth="1"/>
    <col min="8197" max="8204" width="0" style="256" hidden="1" customWidth="1"/>
    <col min="8205" max="8210" width="5.44140625" style="256" customWidth="1"/>
    <col min="8211" max="8402" width="11" style="256"/>
    <col min="8403" max="8403" width="12.44140625" style="256" customWidth="1"/>
    <col min="8404" max="8404" width="8.21875" style="256" customWidth="1"/>
    <col min="8405" max="8412" width="5.44140625" style="256" customWidth="1"/>
    <col min="8413" max="8414" width="0" style="256" hidden="1" customWidth="1"/>
    <col min="8415" max="8416" width="5.44140625" style="256" customWidth="1"/>
    <col min="8417" max="8420" width="0" style="256" hidden="1" customWidth="1"/>
    <col min="8421" max="8422" width="5.44140625" style="256" customWidth="1"/>
    <col min="8423" max="8426" width="0" style="256" hidden="1" customWidth="1"/>
    <col min="8427" max="8428" width="5.44140625" style="256" customWidth="1"/>
    <col min="8429" max="8434" width="0" style="256" hidden="1" customWidth="1"/>
    <col min="8435" max="8436" width="5.44140625" style="256" customWidth="1"/>
    <col min="8437" max="8448" width="0" style="256" hidden="1" customWidth="1"/>
    <col min="8449" max="8450" width="5.44140625" style="256" customWidth="1"/>
    <col min="8451" max="8452" width="5.77734375" style="256" customWidth="1"/>
    <col min="8453" max="8460" width="0" style="256" hidden="1" customWidth="1"/>
    <col min="8461" max="8466" width="5.44140625" style="256" customWidth="1"/>
    <col min="8467" max="8658" width="11" style="256"/>
    <col min="8659" max="8659" width="12.44140625" style="256" customWidth="1"/>
    <col min="8660" max="8660" width="8.21875" style="256" customWidth="1"/>
    <col min="8661" max="8668" width="5.44140625" style="256" customWidth="1"/>
    <col min="8669" max="8670" width="0" style="256" hidden="1" customWidth="1"/>
    <col min="8671" max="8672" width="5.44140625" style="256" customWidth="1"/>
    <col min="8673" max="8676" width="0" style="256" hidden="1" customWidth="1"/>
    <col min="8677" max="8678" width="5.44140625" style="256" customWidth="1"/>
    <col min="8679" max="8682" width="0" style="256" hidden="1" customWidth="1"/>
    <col min="8683" max="8684" width="5.44140625" style="256" customWidth="1"/>
    <col min="8685" max="8690" width="0" style="256" hidden="1" customWidth="1"/>
    <col min="8691" max="8692" width="5.44140625" style="256" customWidth="1"/>
    <col min="8693" max="8704" width="0" style="256" hidden="1" customWidth="1"/>
    <col min="8705" max="8706" width="5.44140625" style="256" customWidth="1"/>
    <col min="8707" max="8708" width="5.77734375" style="256" customWidth="1"/>
    <col min="8709" max="8716" width="0" style="256" hidden="1" customWidth="1"/>
    <col min="8717" max="8722" width="5.44140625" style="256" customWidth="1"/>
    <col min="8723" max="8914" width="11" style="256"/>
    <col min="8915" max="8915" width="12.44140625" style="256" customWidth="1"/>
    <col min="8916" max="8916" width="8.21875" style="256" customWidth="1"/>
    <col min="8917" max="8924" width="5.44140625" style="256" customWidth="1"/>
    <col min="8925" max="8926" width="0" style="256" hidden="1" customWidth="1"/>
    <col min="8927" max="8928" width="5.44140625" style="256" customWidth="1"/>
    <col min="8929" max="8932" width="0" style="256" hidden="1" customWidth="1"/>
    <col min="8933" max="8934" width="5.44140625" style="256" customWidth="1"/>
    <col min="8935" max="8938" width="0" style="256" hidden="1" customWidth="1"/>
    <col min="8939" max="8940" width="5.44140625" style="256" customWidth="1"/>
    <col min="8941" max="8946" width="0" style="256" hidden="1" customWidth="1"/>
    <col min="8947" max="8948" width="5.44140625" style="256" customWidth="1"/>
    <col min="8949" max="8960" width="0" style="256" hidden="1" customWidth="1"/>
    <col min="8961" max="8962" width="5.44140625" style="256" customWidth="1"/>
    <col min="8963" max="8964" width="5.77734375" style="256" customWidth="1"/>
    <col min="8965" max="8972" width="0" style="256" hidden="1" customWidth="1"/>
    <col min="8973" max="8978" width="5.44140625" style="256" customWidth="1"/>
    <col min="8979" max="9170" width="11" style="256"/>
    <col min="9171" max="9171" width="12.44140625" style="256" customWidth="1"/>
    <col min="9172" max="9172" width="8.21875" style="256" customWidth="1"/>
    <col min="9173" max="9180" width="5.44140625" style="256" customWidth="1"/>
    <col min="9181" max="9182" width="0" style="256" hidden="1" customWidth="1"/>
    <col min="9183" max="9184" width="5.44140625" style="256" customWidth="1"/>
    <col min="9185" max="9188" width="0" style="256" hidden="1" customWidth="1"/>
    <col min="9189" max="9190" width="5.44140625" style="256" customWidth="1"/>
    <col min="9191" max="9194" width="0" style="256" hidden="1" customWidth="1"/>
    <col min="9195" max="9196" width="5.44140625" style="256" customWidth="1"/>
    <col min="9197" max="9202" width="0" style="256" hidden="1" customWidth="1"/>
    <col min="9203" max="9204" width="5.44140625" style="256" customWidth="1"/>
    <col min="9205" max="9216" width="0" style="256" hidden="1" customWidth="1"/>
    <col min="9217" max="9218" width="5.44140625" style="256" customWidth="1"/>
    <col min="9219" max="9220" width="5.77734375" style="256" customWidth="1"/>
    <col min="9221" max="9228" width="0" style="256" hidden="1" customWidth="1"/>
    <col min="9229" max="9234" width="5.44140625" style="256" customWidth="1"/>
    <col min="9235" max="9426" width="11" style="256"/>
    <col min="9427" max="9427" width="12.44140625" style="256" customWidth="1"/>
    <col min="9428" max="9428" width="8.21875" style="256" customWidth="1"/>
    <col min="9429" max="9436" width="5.44140625" style="256" customWidth="1"/>
    <col min="9437" max="9438" width="0" style="256" hidden="1" customWidth="1"/>
    <col min="9439" max="9440" width="5.44140625" style="256" customWidth="1"/>
    <col min="9441" max="9444" width="0" style="256" hidden="1" customWidth="1"/>
    <col min="9445" max="9446" width="5.44140625" style="256" customWidth="1"/>
    <col min="9447" max="9450" width="0" style="256" hidden="1" customWidth="1"/>
    <col min="9451" max="9452" width="5.44140625" style="256" customWidth="1"/>
    <col min="9453" max="9458" width="0" style="256" hidden="1" customWidth="1"/>
    <col min="9459" max="9460" width="5.44140625" style="256" customWidth="1"/>
    <col min="9461" max="9472" width="0" style="256" hidden="1" customWidth="1"/>
    <col min="9473" max="9474" width="5.44140625" style="256" customWidth="1"/>
    <col min="9475" max="9476" width="5.77734375" style="256" customWidth="1"/>
    <col min="9477" max="9484" width="0" style="256" hidden="1" customWidth="1"/>
    <col min="9485" max="9490" width="5.44140625" style="256" customWidth="1"/>
    <col min="9491" max="9682" width="11" style="256"/>
    <col min="9683" max="9683" width="12.44140625" style="256" customWidth="1"/>
    <col min="9684" max="9684" width="8.21875" style="256" customWidth="1"/>
    <col min="9685" max="9692" width="5.44140625" style="256" customWidth="1"/>
    <col min="9693" max="9694" width="0" style="256" hidden="1" customWidth="1"/>
    <col min="9695" max="9696" width="5.44140625" style="256" customWidth="1"/>
    <col min="9697" max="9700" width="0" style="256" hidden="1" customWidth="1"/>
    <col min="9701" max="9702" width="5.44140625" style="256" customWidth="1"/>
    <col min="9703" max="9706" width="0" style="256" hidden="1" customWidth="1"/>
    <col min="9707" max="9708" width="5.44140625" style="256" customWidth="1"/>
    <col min="9709" max="9714" width="0" style="256" hidden="1" customWidth="1"/>
    <col min="9715" max="9716" width="5.44140625" style="256" customWidth="1"/>
    <col min="9717" max="9728" width="0" style="256" hidden="1" customWidth="1"/>
    <col min="9729" max="9730" width="5.44140625" style="256" customWidth="1"/>
    <col min="9731" max="9732" width="5.77734375" style="256" customWidth="1"/>
    <col min="9733" max="9740" width="0" style="256" hidden="1" customWidth="1"/>
    <col min="9741" max="9746" width="5.44140625" style="256" customWidth="1"/>
    <col min="9747" max="9938" width="11" style="256"/>
    <col min="9939" max="9939" width="12.44140625" style="256" customWidth="1"/>
    <col min="9940" max="9940" width="8.21875" style="256" customWidth="1"/>
    <col min="9941" max="9948" width="5.44140625" style="256" customWidth="1"/>
    <col min="9949" max="9950" width="0" style="256" hidden="1" customWidth="1"/>
    <col min="9951" max="9952" width="5.44140625" style="256" customWidth="1"/>
    <col min="9953" max="9956" width="0" style="256" hidden="1" customWidth="1"/>
    <col min="9957" max="9958" width="5.44140625" style="256" customWidth="1"/>
    <col min="9959" max="9962" width="0" style="256" hidden="1" customWidth="1"/>
    <col min="9963" max="9964" width="5.44140625" style="256" customWidth="1"/>
    <col min="9965" max="9970" width="0" style="256" hidden="1" customWidth="1"/>
    <col min="9971" max="9972" width="5.44140625" style="256" customWidth="1"/>
    <col min="9973" max="9984" width="0" style="256" hidden="1" customWidth="1"/>
    <col min="9985" max="9986" width="5.44140625" style="256" customWidth="1"/>
    <col min="9987" max="9988" width="5.77734375" style="256" customWidth="1"/>
    <col min="9989" max="9996" width="0" style="256" hidden="1" customWidth="1"/>
    <col min="9997" max="10002" width="5.44140625" style="256" customWidth="1"/>
    <col min="10003" max="10194" width="11" style="256"/>
    <col min="10195" max="10195" width="12.44140625" style="256" customWidth="1"/>
    <col min="10196" max="10196" width="8.21875" style="256" customWidth="1"/>
    <col min="10197" max="10204" width="5.44140625" style="256" customWidth="1"/>
    <col min="10205" max="10206" width="0" style="256" hidden="1" customWidth="1"/>
    <col min="10207" max="10208" width="5.44140625" style="256" customWidth="1"/>
    <col min="10209" max="10212" width="0" style="256" hidden="1" customWidth="1"/>
    <col min="10213" max="10214" width="5.44140625" style="256" customWidth="1"/>
    <col min="10215" max="10218" width="0" style="256" hidden="1" customWidth="1"/>
    <col min="10219" max="10220" width="5.44140625" style="256" customWidth="1"/>
    <col min="10221" max="10226" width="0" style="256" hidden="1" customWidth="1"/>
    <col min="10227" max="10228" width="5.44140625" style="256" customWidth="1"/>
    <col min="10229" max="10240" width="0" style="256" hidden="1" customWidth="1"/>
    <col min="10241" max="10242" width="5.44140625" style="256" customWidth="1"/>
    <col min="10243" max="10244" width="5.77734375" style="256" customWidth="1"/>
    <col min="10245" max="10252" width="0" style="256" hidden="1" customWidth="1"/>
    <col min="10253" max="10258" width="5.44140625" style="256" customWidth="1"/>
    <col min="10259" max="10450" width="11" style="256"/>
    <col min="10451" max="10451" width="12.44140625" style="256" customWidth="1"/>
    <col min="10452" max="10452" width="8.21875" style="256" customWidth="1"/>
    <col min="10453" max="10460" width="5.44140625" style="256" customWidth="1"/>
    <col min="10461" max="10462" width="0" style="256" hidden="1" customWidth="1"/>
    <col min="10463" max="10464" width="5.44140625" style="256" customWidth="1"/>
    <col min="10465" max="10468" width="0" style="256" hidden="1" customWidth="1"/>
    <col min="10469" max="10470" width="5.44140625" style="256" customWidth="1"/>
    <col min="10471" max="10474" width="0" style="256" hidden="1" customWidth="1"/>
    <col min="10475" max="10476" width="5.44140625" style="256" customWidth="1"/>
    <col min="10477" max="10482" width="0" style="256" hidden="1" customWidth="1"/>
    <col min="10483" max="10484" width="5.44140625" style="256" customWidth="1"/>
    <col min="10485" max="10496" width="0" style="256" hidden="1" customWidth="1"/>
    <col min="10497" max="10498" width="5.44140625" style="256" customWidth="1"/>
    <col min="10499" max="10500" width="5.77734375" style="256" customWidth="1"/>
    <col min="10501" max="10508" width="0" style="256" hidden="1" customWidth="1"/>
    <col min="10509" max="10514" width="5.44140625" style="256" customWidth="1"/>
    <col min="10515" max="10706" width="11" style="256"/>
    <col min="10707" max="10707" width="12.44140625" style="256" customWidth="1"/>
    <col min="10708" max="10708" width="8.21875" style="256" customWidth="1"/>
    <col min="10709" max="10716" width="5.44140625" style="256" customWidth="1"/>
    <col min="10717" max="10718" width="0" style="256" hidden="1" customWidth="1"/>
    <col min="10719" max="10720" width="5.44140625" style="256" customWidth="1"/>
    <col min="10721" max="10724" width="0" style="256" hidden="1" customWidth="1"/>
    <col min="10725" max="10726" width="5.44140625" style="256" customWidth="1"/>
    <col min="10727" max="10730" width="0" style="256" hidden="1" customWidth="1"/>
    <col min="10731" max="10732" width="5.44140625" style="256" customWidth="1"/>
    <col min="10733" max="10738" width="0" style="256" hidden="1" customWidth="1"/>
    <col min="10739" max="10740" width="5.44140625" style="256" customWidth="1"/>
    <col min="10741" max="10752" width="0" style="256" hidden="1" customWidth="1"/>
    <col min="10753" max="10754" width="5.44140625" style="256" customWidth="1"/>
    <col min="10755" max="10756" width="5.77734375" style="256" customWidth="1"/>
    <col min="10757" max="10764" width="0" style="256" hidden="1" customWidth="1"/>
    <col min="10765" max="10770" width="5.44140625" style="256" customWidth="1"/>
    <col min="10771" max="10962" width="11" style="256"/>
    <col min="10963" max="10963" width="12.44140625" style="256" customWidth="1"/>
    <col min="10964" max="10964" width="8.21875" style="256" customWidth="1"/>
    <col min="10965" max="10972" width="5.44140625" style="256" customWidth="1"/>
    <col min="10973" max="10974" width="0" style="256" hidden="1" customWidth="1"/>
    <col min="10975" max="10976" width="5.44140625" style="256" customWidth="1"/>
    <col min="10977" max="10980" width="0" style="256" hidden="1" customWidth="1"/>
    <col min="10981" max="10982" width="5.44140625" style="256" customWidth="1"/>
    <col min="10983" max="10986" width="0" style="256" hidden="1" customWidth="1"/>
    <col min="10987" max="10988" width="5.44140625" style="256" customWidth="1"/>
    <col min="10989" max="10994" width="0" style="256" hidden="1" customWidth="1"/>
    <col min="10995" max="10996" width="5.44140625" style="256" customWidth="1"/>
    <col min="10997" max="11008" width="0" style="256" hidden="1" customWidth="1"/>
    <col min="11009" max="11010" width="5.44140625" style="256" customWidth="1"/>
    <col min="11011" max="11012" width="5.77734375" style="256" customWidth="1"/>
    <col min="11013" max="11020" width="0" style="256" hidden="1" customWidth="1"/>
    <col min="11021" max="11026" width="5.44140625" style="256" customWidth="1"/>
    <col min="11027" max="11218" width="11" style="256"/>
    <col min="11219" max="11219" width="12.44140625" style="256" customWidth="1"/>
    <col min="11220" max="11220" width="8.21875" style="256" customWidth="1"/>
    <col min="11221" max="11228" width="5.44140625" style="256" customWidth="1"/>
    <col min="11229" max="11230" width="0" style="256" hidden="1" customWidth="1"/>
    <col min="11231" max="11232" width="5.44140625" style="256" customWidth="1"/>
    <col min="11233" max="11236" width="0" style="256" hidden="1" customWidth="1"/>
    <col min="11237" max="11238" width="5.44140625" style="256" customWidth="1"/>
    <col min="11239" max="11242" width="0" style="256" hidden="1" customWidth="1"/>
    <col min="11243" max="11244" width="5.44140625" style="256" customWidth="1"/>
    <col min="11245" max="11250" width="0" style="256" hidden="1" customWidth="1"/>
    <col min="11251" max="11252" width="5.44140625" style="256" customWidth="1"/>
    <col min="11253" max="11264" width="0" style="256" hidden="1" customWidth="1"/>
    <col min="11265" max="11266" width="5.44140625" style="256" customWidth="1"/>
    <col min="11267" max="11268" width="5.77734375" style="256" customWidth="1"/>
    <col min="11269" max="11276" width="0" style="256" hidden="1" customWidth="1"/>
    <col min="11277" max="11282" width="5.44140625" style="256" customWidth="1"/>
    <col min="11283" max="11474" width="11" style="256"/>
    <col min="11475" max="11475" width="12.44140625" style="256" customWidth="1"/>
    <col min="11476" max="11476" width="8.21875" style="256" customWidth="1"/>
    <col min="11477" max="11484" width="5.44140625" style="256" customWidth="1"/>
    <col min="11485" max="11486" width="0" style="256" hidden="1" customWidth="1"/>
    <col min="11487" max="11488" width="5.44140625" style="256" customWidth="1"/>
    <col min="11489" max="11492" width="0" style="256" hidden="1" customWidth="1"/>
    <col min="11493" max="11494" width="5.44140625" style="256" customWidth="1"/>
    <col min="11495" max="11498" width="0" style="256" hidden="1" customWidth="1"/>
    <col min="11499" max="11500" width="5.44140625" style="256" customWidth="1"/>
    <col min="11501" max="11506" width="0" style="256" hidden="1" customWidth="1"/>
    <col min="11507" max="11508" width="5.44140625" style="256" customWidth="1"/>
    <col min="11509" max="11520" width="0" style="256" hidden="1" customWidth="1"/>
    <col min="11521" max="11522" width="5.44140625" style="256" customWidth="1"/>
    <col min="11523" max="11524" width="5.77734375" style="256" customWidth="1"/>
    <col min="11525" max="11532" width="0" style="256" hidden="1" customWidth="1"/>
    <col min="11533" max="11538" width="5.44140625" style="256" customWidth="1"/>
    <col min="11539" max="11730" width="11" style="256"/>
    <col min="11731" max="11731" width="12.44140625" style="256" customWidth="1"/>
    <col min="11732" max="11732" width="8.21875" style="256" customWidth="1"/>
    <col min="11733" max="11740" width="5.44140625" style="256" customWidth="1"/>
    <col min="11741" max="11742" width="0" style="256" hidden="1" customWidth="1"/>
    <col min="11743" max="11744" width="5.44140625" style="256" customWidth="1"/>
    <col min="11745" max="11748" width="0" style="256" hidden="1" customWidth="1"/>
    <col min="11749" max="11750" width="5.44140625" style="256" customWidth="1"/>
    <col min="11751" max="11754" width="0" style="256" hidden="1" customWidth="1"/>
    <col min="11755" max="11756" width="5.44140625" style="256" customWidth="1"/>
    <col min="11757" max="11762" width="0" style="256" hidden="1" customWidth="1"/>
    <col min="11763" max="11764" width="5.44140625" style="256" customWidth="1"/>
    <col min="11765" max="11776" width="0" style="256" hidden="1" customWidth="1"/>
    <col min="11777" max="11778" width="5.44140625" style="256" customWidth="1"/>
    <col min="11779" max="11780" width="5.77734375" style="256" customWidth="1"/>
    <col min="11781" max="11788" width="0" style="256" hidden="1" customWidth="1"/>
    <col min="11789" max="11794" width="5.44140625" style="256" customWidth="1"/>
    <col min="11795" max="11986" width="11" style="256"/>
    <col min="11987" max="11987" width="12.44140625" style="256" customWidth="1"/>
    <col min="11988" max="11988" width="8.21875" style="256" customWidth="1"/>
    <col min="11989" max="11996" width="5.44140625" style="256" customWidth="1"/>
    <col min="11997" max="11998" width="0" style="256" hidden="1" customWidth="1"/>
    <col min="11999" max="12000" width="5.44140625" style="256" customWidth="1"/>
    <col min="12001" max="12004" width="0" style="256" hidden="1" customWidth="1"/>
    <col min="12005" max="12006" width="5.44140625" style="256" customWidth="1"/>
    <col min="12007" max="12010" width="0" style="256" hidden="1" customWidth="1"/>
    <col min="12011" max="12012" width="5.44140625" style="256" customWidth="1"/>
    <col min="12013" max="12018" width="0" style="256" hidden="1" customWidth="1"/>
    <col min="12019" max="12020" width="5.44140625" style="256" customWidth="1"/>
    <col min="12021" max="12032" width="0" style="256" hidden="1" customWidth="1"/>
    <col min="12033" max="12034" width="5.44140625" style="256" customWidth="1"/>
    <col min="12035" max="12036" width="5.77734375" style="256" customWidth="1"/>
    <col min="12037" max="12044" width="0" style="256" hidden="1" customWidth="1"/>
    <col min="12045" max="12050" width="5.44140625" style="256" customWidth="1"/>
    <col min="12051" max="12242" width="11" style="256"/>
    <col min="12243" max="12243" width="12.44140625" style="256" customWidth="1"/>
    <col min="12244" max="12244" width="8.21875" style="256" customWidth="1"/>
    <col min="12245" max="12252" width="5.44140625" style="256" customWidth="1"/>
    <col min="12253" max="12254" width="0" style="256" hidden="1" customWidth="1"/>
    <col min="12255" max="12256" width="5.44140625" style="256" customWidth="1"/>
    <col min="12257" max="12260" width="0" style="256" hidden="1" customWidth="1"/>
    <col min="12261" max="12262" width="5.44140625" style="256" customWidth="1"/>
    <col min="12263" max="12266" width="0" style="256" hidden="1" customWidth="1"/>
    <col min="12267" max="12268" width="5.44140625" style="256" customWidth="1"/>
    <col min="12269" max="12274" width="0" style="256" hidden="1" customWidth="1"/>
    <col min="12275" max="12276" width="5.44140625" style="256" customWidth="1"/>
    <col min="12277" max="12288" width="0" style="256" hidden="1" customWidth="1"/>
    <col min="12289" max="12290" width="5.44140625" style="256" customWidth="1"/>
    <col min="12291" max="12292" width="5.77734375" style="256" customWidth="1"/>
    <col min="12293" max="12300" width="0" style="256" hidden="1" customWidth="1"/>
    <col min="12301" max="12306" width="5.44140625" style="256" customWidth="1"/>
    <col min="12307" max="12498" width="11" style="256"/>
    <col min="12499" max="12499" width="12.44140625" style="256" customWidth="1"/>
    <col min="12500" max="12500" width="8.21875" style="256" customWidth="1"/>
    <col min="12501" max="12508" width="5.44140625" style="256" customWidth="1"/>
    <col min="12509" max="12510" width="0" style="256" hidden="1" customWidth="1"/>
    <col min="12511" max="12512" width="5.44140625" style="256" customWidth="1"/>
    <col min="12513" max="12516" width="0" style="256" hidden="1" customWidth="1"/>
    <col min="12517" max="12518" width="5.44140625" style="256" customWidth="1"/>
    <col min="12519" max="12522" width="0" style="256" hidden="1" customWidth="1"/>
    <col min="12523" max="12524" width="5.44140625" style="256" customWidth="1"/>
    <col min="12525" max="12530" width="0" style="256" hidden="1" customWidth="1"/>
    <col min="12531" max="12532" width="5.44140625" style="256" customWidth="1"/>
    <col min="12533" max="12544" width="0" style="256" hidden="1" customWidth="1"/>
    <col min="12545" max="12546" width="5.44140625" style="256" customWidth="1"/>
    <col min="12547" max="12548" width="5.77734375" style="256" customWidth="1"/>
    <col min="12549" max="12556" width="0" style="256" hidden="1" customWidth="1"/>
    <col min="12557" max="12562" width="5.44140625" style="256" customWidth="1"/>
    <col min="12563" max="12754" width="11" style="256"/>
    <col min="12755" max="12755" width="12.44140625" style="256" customWidth="1"/>
    <col min="12756" max="12756" width="8.21875" style="256" customWidth="1"/>
    <col min="12757" max="12764" width="5.44140625" style="256" customWidth="1"/>
    <col min="12765" max="12766" width="0" style="256" hidden="1" customWidth="1"/>
    <col min="12767" max="12768" width="5.44140625" style="256" customWidth="1"/>
    <col min="12769" max="12772" width="0" style="256" hidden="1" customWidth="1"/>
    <col min="12773" max="12774" width="5.44140625" style="256" customWidth="1"/>
    <col min="12775" max="12778" width="0" style="256" hidden="1" customWidth="1"/>
    <col min="12779" max="12780" width="5.44140625" style="256" customWidth="1"/>
    <col min="12781" max="12786" width="0" style="256" hidden="1" customWidth="1"/>
    <col min="12787" max="12788" width="5.44140625" style="256" customWidth="1"/>
    <col min="12789" max="12800" width="0" style="256" hidden="1" customWidth="1"/>
    <col min="12801" max="12802" width="5.44140625" style="256" customWidth="1"/>
    <col min="12803" max="12804" width="5.77734375" style="256" customWidth="1"/>
    <col min="12805" max="12812" width="0" style="256" hidden="1" customWidth="1"/>
    <col min="12813" max="12818" width="5.44140625" style="256" customWidth="1"/>
    <col min="12819" max="13010" width="11" style="256"/>
    <col min="13011" max="13011" width="12.44140625" style="256" customWidth="1"/>
    <col min="13012" max="13012" width="8.21875" style="256" customWidth="1"/>
    <col min="13013" max="13020" width="5.44140625" style="256" customWidth="1"/>
    <col min="13021" max="13022" width="0" style="256" hidden="1" customWidth="1"/>
    <col min="13023" max="13024" width="5.44140625" style="256" customWidth="1"/>
    <col min="13025" max="13028" width="0" style="256" hidden="1" customWidth="1"/>
    <col min="13029" max="13030" width="5.44140625" style="256" customWidth="1"/>
    <col min="13031" max="13034" width="0" style="256" hidden="1" customWidth="1"/>
    <col min="13035" max="13036" width="5.44140625" style="256" customWidth="1"/>
    <col min="13037" max="13042" width="0" style="256" hidden="1" customWidth="1"/>
    <col min="13043" max="13044" width="5.44140625" style="256" customWidth="1"/>
    <col min="13045" max="13056" width="0" style="256" hidden="1" customWidth="1"/>
    <col min="13057" max="13058" width="5.44140625" style="256" customWidth="1"/>
    <col min="13059" max="13060" width="5.77734375" style="256" customWidth="1"/>
    <col min="13061" max="13068" width="0" style="256" hidden="1" customWidth="1"/>
    <col min="13069" max="13074" width="5.44140625" style="256" customWidth="1"/>
    <col min="13075" max="13266" width="11" style="256"/>
    <col min="13267" max="13267" width="12.44140625" style="256" customWidth="1"/>
    <col min="13268" max="13268" width="8.21875" style="256" customWidth="1"/>
    <col min="13269" max="13276" width="5.44140625" style="256" customWidth="1"/>
    <col min="13277" max="13278" width="0" style="256" hidden="1" customWidth="1"/>
    <col min="13279" max="13280" width="5.44140625" style="256" customWidth="1"/>
    <col min="13281" max="13284" width="0" style="256" hidden="1" customWidth="1"/>
    <col min="13285" max="13286" width="5.44140625" style="256" customWidth="1"/>
    <col min="13287" max="13290" width="0" style="256" hidden="1" customWidth="1"/>
    <col min="13291" max="13292" width="5.44140625" style="256" customWidth="1"/>
    <col min="13293" max="13298" width="0" style="256" hidden="1" customWidth="1"/>
    <col min="13299" max="13300" width="5.44140625" style="256" customWidth="1"/>
    <col min="13301" max="13312" width="0" style="256" hidden="1" customWidth="1"/>
    <col min="13313" max="13314" width="5.44140625" style="256" customWidth="1"/>
    <col min="13315" max="13316" width="5.77734375" style="256" customWidth="1"/>
    <col min="13317" max="13324" width="0" style="256" hidden="1" customWidth="1"/>
    <col min="13325" max="13330" width="5.44140625" style="256" customWidth="1"/>
    <col min="13331" max="13522" width="11" style="256"/>
    <col min="13523" max="13523" width="12.44140625" style="256" customWidth="1"/>
    <col min="13524" max="13524" width="8.21875" style="256" customWidth="1"/>
    <col min="13525" max="13532" width="5.44140625" style="256" customWidth="1"/>
    <col min="13533" max="13534" width="0" style="256" hidden="1" customWidth="1"/>
    <col min="13535" max="13536" width="5.44140625" style="256" customWidth="1"/>
    <col min="13537" max="13540" width="0" style="256" hidden="1" customWidth="1"/>
    <col min="13541" max="13542" width="5.44140625" style="256" customWidth="1"/>
    <col min="13543" max="13546" width="0" style="256" hidden="1" customWidth="1"/>
    <col min="13547" max="13548" width="5.44140625" style="256" customWidth="1"/>
    <col min="13549" max="13554" width="0" style="256" hidden="1" customWidth="1"/>
    <col min="13555" max="13556" width="5.44140625" style="256" customWidth="1"/>
    <col min="13557" max="13568" width="0" style="256" hidden="1" customWidth="1"/>
    <col min="13569" max="13570" width="5.44140625" style="256" customWidth="1"/>
    <col min="13571" max="13572" width="5.77734375" style="256" customWidth="1"/>
    <col min="13573" max="13580" width="0" style="256" hidden="1" customWidth="1"/>
    <col min="13581" max="13586" width="5.44140625" style="256" customWidth="1"/>
    <col min="13587" max="13778" width="11" style="256"/>
    <col min="13779" max="13779" width="12.44140625" style="256" customWidth="1"/>
    <col min="13780" max="13780" width="8.21875" style="256" customWidth="1"/>
    <col min="13781" max="13788" width="5.44140625" style="256" customWidth="1"/>
    <col min="13789" max="13790" width="0" style="256" hidden="1" customWidth="1"/>
    <col min="13791" max="13792" width="5.44140625" style="256" customWidth="1"/>
    <col min="13793" max="13796" width="0" style="256" hidden="1" customWidth="1"/>
    <col min="13797" max="13798" width="5.44140625" style="256" customWidth="1"/>
    <col min="13799" max="13802" width="0" style="256" hidden="1" customWidth="1"/>
    <col min="13803" max="13804" width="5.44140625" style="256" customWidth="1"/>
    <col min="13805" max="13810" width="0" style="256" hidden="1" customWidth="1"/>
    <col min="13811" max="13812" width="5.44140625" style="256" customWidth="1"/>
    <col min="13813" max="13824" width="0" style="256" hidden="1" customWidth="1"/>
    <col min="13825" max="13826" width="5.44140625" style="256" customWidth="1"/>
    <col min="13827" max="13828" width="5.77734375" style="256" customWidth="1"/>
    <col min="13829" max="13836" width="0" style="256" hidden="1" customWidth="1"/>
    <col min="13837" max="13842" width="5.44140625" style="256" customWidth="1"/>
    <col min="13843" max="14034" width="11" style="256"/>
    <col min="14035" max="14035" width="12.44140625" style="256" customWidth="1"/>
    <col min="14036" max="14036" width="8.21875" style="256" customWidth="1"/>
    <col min="14037" max="14044" width="5.44140625" style="256" customWidth="1"/>
    <col min="14045" max="14046" width="0" style="256" hidden="1" customWidth="1"/>
    <col min="14047" max="14048" width="5.44140625" style="256" customWidth="1"/>
    <col min="14049" max="14052" width="0" style="256" hidden="1" customWidth="1"/>
    <col min="14053" max="14054" width="5.44140625" style="256" customWidth="1"/>
    <col min="14055" max="14058" width="0" style="256" hidden="1" customWidth="1"/>
    <col min="14059" max="14060" width="5.44140625" style="256" customWidth="1"/>
    <col min="14061" max="14066" width="0" style="256" hidden="1" customWidth="1"/>
    <col min="14067" max="14068" width="5.44140625" style="256" customWidth="1"/>
    <col min="14069" max="14080" width="0" style="256" hidden="1" customWidth="1"/>
    <col min="14081" max="14082" width="5.44140625" style="256" customWidth="1"/>
    <col min="14083" max="14084" width="5.77734375" style="256" customWidth="1"/>
    <col min="14085" max="14092" width="0" style="256" hidden="1" customWidth="1"/>
    <col min="14093" max="14098" width="5.44140625" style="256" customWidth="1"/>
    <col min="14099" max="14290" width="11" style="256"/>
    <col min="14291" max="14291" width="12.44140625" style="256" customWidth="1"/>
    <col min="14292" max="14292" width="8.21875" style="256" customWidth="1"/>
    <col min="14293" max="14300" width="5.44140625" style="256" customWidth="1"/>
    <col min="14301" max="14302" width="0" style="256" hidden="1" customWidth="1"/>
    <col min="14303" max="14304" width="5.44140625" style="256" customWidth="1"/>
    <col min="14305" max="14308" width="0" style="256" hidden="1" customWidth="1"/>
    <col min="14309" max="14310" width="5.44140625" style="256" customWidth="1"/>
    <col min="14311" max="14314" width="0" style="256" hidden="1" customWidth="1"/>
    <col min="14315" max="14316" width="5.44140625" style="256" customWidth="1"/>
    <col min="14317" max="14322" width="0" style="256" hidden="1" customWidth="1"/>
    <col min="14323" max="14324" width="5.44140625" style="256" customWidth="1"/>
    <col min="14325" max="14336" width="0" style="256" hidden="1" customWidth="1"/>
    <col min="14337" max="14338" width="5.44140625" style="256" customWidth="1"/>
    <col min="14339" max="14340" width="5.77734375" style="256" customWidth="1"/>
    <col min="14341" max="14348" width="0" style="256" hidden="1" customWidth="1"/>
    <col min="14349" max="14354" width="5.44140625" style="256" customWidth="1"/>
    <col min="14355" max="14546" width="11" style="256"/>
    <col min="14547" max="14547" width="12.44140625" style="256" customWidth="1"/>
    <col min="14548" max="14548" width="8.21875" style="256" customWidth="1"/>
    <col min="14549" max="14556" width="5.44140625" style="256" customWidth="1"/>
    <col min="14557" max="14558" width="0" style="256" hidden="1" customWidth="1"/>
    <col min="14559" max="14560" width="5.44140625" style="256" customWidth="1"/>
    <col min="14561" max="14564" width="0" style="256" hidden="1" customWidth="1"/>
    <col min="14565" max="14566" width="5.44140625" style="256" customWidth="1"/>
    <col min="14567" max="14570" width="0" style="256" hidden="1" customWidth="1"/>
    <col min="14571" max="14572" width="5.44140625" style="256" customWidth="1"/>
    <col min="14573" max="14578" width="0" style="256" hidden="1" customWidth="1"/>
    <col min="14579" max="14580" width="5.44140625" style="256" customWidth="1"/>
    <col min="14581" max="14592" width="0" style="256" hidden="1" customWidth="1"/>
    <col min="14593" max="14594" width="5.44140625" style="256" customWidth="1"/>
    <col min="14595" max="14596" width="5.77734375" style="256" customWidth="1"/>
    <col min="14597" max="14604" width="0" style="256" hidden="1" customWidth="1"/>
    <col min="14605" max="14610" width="5.44140625" style="256" customWidth="1"/>
    <col min="14611" max="14802" width="11" style="256"/>
    <col min="14803" max="14803" width="12.44140625" style="256" customWidth="1"/>
    <col min="14804" max="14804" width="8.21875" style="256" customWidth="1"/>
    <col min="14805" max="14812" width="5.44140625" style="256" customWidth="1"/>
    <col min="14813" max="14814" width="0" style="256" hidden="1" customWidth="1"/>
    <col min="14815" max="14816" width="5.44140625" style="256" customWidth="1"/>
    <col min="14817" max="14820" width="0" style="256" hidden="1" customWidth="1"/>
    <col min="14821" max="14822" width="5.44140625" style="256" customWidth="1"/>
    <col min="14823" max="14826" width="0" style="256" hidden="1" customWidth="1"/>
    <col min="14827" max="14828" width="5.44140625" style="256" customWidth="1"/>
    <col min="14829" max="14834" width="0" style="256" hidden="1" customWidth="1"/>
    <col min="14835" max="14836" width="5.44140625" style="256" customWidth="1"/>
    <col min="14837" max="14848" width="0" style="256" hidden="1" customWidth="1"/>
    <col min="14849" max="14850" width="5.44140625" style="256" customWidth="1"/>
    <col min="14851" max="14852" width="5.77734375" style="256" customWidth="1"/>
    <col min="14853" max="14860" width="0" style="256" hidden="1" customWidth="1"/>
    <col min="14861" max="14866" width="5.44140625" style="256" customWidth="1"/>
    <col min="14867" max="15058" width="11" style="256"/>
    <col min="15059" max="15059" width="12.44140625" style="256" customWidth="1"/>
    <col min="15060" max="15060" width="8.21875" style="256" customWidth="1"/>
    <col min="15061" max="15068" width="5.44140625" style="256" customWidth="1"/>
    <col min="15069" max="15070" width="0" style="256" hidden="1" customWidth="1"/>
    <col min="15071" max="15072" width="5.44140625" style="256" customWidth="1"/>
    <col min="15073" max="15076" width="0" style="256" hidden="1" customWidth="1"/>
    <col min="15077" max="15078" width="5.44140625" style="256" customWidth="1"/>
    <col min="15079" max="15082" width="0" style="256" hidden="1" customWidth="1"/>
    <col min="15083" max="15084" width="5.44140625" style="256" customWidth="1"/>
    <col min="15085" max="15090" width="0" style="256" hidden="1" customWidth="1"/>
    <col min="15091" max="15092" width="5.44140625" style="256" customWidth="1"/>
    <col min="15093" max="15104" width="0" style="256" hidden="1" customWidth="1"/>
    <col min="15105" max="15106" width="5.44140625" style="256" customWidth="1"/>
    <col min="15107" max="15108" width="5.77734375" style="256" customWidth="1"/>
    <col min="15109" max="15116" width="0" style="256" hidden="1" customWidth="1"/>
    <col min="15117" max="15122" width="5.44140625" style="256" customWidth="1"/>
    <col min="15123" max="15314" width="11" style="256"/>
    <col min="15315" max="15315" width="12.44140625" style="256" customWidth="1"/>
    <col min="15316" max="15316" width="8.21875" style="256" customWidth="1"/>
    <col min="15317" max="15324" width="5.44140625" style="256" customWidth="1"/>
    <col min="15325" max="15326" width="0" style="256" hidden="1" customWidth="1"/>
    <col min="15327" max="15328" width="5.44140625" style="256" customWidth="1"/>
    <col min="15329" max="15332" width="0" style="256" hidden="1" customWidth="1"/>
    <col min="15333" max="15334" width="5.44140625" style="256" customWidth="1"/>
    <col min="15335" max="15338" width="0" style="256" hidden="1" customWidth="1"/>
    <col min="15339" max="15340" width="5.44140625" style="256" customWidth="1"/>
    <col min="15341" max="15346" width="0" style="256" hidden="1" customWidth="1"/>
    <col min="15347" max="15348" width="5.44140625" style="256" customWidth="1"/>
    <col min="15349" max="15360" width="0" style="256" hidden="1" customWidth="1"/>
    <col min="15361" max="15362" width="5.44140625" style="256" customWidth="1"/>
    <col min="15363" max="15364" width="5.77734375" style="256" customWidth="1"/>
    <col min="15365" max="15372" width="0" style="256" hidden="1" customWidth="1"/>
    <col min="15373" max="15378" width="5.44140625" style="256" customWidth="1"/>
    <col min="15379" max="15570" width="11" style="256"/>
    <col min="15571" max="15571" width="12.44140625" style="256" customWidth="1"/>
    <col min="15572" max="15572" width="8.21875" style="256" customWidth="1"/>
    <col min="15573" max="15580" width="5.44140625" style="256" customWidth="1"/>
    <col min="15581" max="15582" width="0" style="256" hidden="1" customWidth="1"/>
    <col min="15583" max="15584" width="5.44140625" style="256" customWidth="1"/>
    <col min="15585" max="15588" width="0" style="256" hidden="1" customWidth="1"/>
    <col min="15589" max="15590" width="5.44140625" style="256" customWidth="1"/>
    <col min="15591" max="15594" width="0" style="256" hidden="1" customWidth="1"/>
    <col min="15595" max="15596" width="5.44140625" style="256" customWidth="1"/>
    <col min="15597" max="15602" width="0" style="256" hidden="1" customWidth="1"/>
    <col min="15603" max="15604" width="5.44140625" style="256" customWidth="1"/>
    <col min="15605" max="15616" width="0" style="256" hidden="1" customWidth="1"/>
    <col min="15617" max="15618" width="5.44140625" style="256" customWidth="1"/>
    <col min="15619" max="15620" width="5.77734375" style="256" customWidth="1"/>
    <col min="15621" max="15628" width="0" style="256" hidden="1" customWidth="1"/>
    <col min="15629" max="15634" width="5.44140625" style="256" customWidth="1"/>
    <col min="15635" max="15826" width="11" style="256"/>
    <col min="15827" max="15827" width="12.44140625" style="256" customWidth="1"/>
    <col min="15828" max="15828" width="8.21875" style="256" customWidth="1"/>
    <col min="15829" max="15836" width="5.44140625" style="256" customWidth="1"/>
    <col min="15837" max="15838" width="0" style="256" hidden="1" customWidth="1"/>
    <col min="15839" max="15840" width="5.44140625" style="256" customWidth="1"/>
    <col min="15841" max="15844" width="0" style="256" hidden="1" customWidth="1"/>
    <col min="15845" max="15846" width="5.44140625" style="256" customWidth="1"/>
    <col min="15847" max="15850" width="0" style="256" hidden="1" customWidth="1"/>
    <col min="15851" max="15852" width="5.44140625" style="256" customWidth="1"/>
    <col min="15853" max="15858" width="0" style="256" hidden="1" customWidth="1"/>
    <col min="15859" max="15860" width="5.44140625" style="256" customWidth="1"/>
    <col min="15861" max="15872" width="0" style="256" hidden="1" customWidth="1"/>
    <col min="15873" max="15874" width="5.44140625" style="256" customWidth="1"/>
    <col min="15875" max="15876" width="5.77734375" style="256" customWidth="1"/>
    <col min="15877" max="15884" width="0" style="256" hidden="1" customWidth="1"/>
    <col min="15885" max="15890" width="5.44140625" style="256" customWidth="1"/>
    <col min="15891" max="16082" width="11" style="256"/>
    <col min="16083" max="16083" width="12.44140625" style="256" customWidth="1"/>
    <col min="16084" max="16084" width="8.21875" style="256" customWidth="1"/>
    <col min="16085" max="16092" width="5.44140625" style="256" customWidth="1"/>
    <col min="16093" max="16094" width="0" style="256" hidden="1" customWidth="1"/>
    <col min="16095" max="16096" width="5.44140625" style="256" customWidth="1"/>
    <col min="16097" max="16100" width="0" style="256" hidden="1" customWidth="1"/>
    <col min="16101" max="16102" width="5.44140625" style="256" customWidth="1"/>
    <col min="16103" max="16106" width="0" style="256" hidden="1" customWidth="1"/>
    <col min="16107" max="16108" width="5.44140625" style="256" customWidth="1"/>
    <col min="16109" max="16114" width="0" style="256" hidden="1" customWidth="1"/>
    <col min="16115" max="16116" width="5.44140625" style="256" customWidth="1"/>
    <col min="16117" max="16128" width="0" style="256" hidden="1" customWidth="1"/>
    <col min="16129" max="16130" width="5.44140625" style="256" customWidth="1"/>
    <col min="16131" max="16132" width="5.77734375" style="256" customWidth="1"/>
    <col min="16133" max="16140" width="0" style="256" hidden="1" customWidth="1"/>
    <col min="16141" max="16146" width="5.44140625" style="256" customWidth="1"/>
    <col min="16147" max="16384" width="11" style="256"/>
  </cols>
  <sheetData>
    <row r="1" spans="1:41" s="218" customFormat="1" ht="12" customHeight="1">
      <c r="A1" s="106" t="s">
        <v>66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0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1</v>
      </c>
      <c r="C2" s="281" t="s">
        <v>2</v>
      </c>
      <c r="D2" s="282"/>
      <c r="E2" s="281" t="s">
        <v>3</v>
      </c>
      <c r="F2" s="282"/>
      <c r="G2" s="281" t="s">
        <v>4</v>
      </c>
      <c r="H2" s="282"/>
      <c r="I2" s="281" t="s">
        <v>5</v>
      </c>
      <c r="J2" s="282"/>
      <c r="K2" s="281" t="s">
        <v>6</v>
      </c>
      <c r="L2" s="282"/>
      <c r="M2" s="281" t="s">
        <v>7</v>
      </c>
      <c r="N2" s="284"/>
      <c r="O2" s="281" t="s">
        <v>8</v>
      </c>
      <c r="P2" s="284"/>
      <c r="Q2" s="281" t="s">
        <v>9</v>
      </c>
      <c r="R2" s="284"/>
      <c r="S2" s="281" t="s">
        <v>10</v>
      </c>
      <c r="T2" s="282"/>
      <c r="U2" s="281" t="s">
        <v>11</v>
      </c>
      <c r="V2" s="282"/>
      <c r="W2" s="281" t="s">
        <v>12</v>
      </c>
      <c r="X2" s="282"/>
      <c r="Y2" s="281" t="s">
        <v>67</v>
      </c>
      <c r="Z2" s="284"/>
      <c r="AA2" s="281" t="s">
        <v>13</v>
      </c>
      <c r="AB2" s="282"/>
      <c r="AC2" s="281" t="s">
        <v>14</v>
      </c>
      <c r="AD2" s="283"/>
      <c r="AE2" s="283"/>
      <c r="AF2" s="283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15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15</v>
      </c>
      <c r="D5" s="224" t="s">
        <v>16</v>
      </c>
      <c r="E5" s="224" t="s">
        <v>15</v>
      </c>
      <c r="F5" s="224" t="s">
        <v>16</v>
      </c>
      <c r="G5" s="224" t="s">
        <v>15</v>
      </c>
      <c r="H5" s="224" t="s">
        <v>16</v>
      </c>
      <c r="I5" s="224" t="s">
        <v>15</v>
      </c>
      <c r="J5" s="224" t="s">
        <v>16</v>
      </c>
      <c r="K5" s="224" t="s">
        <v>15</v>
      </c>
      <c r="L5" s="224" t="s">
        <v>16</v>
      </c>
      <c r="M5" s="224" t="s">
        <v>15</v>
      </c>
      <c r="N5" s="224" t="s">
        <v>16</v>
      </c>
      <c r="O5" s="224" t="s">
        <v>15</v>
      </c>
      <c r="P5" s="224" t="s">
        <v>16</v>
      </c>
      <c r="Q5" s="224" t="s">
        <v>15</v>
      </c>
      <c r="R5" s="224" t="s">
        <v>16</v>
      </c>
      <c r="S5" s="224" t="s">
        <v>15</v>
      </c>
      <c r="T5" s="224" t="s">
        <v>16</v>
      </c>
      <c r="U5" s="224" t="s">
        <v>15</v>
      </c>
      <c r="V5" s="224" t="s">
        <v>16</v>
      </c>
      <c r="W5" s="224" t="s">
        <v>15</v>
      </c>
      <c r="X5" s="224" t="s">
        <v>16</v>
      </c>
      <c r="Y5" s="224" t="s">
        <v>15</v>
      </c>
      <c r="Z5" s="224" t="s">
        <v>16</v>
      </c>
      <c r="AA5" s="224" t="s">
        <v>15</v>
      </c>
      <c r="AB5" s="224" t="s">
        <v>16</v>
      </c>
      <c r="AC5" s="224" t="s">
        <v>15</v>
      </c>
      <c r="AD5" s="224" t="s">
        <v>16</v>
      </c>
      <c r="AE5" s="224" t="s">
        <v>14</v>
      </c>
      <c r="AF5" s="221" t="s">
        <v>17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14</v>
      </c>
      <c r="B6" s="201"/>
      <c r="C6" s="250">
        <f>SUM(C7:C32)</f>
        <v>9</v>
      </c>
      <c r="D6" s="250">
        <f t="shared" ref="D6:AB6" si="0">SUM(D7:D32)</f>
        <v>27</v>
      </c>
      <c r="E6" s="250">
        <f t="shared" si="0"/>
        <v>15</v>
      </c>
      <c r="F6" s="250">
        <f t="shared" si="0"/>
        <v>15</v>
      </c>
      <c r="G6" s="250">
        <f>SUM(G7:G32)</f>
        <v>5</v>
      </c>
      <c r="H6" s="250">
        <f t="shared" si="0"/>
        <v>21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13</v>
      </c>
      <c r="P6" s="250">
        <f t="shared" si="0"/>
        <v>17</v>
      </c>
      <c r="Q6" s="250">
        <f t="shared" si="0"/>
        <v>1</v>
      </c>
      <c r="R6" s="250">
        <f t="shared" si="0"/>
        <v>8</v>
      </c>
      <c r="S6" s="250">
        <f t="shared" si="0"/>
        <v>0</v>
      </c>
      <c r="T6" s="250">
        <f t="shared" si="0"/>
        <v>0</v>
      </c>
      <c r="U6" s="250">
        <f t="shared" si="0"/>
        <v>3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0</v>
      </c>
      <c r="AA6" s="250">
        <f t="shared" si="0"/>
        <v>0</v>
      </c>
      <c r="AB6" s="250">
        <f t="shared" si="0"/>
        <v>9</v>
      </c>
      <c r="AC6" s="250">
        <f>SUM(AC7:AC32)</f>
        <v>48</v>
      </c>
      <c r="AD6" s="250">
        <f>SUM(AD7:AD32)</f>
        <v>106</v>
      </c>
      <c r="AE6" s="250">
        <f>SUM(AE7:AE32)</f>
        <v>154</v>
      </c>
      <c r="AF6" s="251">
        <f>AC6*100/AE6</f>
        <v>31.168831168831169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18</v>
      </c>
      <c r="B7" s="271">
        <v>2023</v>
      </c>
      <c r="C7" s="272">
        <v>1</v>
      </c>
      <c r="D7" s="272">
        <v>0</v>
      </c>
      <c r="E7" s="272">
        <v>1</v>
      </c>
      <c r="F7" s="272">
        <v>0</v>
      </c>
      <c r="G7" s="272">
        <v>1</v>
      </c>
      <c r="H7" s="272">
        <v>1</v>
      </c>
      <c r="I7" s="272" t="s">
        <v>19</v>
      </c>
      <c r="J7" s="272" t="s">
        <v>19</v>
      </c>
      <c r="K7" s="272" t="s">
        <v>19</v>
      </c>
      <c r="L7" s="272" t="s">
        <v>19</v>
      </c>
      <c r="M7" s="272">
        <v>0</v>
      </c>
      <c r="N7" s="272">
        <v>0</v>
      </c>
      <c r="O7" s="272">
        <v>1</v>
      </c>
      <c r="P7" s="272">
        <v>0</v>
      </c>
      <c r="Q7" s="272" t="s">
        <v>19</v>
      </c>
      <c r="R7" s="272" t="s">
        <v>19</v>
      </c>
      <c r="S7" s="272" t="s">
        <v>19</v>
      </c>
      <c r="T7" s="272" t="s">
        <v>19</v>
      </c>
      <c r="U7" s="272">
        <v>0</v>
      </c>
      <c r="V7" s="272">
        <v>1</v>
      </c>
      <c r="W7" s="272" t="s">
        <v>19</v>
      </c>
      <c r="X7" s="272" t="s">
        <v>19</v>
      </c>
      <c r="Y7" s="272" t="s">
        <v>19</v>
      </c>
      <c r="Z7" s="272" t="s">
        <v>19</v>
      </c>
      <c r="AA7" s="272">
        <v>0</v>
      </c>
      <c r="AB7" s="272">
        <v>1</v>
      </c>
      <c r="AC7" s="272">
        <v>4</v>
      </c>
      <c r="AD7" s="272">
        <v>3</v>
      </c>
      <c r="AE7" s="272">
        <v>7</v>
      </c>
      <c r="AF7" s="273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20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19</v>
      </c>
      <c r="J8" s="228" t="s">
        <v>19</v>
      </c>
      <c r="K8" s="228" t="s">
        <v>19</v>
      </c>
      <c r="L8" s="228" t="s">
        <v>19</v>
      </c>
      <c r="M8" s="228" t="s">
        <v>19</v>
      </c>
      <c r="N8" s="228" t="s">
        <v>19</v>
      </c>
      <c r="O8" s="228">
        <v>1</v>
      </c>
      <c r="P8" s="228">
        <v>0</v>
      </c>
      <c r="Q8" s="228" t="s">
        <v>19</v>
      </c>
      <c r="R8" s="228" t="s">
        <v>19</v>
      </c>
      <c r="S8" s="228" t="s">
        <v>19</v>
      </c>
      <c r="T8" s="228" t="s">
        <v>19</v>
      </c>
      <c r="U8" s="228">
        <v>1</v>
      </c>
      <c r="V8" s="228">
        <v>0</v>
      </c>
      <c r="W8" s="228" t="s">
        <v>19</v>
      </c>
      <c r="X8" s="228" t="s">
        <v>19</v>
      </c>
      <c r="Y8" s="228" t="s">
        <v>19</v>
      </c>
      <c r="Z8" s="228" t="s">
        <v>19</v>
      </c>
      <c r="AA8" s="228">
        <v>0</v>
      </c>
      <c r="AB8" s="228">
        <v>0</v>
      </c>
      <c r="AC8" s="228">
        <f t="shared" ref="AC8:AD18" si="1">SUM(C8,O8,Q8,E8,G8,I8,K8,M8,S8,U8,W8,Y8,AA8)</f>
        <v>3</v>
      </c>
      <c r="AD8" s="228">
        <f t="shared" si="1"/>
        <v>4</v>
      </c>
      <c r="AE8" s="228">
        <f t="shared" ref="AE8:AE18" si="2">AC8+AD8</f>
        <v>7</v>
      </c>
      <c r="AF8" s="229">
        <f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46" t="s">
        <v>21</v>
      </c>
      <c r="B9" s="249">
        <v>2023</v>
      </c>
      <c r="C9" s="247">
        <v>0</v>
      </c>
      <c r="D9" s="247">
        <v>1</v>
      </c>
      <c r="E9" s="247">
        <v>1</v>
      </c>
      <c r="F9" s="247">
        <v>0</v>
      </c>
      <c r="G9" s="247">
        <v>0</v>
      </c>
      <c r="H9" s="247">
        <v>1</v>
      </c>
      <c r="I9" s="247" t="s">
        <v>19</v>
      </c>
      <c r="J9" s="247" t="s">
        <v>19</v>
      </c>
      <c r="K9" s="247" t="s">
        <v>19</v>
      </c>
      <c r="L9" s="247" t="s">
        <v>19</v>
      </c>
      <c r="M9" s="247">
        <v>0</v>
      </c>
      <c r="N9" s="247">
        <v>0</v>
      </c>
      <c r="O9" s="247">
        <v>1</v>
      </c>
      <c r="P9" s="247">
        <v>1</v>
      </c>
      <c r="Q9" s="247" t="s">
        <v>19</v>
      </c>
      <c r="R9" s="247" t="s">
        <v>19</v>
      </c>
      <c r="S9" s="247" t="s">
        <v>19</v>
      </c>
      <c r="T9" s="247" t="s">
        <v>19</v>
      </c>
      <c r="U9" s="247">
        <v>0</v>
      </c>
      <c r="V9" s="247">
        <v>0</v>
      </c>
      <c r="W9" s="247" t="s">
        <v>19</v>
      </c>
      <c r="X9" s="247" t="s">
        <v>19</v>
      </c>
      <c r="Y9" s="247" t="s">
        <v>19</v>
      </c>
      <c r="Z9" s="247" t="s">
        <v>19</v>
      </c>
      <c r="AA9" s="247">
        <v>0</v>
      </c>
      <c r="AB9" s="247">
        <v>0</v>
      </c>
      <c r="AC9" s="247">
        <v>2</v>
      </c>
      <c r="AD9" s="247">
        <v>3</v>
      </c>
      <c r="AE9" s="247">
        <v>5</v>
      </c>
      <c r="AF9" s="325">
        <f>AC9*100/AE9</f>
        <v>40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22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19</v>
      </c>
      <c r="J10" s="228" t="s">
        <v>19</v>
      </c>
      <c r="K10" s="228" t="s">
        <v>19</v>
      </c>
      <c r="L10" s="228" t="s">
        <v>19</v>
      </c>
      <c r="M10" s="228" t="s">
        <v>19</v>
      </c>
      <c r="N10" s="228" t="s">
        <v>19</v>
      </c>
      <c r="O10" s="228" t="s">
        <v>19</v>
      </c>
      <c r="P10" s="228" t="s">
        <v>19</v>
      </c>
      <c r="Q10" s="228">
        <v>0</v>
      </c>
      <c r="R10" s="228">
        <v>3</v>
      </c>
      <c r="S10" s="228" t="s">
        <v>19</v>
      </c>
      <c r="T10" s="228" t="s">
        <v>19</v>
      </c>
      <c r="U10" s="228" t="s">
        <v>19</v>
      </c>
      <c r="V10" s="228" t="s">
        <v>19</v>
      </c>
      <c r="W10" s="228" t="s">
        <v>19</v>
      </c>
      <c r="X10" s="228" t="s">
        <v>19</v>
      </c>
      <c r="Y10" s="228" t="s">
        <v>19</v>
      </c>
      <c r="Z10" s="228" t="s">
        <v>19</v>
      </c>
      <c r="AA10" s="228" t="s">
        <v>19</v>
      </c>
      <c r="AB10" s="228" t="s">
        <v>19</v>
      </c>
      <c r="AC10" s="228">
        <f t="shared" si="1"/>
        <v>0</v>
      </c>
      <c r="AD10" s="228">
        <f t="shared" si="1"/>
        <v>7</v>
      </c>
      <c r="AE10" s="228">
        <f t="shared" si="2"/>
        <v>7</v>
      </c>
      <c r="AF10" s="229">
        <f>AC10*100/AE10</f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23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19</v>
      </c>
      <c r="J11" s="228" t="s">
        <v>19</v>
      </c>
      <c r="K11" s="228" t="s">
        <v>19</v>
      </c>
      <c r="L11" s="228" t="s">
        <v>19</v>
      </c>
      <c r="M11" s="228">
        <v>0</v>
      </c>
      <c r="N11" s="228">
        <v>0</v>
      </c>
      <c r="O11" s="228">
        <v>0</v>
      </c>
      <c r="P11" s="228">
        <v>2</v>
      </c>
      <c r="Q11" s="228" t="s">
        <v>19</v>
      </c>
      <c r="R11" s="228" t="s">
        <v>19</v>
      </c>
      <c r="S11" s="228" t="s">
        <v>19</v>
      </c>
      <c r="T11" s="228" t="s">
        <v>19</v>
      </c>
      <c r="U11" s="228">
        <v>0</v>
      </c>
      <c r="V11" s="228">
        <v>0</v>
      </c>
      <c r="W11" s="228" t="s">
        <v>19</v>
      </c>
      <c r="X11" s="228" t="s">
        <v>19</v>
      </c>
      <c r="Y11" s="228" t="s">
        <v>19</v>
      </c>
      <c r="Z11" s="228" t="s">
        <v>19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2"/>
        <v>7</v>
      </c>
      <c r="AF11" s="229">
        <f t="shared" ref="AF11:AF17" si="3">AC11*100/AE11</f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55" customHeight="1">
      <c r="A12" s="206" t="s">
        <v>24</v>
      </c>
      <c r="B12" s="263">
        <v>2022</v>
      </c>
      <c r="C12" s="257">
        <v>0</v>
      </c>
      <c r="D12" s="257">
        <v>0</v>
      </c>
      <c r="E12" s="257" t="s">
        <v>19</v>
      </c>
      <c r="F12" s="257" t="s">
        <v>19</v>
      </c>
      <c r="G12" s="257">
        <v>0</v>
      </c>
      <c r="H12" s="257">
        <v>1</v>
      </c>
      <c r="I12" s="257" t="s">
        <v>19</v>
      </c>
      <c r="J12" s="257" t="s">
        <v>19</v>
      </c>
      <c r="K12" s="257" t="s">
        <v>19</v>
      </c>
      <c r="L12" s="257" t="s">
        <v>19</v>
      </c>
      <c r="M12" s="257" t="s">
        <v>19</v>
      </c>
      <c r="N12" s="257" t="s">
        <v>19</v>
      </c>
      <c r="O12" s="228">
        <v>1</v>
      </c>
      <c r="P12" s="228">
        <v>1</v>
      </c>
      <c r="Q12" s="228" t="s">
        <v>19</v>
      </c>
      <c r="R12" s="228" t="s">
        <v>19</v>
      </c>
      <c r="S12" s="257" t="s">
        <v>19</v>
      </c>
      <c r="T12" s="257" t="s">
        <v>19</v>
      </c>
      <c r="U12" s="257" t="s">
        <v>19</v>
      </c>
      <c r="V12" s="257" t="s">
        <v>19</v>
      </c>
      <c r="W12" s="257" t="s">
        <v>19</v>
      </c>
      <c r="X12" s="257" t="s">
        <v>19</v>
      </c>
      <c r="Y12" s="257" t="s">
        <v>19</v>
      </c>
      <c r="Z12" s="257" t="s">
        <v>19</v>
      </c>
      <c r="AA12" s="257">
        <v>0</v>
      </c>
      <c r="AB12" s="257">
        <v>2</v>
      </c>
      <c r="AC12" s="228">
        <f t="shared" si="1"/>
        <v>1</v>
      </c>
      <c r="AD12" s="228">
        <f t="shared" si="1"/>
        <v>4</v>
      </c>
      <c r="AE12" s="228">
        <f t="shared" si="2"/>
        <v>5</v>
      </c>
      <c r="AF12" s="229">
        <f t="shared" si="3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25</v>
      </c>
      <c r="B13" s="263">
        <v>2022</v>
      </c>
      <c r="C13" s="228">
        <v>0</v>
      </c>
      <c r="D13" s="228">
        <v>1</v>
      </c>
      <c r="E13" s="228" t="s">
        <v>19</v>
      </c>
      <c r="F13" s="228" t="s">
        <v>19</v>
      </c>
      <c r="G13" s="228">
        <v>1</v>
      </c>
      <c r="H13" s="228">
        <v>1</v>
      </c>
      <c r="I13" s="257" t="s">
        <v>19</v>
      </c>
      <c r="J13" s="257" t="s">
        <v>19</v>
      </c>
      <c r="K13" s="257" t="s">
        <v>19</v>
      </c>
      <c r="L13" s="257" t="s">
        <v>19</v>
      </c>
      <c r="M13" s="257">
        <v>0</v>
      </c>
      <c r="N13" s="257">
        <v>1</v>
      </c>
      <c r="O13" s="228">
        <v>2</v>
      </c>
      <c r="P13" s="228">
        <v>1</v>
      </c>
      <c r="Q13" s="228" t="s">
        <v>19</v>
      </c>
      <c r="R13" s="228" t="s">
        <v>19</v>
      </c>
      <c r="S13" s="257" t="s">
        <v>19</v>
      </c>
      <c r="T13" s="257" t="s">
        <v>19</v>
      </c>
      <c r="U13" s="257" t="s">
        <v>19</v>
      </c>
      <c r="V13" s="257" t="s">
        <v>19</v>
      </c>
      <c r="W13" s="257" t="s">
        <v>19</v>
      </c>
      <c r="X13" s="257" t="s">
        <v>19</v>
      </c>
      <c r="Y13" s="257" t="s">
        <v>19</v>
      </c>
      <c r="Z13" s="257" t="s">
        <v>19</v>
      </c>
      <c r="AA13" s="257">
        <v>0</v>
      </c>
      <c r="AB13" s="257">
        <v>0</v>
      </c>
      <c r="AC13" s="228">
        <f t="shared" si="1"/>
        <v>3</v>
      </c>
      <c r="AD13" s="228">
        <f t="shared" si="1"/>
        <v>4</v>
      </c>
      <c r="AE13" s="228">
        <f t="shared" si="2"/>
        <v>7</v>
      </c>
      <c r="AF13" s="229">
        <f t="shared" si="3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26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19</v>
      </c>
      <c r="J14" s="228" t="s">
        <v>19</v>
      </c>
      <c r="K14" s="228" t="s">
        <v>19</v>
      </c>
      <c r="L14" s="228" t="s">
        <v>19</v>
      </c>
      <c r="M14" s="228" t="s">
        <v>19</v>
      </c>
      <c r="N14" s="228" t="s">
        <v>19</v>
      </c>
      <c r="O14" s="228">
        <v>0</v>
      </c>
      <c r="P14" s="228">
        <v>1</v>
      </c>
      <c r="Q14" s="228" t="s">
        <v>19</v>
      </c>
      <c r="R14" s="228" t="s">
        <v>19</v>
      </c>
      <c r="S14" s="257" t="s">
        <v>19</v>
      </c>
      <c r="T14" s="257" t="s">
        <v>19</v>
      </c>
      <c r="U14" s="228" t="s">
        <v>19</v>
      </c>
      <c r="V14" s="228" t="s">
        <v>19</v>
      </c>
      <c r="W14" s="228" t="s">
        <v>19</v>
      </c>
      <c r="X14" s="228" t="s">
        <v>19</v>
      </c>
      <c r="Y14" s="228" t="s">
        <v>19</v>
      </c>
      <c r="Z14" s="228" t="s">
        <v>19</v>
      </c>
      <c r="AA14" s="228" t="s">
        <v>19</v>
      </c>
      <c r="AB14" s="228" t="s">
        <v>19</v>
      </c>
      <c r="AC14" s="228">
        <f t="shared" si="1"/>
        <v>1</v>
      </c>
      <c r="AD14" s="228">
        <f t="shared" si="1"/>
        <v>4</v>
      </c>
      <c r="AE14" s="228">
        <f t="shared" si="2"/>
        <v>5</v>
      </c>
      <c r="AF14" s="229">
        <f t="shared" si="3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27</v>
      </c>
      <c r="B15" s="227">
        <v>2022</v>
      </c>
      <c r="C15" s="228">
        <v>0</v>
      </c>
      <c r="D15" s="228">
        <v>2</v>
      </c>
      <c r="E15" s="228" t="s">
        <v>19</v>
      </c>
      <c r="F15" s="228" t="s">
        <v>19</v>
      </c>
      <c r="G15" s="228">
        <v>0</v>
      </c>
      <c r="H15" s="228">
        <v>2</v>
      </c>
      <c r="I15" s="228" t="s">
        <v>19</v>
      </c>
      <c r="J15" s="228" t="s">
        <v>19</v>
      </c>
      <c r="K15" s="228" t="s">
        <v>19</v>
      </c>
      <c r="L15" s="228" t="s">
        <v>19</v>
      </c>
      <c r="M15" s="228">
        <v>0</v>
      </c>
      <c r="N15" s="228">
        <v>0</v>
      </c>
      <c r="O15" s="228">
        <v>2</v>
      </c>
      <c r="P15" s="228">
        <v>1</v>
      </c>
      <c r="Q15" s="228" t="s">
        <v>19</v>
      </c>
      <c r="R15" s="228" t="s">
        <v>19</v>
      </c>
      <c r="S15" s="228" t="s">
        <v>19</v>
      </c>
      <c r="T15" s="228" t="s">
        <v>19</v>
      </c>
      <c r="U15" s="228">
        <v>0</v>
      </c>
      <c r="V15" s="228">
        <v>0</v>
      </c>
      <c r="W15" s="228" t="s">
        <v>19</v>
      </c>
      <c r="X15" s="228" t="s">
        <v>19</v>
      </c>
      <c r="Y15" s="228" t="s">
        <v>19</v>
      </c>
      <c r="Z15" s="228" t="s">
        <v>19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1"/>
        <v>5</v>
      </c>
      <c r="AE15" s="228">
        <f t="shared" si="2"/>
        <v>7</v>
      </c>
      <c r="AF15" s="229">
        <f t="shared" si="3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28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19</v>
      </c>
      <c r="J16" s="257" t="s">
        <v>19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19</v>
      </c>
      <c r="R16" s="228" t="s">
        <v>19</v>
      </c>
      <c r="S16" s="257" t="s">
        <v>19</v>
      </c>
      <c r="T16" s="257" t="s">
        <v>19</v>
      </c>
      <c r="U16" s="257">
        <v>1</v>
      </c>
      <c r="V16" s="257">
        <v>0</v>
      </c>
      <c r="W16" s="257" t="s">
        <v>19</v>
      </c>
      <c r="X16" s="257" t="s">
        <v>19</v>
      </c>
      <c r="Y16" s="257" t="s">
        <v>19</v>
      </c>
      <c r="Z16" s="257" t="s">
        <v>19</v>
      </c>
      <c r="AA16" s="257">
        <v>0</v>
      </c>
      <c r="AB16" s="257">
        <v>0</v>
      </c>
      <c r="AC16" s="228">
        <f t="shared" si="1"/>
        <v>1</v>
      </c>
      <c r="AD16" s="228">
        <f t="shared" si="1"/>
        <v>6</v>
      </c>
      <c r="AE16" s="228">
        <f t="shared" si="2"/>
        <v>7</v>
      </c>
      <c r="AF16" s="229">
        <f t="shared" si="3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55" customHeight="1">
      <c r="A17" s="206" t="s">
        <v>29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19</v>
      </c>
      <c r="J17" s="257" t="s">
        <v>19</v>
      </c>
      <c r="K17" s="257" t="s">
        <v>19</v>
      </c>
      <c r="L17" s="257" t="s">
        <v>19</v>
      </c>
      <c r="M17" s="257">
        <v>0</v>
      </c>
      <c r="N17" s="257">
        <v>0</v>
      </c>
      <c r="O17" s="228">
        <v>1</v>
      </c>
      <c r="P17" s="228">
        <v>0</v>
      </c>
      <c r="Q17" s="228" t="s">
        <v>19</v>
      </c>
      <c r="R17" s="228" t="s">
        <v>19</v>
      </c>
      <c r="S17" s="257" t="s">
        <v>19</v>
      </c>
      <c r="T17" s="257" t="s">
        <v>19</v>
      </c>
      <c r="U17" s="257">
        <v>1</v>
      </c>
      <c r="V17" s="257">
        <v>0</v>
      </c>
      <c r="W17" s="257" t="s">
        <v>19</v>
      </c>
      <c r="X17" s="257" t="s">
        <v>19</v>
      </c>
      <c r="Y17" s="257" t="s">
        <v>19</v>
      </c>
      <c r="Z17" s="257" t="s">
        <v>19</v>
      </c>
      <c r="AA17" s="257" t="s">
        <v>19</v>
      </c>
      <c r="AB17" s="257" t="s">
        <v>19</v>
      </c>
      <c r="AC17" s="228">
        <f t="shared" si="1"/>
        <v>3</v>
      </c>
      <c r="AD17" s="228">
        <f t="shared" si="1"/>
        <v>2</v>
      </c>
      <c r="AE17" s="228">
        <f t="shared" si="2"/>
        <v>5</v>
      </c>
      <c r="AF17" s="229">
        <f t="shared" si="3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30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19</v>
      </c>
      <c r="P18" s="228" t="s">
        <v>19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1"/>
        <v>3</v>
      </c>
      <c r="AD18" s="228">
        <f t="shared" si="1"/>
        <v>4</v>
      </c>
      <c r="AE18" s="228">
        <f t="shared" si="2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31</v>
      </c>
      <c r="B19" s="271">
        <v>2023</v>
      </c>
      <c r="C19" s="272">
        <v>1</v>
      </c>
      <c r="D19" s="272">
        <v>0</v>
      </c>
      <c r="E19" s="272">
        <v>1</v>
      </c>
      <c r="F19" s="272">
        <v>0</v>
      </c>
      <c r="G19" s="272">
        <v>0</v>
      </c>
      <c r="H19" s="272">
        <v>0</v>
      </c>
      <c r="I19" s="272" t="s">
        <v>19</v>
      </c>
      <c r="J19" s="272" t="s">
        <v>19</v>
      </c>
      <c r="K19" s="272" t="s">
        <v>19</v>
      </c>
      <c r="L19" s="272" t="s">
        <v>19</v>
      </c>
      <c r="M19" s="272">
        <v>0</v>
      </c>
      <c r="N19" s="272">
        <v>0</v>
      </c>
      <c r="O19" s="272">
        <v>0</v>
      </c>
      <c r="P19" s="272">
        <v>1</v>
      </c>
      <c r="Q19" s="272" t="s">
        <v>19</v>
      </c>
      <c r="R19" s="272" t="s">
        <v>19</v>
      </c>
      <c r="S19" s="272" t="s">
        <v>19</v>
      </c>
      <c r="T19" s="272" t="s">
        <v>19</v>
      </c>
      <c r="U19" s="272">
        <v>0</v>
      </c>
      <c r="V19" s="272">
        <v>1</v>
      </c>
      <c r="W19" s="272" t="s">
        <v>19</v>
      </c>
      <c r="X19" s="272" t="s">
        <v>19</v>
      </c>
      <c r="Y19" s="272" t="s">
        <v>19</v>
      </c>
      <c r="Z19" s="272" t="s">
        <v>19</v>
      </c>
      <c r="AA19" s="272">
        <v>0</v>
      </c>
      <c r="AB19" s="272">
        <v>1</v>
      </c>
      <c r="AC19" s="272">
        <v>2</v>
      </c>
      <c r="AD19" s="272">
        <v>3</v>
      </c>
      <c r="AE19" s="272">
        <v>5</v>
      </c>
      <c r="AF19" s="273">
        <f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32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19</v>
      </c>
      <c r="J20" s="228" t="s">
        <v>19</v>
      </c>
      <c r="K20" s="228" t="s">
        <v>19</v>
      </c>
      <c r="L20" s="228" t="s">
        <v>19</v>
      </c>
      <c r="M20" s="228" t="s">
        <v>19</v>
      </c>
      <c r="N20" s="228" t="s">
        <v>19</v>
      </c>
      <c r="O20" s="228" t="s">
        <v>19</v>
      </c>
      <c r="P20" s="228" t="s">
        <v>19</v>
      </c>
      <c r="Q20" s="228" t="s">
        <v>19</v>
      </c>
      <c r="R20" s="228" t="s">
        <v>19</v>
      </c>
      <c r="S20" s="228" t="s">
        <v>19</v>
      </c>
      <c r="T20" s="228" t="s">
        <v>19</v>
      </c>
      <c r="U20" s="228">
        <v>0</v>
      </c>
      <c r="V20" s="228">
        <v>0</v>
      </c>
      <c r="W20" s="228" t="s">
        <v>19</v>
      </c>
      <c r="X20" s="228" t="s">
        <v>19</v>
      </c>
      <c r="Y20" s="228" t="s">
        <v>19</v>
      </c>
      <c r="Z20" s="228" t="s">
        <v>19</v>
      </c>
      <c r="AA20" s="228" t="s">
        <v>19</v>
      </c>
      <c r="AB20" s="228" t="s">
        <v>19</v>
      </c>
      <c r="AC20" s="228">
        <f t="shared" ref="AC20:AD32" si="4">SUM(C20,O20,Q20,E20,G20,I20,K20,M20,S20,U20,W20,Y20,AA20)</f>
        <v>1</v>
      </c>
      <c r="AD20" s="228">
        <f t="shared" si="4"/>
        <v>4</v>
      </c>
      <c r="AE20" s="228">
        <f t="shared" ref="AE20:AE32" si="5">AC20+AD20</f>
        <v>5</v>
      </c>
      <c r="AF20" s="229">
        <f t="shared" ref="AF20:AF32" si="6"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33</v>
      </c>
      <c r="B21" s="227">
        <v>2023</v>
      </c>
      <c r="C21" s="228">
        <v>1</v>
      </c>
      <c r="D21" s="228">
        <v>1</v>
      </c>
      <c r="E21" s="228">
        <v>0</v>
      </c>
      <c r="F21" s="228">
        <v>1</v>
      </c>
      <c r="G21" s="228">
        <v>0</v>
      </c>
      <c r="H21" s="228">
        <v>1</v>
      </c>
      <c r="I21" s="228" t="s">
        <v>19</v>
      </c>
      <c r="J21" s="228" t="s">
        <v>19</v>
      </c>
      <c r="K21" s="228" t="s">
        <v>19</v>
      </c>
      <c r="L21" s="228" t="s">
        <v>19</v>
      </c>
      <c r="M21" s="228" t="s">
        <v>19</v>
      </c>
      <c r="N21" s="228" t="s">
        <v>19</v>
      </c>
      <c r="O21" s="228" t="s">
        <v>19</v>
      </c>
      <c r="P21" s="228" t="s">
        <v>19</v>
      </c>
      <c r="Q21" s="228" t="s">
        <v>19</v>
      </c>
      <c r="R21" s="228" t="s">
        <v>19</v>
      </c>
      <c r="S21" s="228" t="s">
        <v>19</v>
      </c>
      <c r="T21" s="228" t="s">
        <v>19</v>
      </c>
      <c r="U21" s="228" t="s">
        <v>19</v>
      </c>
      <c r="V21" s="228" t="s">
        <v>19</v>
      </c>
      <c r="W21" s="228" t="s">
        <v>19</v>
      </c>
      <c r="X21" s="228" t="s">
        <v>19</v>
      </c>
      <c r="Y21" s="228" t="s">
        <v>19</v>
      </c>
      <c r="Z21" s="228" t="s">
        <v>19</v>
      </c>
      <c r="AA21" s="228">
        <v>0</v>
      </c>
      <c r="AB21" s="228">
        <v>1</v>
      </c>
      <c r="AC21" s="228">
        <f t="shared" si="4"/>
        <v>1</v>
      </c>
      <c r="AD21" s="228">
        <f t="shared" si="4"/>
        <v>4</v>
      </c>
      <c r="AE21" s="228">
        <f t="shared" si="5"/>
        <v>5</v>
      </c>
      <c r="AF21" s="229">
        <f>AC21*100/AE21</f>
        <v>20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34</v>
      </c>
      <c r="B22" s="274">
        <v>2023</v>
      </c>
      <c r="C22" s="326" t="s">
        <v>19</v>
      </c>
      <c r="D22" s="326" t="s">
        <v>19</v>
      </c>
      <c r="E22" s="326" t="s">
        <v>19</v>
      </c>
      <c r="F22" s="326" t="s">
        <v>19</v>
      </c>
      <c r="G22" s="326">
        <v>0</v>
      </c>
      <c r="H22" s="326">
        <v>1</v>
      </c>
      <c r="I22" s="326" t="s">
        <v>19</v>
      </c>
      <c r="J22" s="326" t="s">
        <v>19</v>
      </c>
      <c r="K22" s="326" t="s">
        <v>19</v>
      </c>
      <c r="L22" s="326" t="s">
        <v>19</v>
      </c>
      <c r="M22" s="326" t="s">
        <v>19</v>
      </c>
      <c r="N22" s="326" t="s">
        <v>19</v>
      </c>
      <c r="O22" s="326">
        <v>1</v>
      </c>
      <c r="P22" s="326">
        <v>2</v>
      </c>
      <c r="Q22" s="326" t="s">
        <v>19</v>
      </c>
      <c r="R22" s="326" t="s">
        <v>19</v>
      </c>
      <c r="S22" s="326" t="s">
        <v>19</v>
      </c>
      <c r="T22" s="326" t="s">
        <v>19</v>
      </c>
      <c r="U22" s="326" t="s">
        <v>19</v>
      </c>
      <c r="V22" s="326" t="s">
        <v>19</v>
      </c>
      <c r="W22" s="326" t="s">
        <v>19</v>
      </c>
      <c r="X22" s="326" t="s">
        <v>19</v>
      </c>
      <c r="Y22" s="326" t="s">
        <v>19</v>
      </c>
      <c r="Z22" s="326" t="s">
        <v>19</v>
      </c>
      <c r="AA22" s="326">
        <v>0</v>
      </c>
      <c r="AB22" s="326">
        <v>3</v>
      </c>
      <c r="AC22" s="326">
        <f t="shared" si="4"/>
        <v>1</v>
      </c>
      <c r="AD22" s="326">
        <v>6</v>
      </c>
      <c r="AE22" s="326">
        <v>7</v>
      </c>
      <c r="AF22" s="327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35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19</v>
      </c>
      <c r="J23" s="247" t="s">
        <v>19</v>
      </c>
      <c r="K23" s="247" t="s">
        <v>19</v>
      </c>
      <c r="L23" s="247" t="s">
        <v>19</v>
      </c>
      <c r="M23" s="247" t="s">
        <v>19</v>
      </c>
      <c r="N23" s="247" t="s">
        <v>19</v>
      </c>
      <c r="O23" s="228" t="s">
        <v>19</v>
      </c>
      <c r="P23" s="228" t="s">
        <v>19</v>
      </c>
      <c r="Q23" s="228">
        <v>1</v>
      </c>
      <c r="R23" s="228">
        <v>1</v>
      </c>
      <c r="S23" s="247" t="s">
        <v>19</v>
      </c>
      <c r="T23" s="247" t="s">
        <v>19</v>
      </c>
      <c r="U23" s="247">
        <v>0</v>
      </c>
      <c r="V23" s="247">
        <v>0</v>
      </c>
      <c r="W23" s="247" t="s">
        <v>19</v>
      </c>
      <c r="X23" s="247" t="s">
        <v>19</v>
      </c>
      <c r="Y23" s="247" t="s">
        <v>19</v>
      </c>
      <c r="Z23" s="247" t="s">
        <v>19</v>
      </c>
      <c r="AA23" s="247">
        <v>0</v>
      </c>
      <c r="AB23" s="247">
        <v>0</v>
      </c>
      <c r="AC23" s="228">
        <f t="shared" si="4"/>
        <v>2</v>
      </c>
      <c r="AD23" s="228">
        <f t="shared" si="4"/>
        <v>5</v>
      </c>
      <c r="AE23" s="228">
        <f t="shared" si="5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36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19</v>
      </c>
      <c r="J24" s="228" t="s">
        <v>19</v>
      </c>
      <c r="K24" s="228" t="s">
        <v>19</v>
      </c>
      <c r="L24" s="228" t="s">
        <v>19</v>
      </c>
      <c r="M24" s="228" t="s">
        <v>19</v>
      </c>
      <c r="N24" s="228" t="s">
        <v>19</v>
      </c>
      <c r="O24" s="228">
        <v>1</v>
      </c>
      <c r="P24" s="228">
        <v>2</v>
      </c>
      <c r="Q24" s="228" t="s">
        <v>19</v>
      </c>
      <c r="R24" s="228" t="s">
        <v>19</v>
      </c>
      <c r="S24" s="228" t="s">
        <v>19</v>
      </c>
      <c r="T24" s="228" t="s">
        <v>19</v>
      </c>
      <c r="U24" s="228" t="s">
        <v>19</v>
      </c>
      <c r="V24" s="228" t="s">
        <v>19</v>
      </c>
      <c r="W24" s="228" t="s">
        <v>19</v>
      </c>
      <c r="X24" s="228" t="s">
        <v>19</v>
      </c>
      <c r="Y24" s="228" t="s">
        <v>19</v>
      </c>
      <c r="Z24" s="228" t="s">
        <v>19</v>
      </c>
      <c r="AA24" s="228">
        <v>0</v>
      </c>
      <c r="AB24" s="228">
        <v>0</v>
      </c>
      <c r="AC24" s="228">
        <f t="shared" si="4"/>
        <v>1</v>
      </c>
      <c r="AD24" s="228">
        <f t="shared" si="4"/>
        <v>4</v>
      </c>
      <c r="AE24" s="228">
        <f t="shared" si="5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37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19</v>
      </c>
      <c r="J25" s="228" t="s">
        <v>19</v>
      </c>
      <c r="K25" s="228" t="s">
        <v>19</v>
      </c>
      <c r="L25" s="228" t="s">
        <v>19</v>
      </c>
      <c r="M25" s="228">
        <v>0</v>
      </c>
      <c r="N25" s="228">
        <v>0</v>
      </c>
      <c r="O25" s="228" t="s">
        <v>19</v>
      </c>
      <c r="P25" s="228" t="s">
        <v>19</v>
      </c>
      <c r="Q25" s="228">
        <v>0</v>
      </c>
      <c r="R25" s="228">
        <v>1</v>
      </c>
      <c r="S25" s="228" t="s">
        <v>19</v>
      </c>
      <c r="T25" s="228" t="s">
        <v>19</v>
      </c>
      <c r="U25" s="228">
        <v>0</v>
      </c>
      <c r="V25" s="228">
        <v>0</v>
      </c>
      <c r="W25" s="228" t="s">
        <v>19</v>
      </c>
      <c r="X25" s="228" t="s">
        <v>19</v>
      </c>
      <c r="Y25" s="228" t="s">
        <v>19</v>
      </c>
      <c r="Z25" s="228" t="s">
        <v>19</v>
      </c>
      <c r="AA25" s="228">
        <v>0</v>
      </c>
      <c r="AB25" s="228">
        <v>0</v>
      </c>
      <c r="AC25" s="228">
        <f t="shared" si="4"/>
        <v>0</v>
      </c>
      <c r="AD25" s="228">
        <f t="shared" si="4"/>
        <v>5</v>
      </c>
      <c r="AE25" s="228">
        <f t="shared" si="5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38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19</v>
      </c>
      <c r="J26" s="228" t="s">
        <v>19</v>
      </c>
      <c r="K26" s="228" t="s">
        <v>19</v>
      </c>
      <c r="L26" s="228" t="s">
        <v>19</v>
      </c>
      <c r="M26" s="228">
        <v>0</v>
      </c>
      <c r="N26" s="228">
        <v>0</v>
      </c>
      <c r="O26" s="228" t="s">
        <v>19</v>
      </c>
      <c r="P26" s="228" t="s">
        <v>19</v>
      </c>
      <c r="Q26" s="228">
        <v>0</v>
      </c>
      <c r="R26" s="228">
        <v>1</v>
      </c>
      <c r="S26" s="228" t="s">
        <v>19</v>
      </c>
      <c r="T26" s="228" t="s">
        <v>19</v>
      </c>
      <c r="U26" s="228" t="s">
        <v>19</v>
      </c>
      <c r="V26" s="228" t="s">
        <v>19</v>
      </c>
      <c r="W26" s="228" t="s">
        <v>19</v>
      </c>
      <c r="X26" s="228" t="s">
        <v>19</v>
      </c>
      <c r="Y26" s="228" t="s">
        <v>19</v>
      </c>
      <c r="Z26" s="228" t="s">
        <v>19</v>
      </c>
      <c r="AA26" s="228" t="s">
        <v>19</v>
      </c>
      <c r="AB26" s="228" t="s">
        <v>19</v>
      </c>
      <c r="AC26" s="228">
        <f t="shared" si="4"/>
        <v>2</v>
      </c>
      <c r="AD26" s="228">
        <f t="shared" si="4"/>
        <v>3</v>
      </c>
      <c r="AE26" s="228">
        <f t="shared" si="5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55" customHeight="1">
      <c r="A27" s="206" t="s">
        <v>39</v>
      </c>
      <c r="B27" s="227">
        <v>2023</v>
      </c>
      <c r="C27" s="228">
        <v>0</v>
      </c>
      <c r="D27" s="228">
        <v>1</v>
      </c>
      <c r="E27" s="228">
        <v>1</v>
      </c>
      <c r="F27" s="228">
        <v>0</v>
      </c>
      <c r="G27" s="228">
        <v>0</v>
      </c>
      <c r="H27" s="228">
        <v>0</v>
      </c>
      <c r="I27" s="228" t="s">
        <v>19</v>
      </c>
      <c r="J27" s="228" t="s">
        <v>19</v>
      </c>
      <c r="K27" s="228" t="s">
        <v>19</v>
      </c>
      <c r="L27" s="228" t="s">
        <v>19</v>
      </c>
      <c r="M27" s="228">
        <v>0</v>
      </c>
      <c r="N27" s="228">
        <v>0</v>
      </c>
      <c r="O27" s="228">
        <v>0</v>
      </c>
      <c r="P27" s="228">
        <v>1</v>
      </c>
      <c r="Q27" s="228" t="s">
        <v>19</v>
      </c>
      <c r="R27" s="228" t="s">
        <v>19</v>
      </c>
      <c r="S27" s="228" t="s">
        <v>19</v>
      </c>
      <c r="T27" s="228" t="s">
        <v>19</v>
      </c>
      <c r="U27" s="228">
        <v>0</v>
      </c>
      <c r="V27" s="228">
        <v>0</v>
      </c>
      <c r="W27" s="228">
        <v>0</v>
      </c>
      <c r="X27" s="228">
        <v>2</v>
      </c>
      <c r="Y27" s="228" t="s">
        <v>19</v>
      </c>
      <c r="Z27" s="228" t="s">
        <v>19</v>
      </c>
      <c r="AA27" s="228">
        <v>0</v>
      </c>
      <c r="AB27" s="228">
        <v>0</v>
      </c>
      <c r="AC27" s="228">
        <f t="shared" si="4"/>
        <v>1</v>
      </c>
      <c r="AD27" s="228">
        <f t="shared" si="4"/>
        <v>4</v>
      </c>
      <c r="AE27" s="228">
        <f t="shared" si="5"/>
        <v>5</v>
      </c>
      <c r="AF27" s="229">
        <f t="shared" si="6"/>
        <v>20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40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19</v>
      </c>
      <c r="J28" s="257" t="s">
        <v>19</v>
      </c>
      <c r="K28" s="257" t="s">
        <v>19</v>
      </c>
      <c r="L28" s="257" t="s">
        <v>19</v>
      </c>
      <c r="M28" s="257">
        <v>0</v>
      </c>
      <c r="N28" s="257">
        <v>0</v>
      </c>
      <c r="O28" s="228">
        <v>1</v>
      </c>
      <c r="P28" s="228">
        <v>0</v>
      </c>
      <c r="Q28" s="228" t="s">
        <v>19</v>
      </c>
      <c r="R28" s="228" t="s">
        <v>19</v>
      </c>
      <c r="S28" s="257" t="s">
        <v>19</v>
      </c>
      <c r="T28" s="257" t="s">
        <v>19</v>
      </c>
      <c r="U28" s="257">
        <v>0</v>
      </c>
      <c r="V28" s="257">
        <v>1</v>
      </c>
      <c r="W28" s="228" t="s">
        <v>19</v>
      </c>
      <c r="X28" s="228" t="s">
        <v>19</v>
      </c>
      <c r="Y28" s="228" t="s">
        <v>19</v>
      </c>
      <c r="Z28" s="228" t="s">
        <v>19</v>
      </c>
      <c r="AA28" s="228">
        <v>0</v>
      </c>
      <c r="AB28" s="228">
        <v>0</v>
      </c>
      <c r="AC28" s="228">
        <f t="shared" si="4"/>
        <v>5</v>
      </c>
      <c r="AD28" s="228">
        <f t="shared" si="4"/>
        <v>2</v>
      </c>
      <c r="AE28" s="228">
        <f t="shared" si="5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19</v>
      </c>
      <c r="J29" s="228" t="s">
        <v>19</v>
      </c>
      <c r="K29" s="228" t="s">
        <v>19</v>
      </c>
      <c r="L29" s="228" t="s">
        <v>19</v>
      </c>
      <c r="M29" s="228" t="s">
        <v>19</v>
      </c>
      <c r="N29" s="228" t="s">
        <v>19</v>
      </c>
      <c r="O29" s="228">
        <v>0</v>
      </c>
      <c r="P29" s="228">
        <v>2</v>
      </c>
      <c r="Q29" s="228" t="s">
        <v>19</v>
      </c>
      <c r="R29" s="228" t="s">
        <v>19</v>
      </c>
      <c r="S29" s="228" t="s">
        <v>19</v>
      </c>
      <c r="T29" s="228" t="s">
        <v>19</v>
      </c>
      <c r="U29" s="228" t="s">
        <v>19</v>
      </c>
      <c r="V29" s="228" t="s">
        <v>19</v>
      </c>
      <c r="W29" s="228" t="s">
        <v>19</v>
      </c>
      <c r="X29" s="228" t="s">
        <v>19</v>
      </c>
      <c r="Y29" s="228" t="s">
        <v>19</v>
      </c>
      <c r="Z29" s="228" t="s">
        <v>19</v>
      </c>
      <c r="AA29" s="228" t="s">
        <v>19</v>
      </c>
      <c r="AB29" s="228" t="s">
        <v>19</v>
      </c>
      <c r="AC29" s="228">
        <f t="shared" si="4"/>
        <v>0</v>
      </c>
      <c r="AD29" s="228">
        <f t="shared" si="4"/>
        <v>5</v>
      </c>
      <c r="AE29" s="228">
        <f t="shared" si="5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19</v>
      </c>
      <c r="J30" s="228" t="s">
        <v>19</v>
      </c>
      <c r="K30" s="228" t="s">
        <v>19</v>
      </c>
      <c r="L30" s="228" t="s">
        <v>19</v>
      </c>
      <c r="M30" s="228" t="s">
        <v>19</v>
      </c>
      <c r="N30" s="228" t="s">
        <v>19</v>
      </c>
      <c r="O30" s="228">
        <v>0</v>
      </c>
      <c r="P30" s="228">
        <v>0</v>
      </c>
      <c r="Q30" s="228" t="s">
        <v>19</v>
      </c>
      <c r="R30" s="228" t="s">
        <v>19</v>
      </c>
      <c r="S30" s="228" t="s">
        <v>19</v>
      </c>
      <c r="T30" s="228" t="s">
        <v>19</v>
      </c>
      <c r="U30" s="228">
        <v>0</v>
      </c>
      <c r="V30" s="228">
        <v>0</v>
      </c>
      <c r="W30" s="228" t="s">
        <v>19</v>
      </c>
      <c r="X30" s="228" t="s">
        <v>19</v>
      </c>
      <c r="Y30" s="228" t="s">
        <v>19</v>
      </c>
      <c r="Z30" s="228" t="s">
        <v>19</v>
      </c>
      <c r="AA30" s="228">
        <v>0</v>
      </c>
      <c r="AB30" s="228">
        <v>0</v>
      </c>
      <c r="AC30" s="228">
        <f t="shared" si="4"/>
        <v>2</v>
      </c>
      <c r="AD30" s="228">
        <f t="shared" si="4"/>
        <v>3</v>
      </c>
      <c r="AE30" s="228">
        <f t="shared" si="5"/>
        <v>5</v>
      </c>
      <c r="AF30" s="229">
        <f>AC30*100/AE30</f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43</v>
      </c>
      <c r="B31" s="274">
        <v>2023</v>
      </c>
      <c r="C31" s="326">
        <v>2</v>
      </c>
      <c r="D31" s="326">
        <v>0</v>
      </c>
      <c r="E31" s="326">
        <v>1</v>
      </c>
      <c r="F31" s="326">
        <v>1</v>
      </c>
      <c r="G31" s="326">
        <v>0</v>
      </c>
      <c r="H31" s="326">
        <v>0</v>
      </c>
      <c r="I31" s="326" t="s">
        <v>19</v>
      </c>
      <c r="J31" s="326" t="s">
        <v>19</v>
      </c>
      <c r="K31" s="326" t="s">
        <v>19</v>
      </c>
      <c r="L31" s="326" t="s">
        <v>19</v>
      </c>
      <c r="M31" s="326" t="s">
        <v>19</v>
      </c>
      <c r="N31" s="326" t="s">
        <v>19</v>
      </c>
      <c r="O31" s="326">
        <v>1</v>
      </c>
      <c r="P31" s="326">
        <v>0</v>
      </c>
      <c r="Q31" s="326" t="s">
        <v>19</v>
      </c>
      <c r="R31" s="326" t="s">
        <v>19</v>
      </c>
      <c r="S31" s="326" t="s">
        <v>19</v>
      </c>
      <c r="T31" s="326" t="s">
        <v>19</v>
      </c>
      <c r="U31" s="326">
        <v>0</v>
      </c>
      <c r="V31" s="326">
        <v>1</v>
      </c>
      <c r="W31" s="326" t="s">
        <v>19</v>
      </c>
      <c r="X31" s="326" t="s">
        <v>19</v>
      </c>
      <c r="Y31" s="326">
        <v>0</v>
      </c>
      <c r="Z31" s="326">
        <v>0</v>
      </c>
      <c r="AA31" s="326">
        <v>0</v>
      </c>
      <c r="AB31" s="326">
        <v>1</v>
      </c>
      <c r="AC31" s="326">
        <v>4</v>
      </c>
      <c r="AD31" s="326">
        <v>3</v>
      </c>
      <c r="AE31" s="326">
        <v>7</v>
      </c>
      <c r="AF31" s="327">
        <f>AC31*100/AE31</f>
        <v>57.142857142857146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44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19</v>
      </c>
      <c r="J32" s="228" t="s">
        <v>19</v>
      </c>
      <c r="K32" s="228">
        <v>0</v>
      </c>
      <c r="L32" s="228">
        <v>1</v>
      </c>
      <c r="M32" s="228" t="s">
        <v>19</v>
      </c>
      <c r="N32" s="228" t="s">
        <v>19</v>
      </c>
      <c r="O32" s="228" t="s">
        <v>19</v>
      </c>
      <c r="P32" s="228" t="s">
        <v>19</v>
      </c>
      <c r="Q32" s="228">
        <v>0</v>
      </c>
      <c r="R32" s="228">
        <v>1</v>
      </c>
      <c r="S32" s="228" t="s">
        <v>19</v>
      </c>
      <c r="T32" s="228" t="s">
        <v>19</v>
      </c>
      <c r="U32" s="228">
        <v>0</v>
      </c>
      <c r="V32" s="228">
        <v>0</v>
      </c>
      <c r="W32" s="228" t="s">
        <v>19</v>
      </c>
      <c r="X32" s="228" t="s">
        <v>19</v>
      </c>
      <c r="Y32" s="228" t="s">
        <v>19</v>
      </c>
      <c r="Z32" s="228" t="s">
        <v>19</v>
      </c>
      <c r="AA32" s="228">
        <v>0</v>
      </c>
      <c r="AB32" s="228">
        <v>0</v>
      </c>
      <c r="AC32" s="228">
        <f t="shared" si="4"/>
        <v>2</v>
      </c>
      <c r="AD32" s="228">
        <f t="shared" si="4"/>
        <v>3</v>
      </c>
      <c r="AE32" s="228">
        <f t="shared" si="5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45</v>
      </c>
      <c r="B33" s="201"/>
      <c r="C33" s="275">
        <f>C6/(C6+D6)*100</f>
        <v>25</v>
      </c>
      <c r="D33" s="275"/>
      <c r="E33" s="275">
        <f>E6/(E6+F6)*100</f>
        <v>50</v>
      </c>
      <c r="F33" s="275"/>
      <c r="G33" s="275">
        <f>G6/(G6+H6)*100</f>
        <v>19.230769230769234</v>
      </c>
      <c r="H33" s="275"/>
      <c r="I33" s="275">
        <v>50</v>
      </c>
      <c r="J33" s="275"/>
      <c r="K33" s="276">
        <v>0</v>
      </c>
      <c r="L33" s="275"/>
      <c r="M33" s="275">
        <v>50</v>
      </c>
      <c r="N33" s="275"/>
      <c r="O33" s="275">
        <v>44</v>
      </c>
      <c r="P33" s="275"/>
      <c r="Q33" s="275">
        <v>7.6923076923076925</v>
      </c>
      <c r="R33" s="275"/>
      <c r="S33" s="276">
        <v>0</v>
      </c>
      <c r="T33" s="275"/>
      <c r="U33" s="275">
        <v>50</v>
      </c>
      <c r="V33" s="275"/>
      <c r="W33" s="276">
        <v>0</v>
      </c>
      <c r="X33" s="275"/>
      <c r="Y33" s="276">
        <v>0</v>
      </c>
      <c r="Z33" s="275"/>
      <c r="AA33" s="276">
        <v>0</v>
      </c>
      <c r="AB33" s="275"/>
      <c r="AC33" s="275">
        <f>AC6/(AC6+AD6)*100</f>
        <v>31.168831168831169</v>
      </c>
      <c r="AD33" s="275"/>
      <c r="AE33" s="280"/>
      <c r="AF33" s="280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328" t="s">
        <v>46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05" customHeight="1">
      <c r="A35" s="207" t="s">
        <v>47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.199999999999999">
      <c r="A36" s="252" t="s">
        <v>333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48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334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329" t="s">
        <v>56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330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330" t="s">
        <v>61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 t="s">
        <v>62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2" customHeight="1">
      <c r="A51" s="236" t="s">
        <v>63</v>
      </c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2" customHeight="1">
      <c r="A52" s="241"/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175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2.75" customHeight="1">
      <c r="A53" s="253" t="s">
        <v>335</v>
      </c>
      <c r="B53" s="254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07" customFormat="1" ht="22.35" customHeight="1">
      <c r="A54" s="175" t="s">
        <v>64</v>
      </c>
      <c r="B54" s="205"/>
      <c r="C54" s="205"/>
      <c r="D54" s="206"/>
      <c r="E54" s="175"/>
      <c r="F54" s="175"/>
      <c r="G54" s="175"/>
      <c r="H54" s="175"/>
      <c r="I54" s="175"/>
      <c r="J54" s="175"/>
      <c r="K54" s="175"/>
      <c r="L54" s="175"/>
      <c r="S54" s="175"/>
      <c r="T54" s="175"/>
      <c r="U54" s="175"/>
      <c r="V54" s="236"/>
      <c r="W54" s="175"/>
      <c r="X54" s="175"/>
      <c r="AA54" s="175"/>
      <c r="AB54" s="175"/>
      <c r="AC54" s="175"/>
      <c r="AD54" s="175"/>
      <c r="AE54" s="175"/>
      <c r="AF54" s="175"/>
      <c r="AG54" s="248"/>
      <c r="AH54" s="248"/>
      <c r="AI54" s="248"/>
      <c r="AJ54" s="248"/>
      <c r="AK54" s="248"/>
      <c r="AL54" s="248"/>
      <c r="AM54" s="248"/>
      <c r="AN54" s="248"/>
      <c r="AO54" s="248"/>
    </row>
    <row r="55" spans="1:41" s="255" customFormat="1" ht="12" customHeight="1">
      <c r="A55" s="175" t="s">
        <v>336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  <row r="56" spans="1:41" s="255" customFormat="1" ht="18" customHeight="1">
      <c r="A56" s="175" t="s">
        <v>65</v>
      </c>
      <c r="B56" s="206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207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207"/>
      <c r="Z56" s="207"/>
      <c r="AA56" s="175"/>
      <c r="AB56" s="175"/>
      <c r="AC56" s="175"/>
      <c r="AD56" s="175"/>
      <c r="AE56" s="175"/>
      <c r="AF56" s="175"/>
      <c r="AG56" s="262"/>
      <c r="AH56" s="262"/>
      <c r="AI56" s="262"/>
      <c r="AJ56" s="262"/>
      <c r="AK56" s="262"/>
      <c r="AL56" s="262"/>
      <c r="AM56" s="262"/>
      <c r="AN56" s="262"/>
      <c r="AO56" s="262"/>
    </row>
  </sheetData>
  <mergeCells count="14">
    <mergeCell ref="AA2:AB2"/>
    <mergeCell ref="AC2:AF2"/>
    <mergeCell ref="O2:P2"/>
    <mergeCell ref="Q2:R2"/>
    <mergeCell ref="S2:T2"/>
    <mergeCell ref="U2:V2"/>
    <mergeCell ref="W2:X2"/>
    <mergeCell ref="Y2:Z2"/>
    <mergeCell ref="M2:N2"/>
    <mergeCell ref="C2:D2"/>
    <mergeCell ref="E2:F2"/>
    <mergeCell ref="G2:H2"/>
    <mergeCell ref="I2:J2"/>
    <mergeCell ref="K2:L2"/>
  </mergeCells>
  <hyperlinks>
    <hyperlink ref="A34" r:id="rId1" xr:uid="{B1100334-0E69-44D4-B9C1-F0639D49B0DD}"/>
  </hyperlinks>
  <pageMargins left="0.7" right="0.7" top="0.75" bottom="0.75" header="0.3" footer="0.3"/>
  <pageSetup paperSize="9" orientation="portrait" r:id="rId2"/>
  <ignoredErrors>
    <ignoredError sqref="G6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9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18" width="4.77734375" style="18" hidden="1" customWidth="1"/>
    <col min="19" max="20" width="4.77734375" style="18" customWidth="1"/>
    <col min="21" max="22" width="4.77734375" style="18" hidden="1" customWidth="1"/>
    <col min="23" max="24" width="4.77734375" style="18" customWidth="1"/>
    <col min="25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5" width="3.21875" style="18" bestFit="1" customWidth="1"/>
    <col min="66" max="66" width="11.44140625" style="18" customWidth="1"/>
  </cols>
  <sheetData>
    <row r="1" spans="1:65" s="4" customFormat="1" ht="12" customHeight="1">
      <c r="A1" s="54" t="s">
        <v>269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07"/>
      <c r="U4" s="306" t="s">
        <v>85</v>
      </c>
      <c r="V4" s="307"/>
      <c r="W4" s="306" t="s">
        <v>270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13</v>
      </c>
      <c r="BH4" s="322"/>
      <c r="BI4" s="306" t="s">
        <v>14</v>
      </c>
      <c r="BJ4" s="321"/>
      <c r="BK4" s="321"/>
      <c r="BL4" s="321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5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14</v>
      </c>
      <c r="B11" s="56"/>
      <c r="C11" s="28">
        <v>12</v>
      </c>
      <c r="D11" s="28">
        <v>32</v>
      </c>
      <c r="E11" s="28">
        <v>4</v>
      </c>
      <c r="F11" s="28">
        <v>38</v>
      </c>
      <c r="G11" s="28">
        <v>13</v>
      </c>
      <c r="H11" s="28">
        <v>19</v>
      </c>
      <c r="I11" s="28">
        <v>4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6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35</v>
      </c>
      <c r="BJ11" s="28">
        <v>123</v>
      </c>
      <c r="BK11" s="28">
        <v>158</v>
      </c>
      <c r="BL11" s="41">
        <v>22.151898734177216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114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/>
      <c r="V13" s="32"/>
      <c r="W13" s="32">
        <v>1</v>
      </c>
      <c r="X13" s="32">
        <v>0</v>
      </c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</row>
    <row r="14" spans="1:65" ht="12" customHeight="1">
      <c r="A14" s="18" t="s">
        <v>151</v>
      </c>
      <c r="B14" s="58">
        <v>2002</v>
      </c>
      <c r="C14" s="32">
        <v>1</v>
      </c>
      <c r="D14" s="32">
        <v>1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/>
      <c r="V14" s="32"/>
      <c r="W14" s="32" t="s">
        <v>19</v>
      </c>
      <c r="X14" s="32" t="s">
        <v>19</v>
      </c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</row>
    <row r="15" spans="1:65" ht="12" customHeight="1">
      <c r="A15" s="18" t="s">
        <v>115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/>
      <c r="V15" s="32"/>
      <c r="W15" s="32" t="s">
        <v>19</v>
      </c>
      <c r="X15" s="32" t="s">
        <v>19</v>
      </c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19</v>
      </c>
      <c r="BH15" s="32" t="s">
        <v>19</v>
      </c>
      <c r="BI15" s="32">
        <v>1</v>
      </c>
      <c r="BJ15" s="32">
        <v>4</v>
      </c>
      <c r="BK15" s="32">
        <v>5</v>
      </c>
      <c r="BL15" s="33">
        <v>20</v>
      </c>
      <c r="BM15" s="70"/>
    </row>
    <row r="16" spans="1:65" ht="12" customHeight="1">
      <c r="A16" s="18" t="s">
        <v>22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/>
      <c r="V16" s="32"/>
      <c r="W16" s="32" t="s">
        <v>19</v>
      </c>
      <c r="X16" s="32" t="s">
        <v>19</v>
      </c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</row>
    <row r="17" spans="1:65" ht="12" customHeight="1">
      <c r="A17" s="18" t="s">
        <v>23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/>
      <c r="V17" s="32"/>
      <c r="W17" s="32" t="s">
        <v>19</v>
      </c>
      <c r="X17" s="32" t="s">
        <v>19</v>
      </c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</row>
    <row r="18" spans="1:65" ht="18" customHeight="1">
      <c r="A18" s="18" t="s">
        <v>24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19</v>
      </c>
      <c r="X18" s="32" t="s">
        <v>19</v>
      </c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</row>
    <row r="19" spans="1:65" ht="12" customHeight="1">
      <c r="A19" s="18" t="s">
        <v>153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/>
      <c r="V19" s="32"/>
      <c r="W19" s="32" t="s">
        <v>19</v>
      </c>
      <c r="X19" s="32" t="s">
        <v>19</v>
      </c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19</v>
      </c>
      <c r="BH19" s="32" t="s">
        <v>19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</row>
    <row r="20" spans="1:65" ht="12" customHeight="1">
      <c r="A20" s="18" t="s">
        <v>154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/>
      <c r="V20" s="32"/>
      <c r="W20" s="32" t="s">
        <v>19</v>
      </c>
      <c r="X20" s="32" t="s">
        <v>19</v>
      </c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19</v>
      </c>
      <c r="BH20" s="32" t="s">
        <v>19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</row>
    <row r="21" spans="1:65" ht="12" customHeight="1">
      <c r="A21" s="18" t="s">
        <v>116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/>
      <c r="V21" s="32"/>
      <c r="W21" s="32" t="s">
        <v>19</v>
      </c>
      <c r="X21" s="32" t="s">
        <v>19</v>
      </c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</row>
    <row r="22" spans="1:65" ht="12" customHeight="1">
      <c r="A22" s="18" t="s">
        <v>225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/>
      <c r="V22" s="32"/>
      <c r="W22" s="32" t="s">
        <v>19</v>
      </c>
      <c r="X22" s="32" t="s">
        <v>19</v>
      </c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</row>
    <row r="23" spans="1:65" ht="18" customHeight="1">
      <c r="A23" s="18" t="s">
        <v>165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/>
      <c r="V23" s="32"/>
      <c r="W23" s="32" t="s">
        <v>19</v>
      </c>
      <c r="X23" s="32" t="s">
        <v>19</v>
      </c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19</v>
      </c>
      <c r="BH23" s="32" t="s">
        <v>19</v>
      </c>
      <c r="BI23" s="32">
        <v>1</v>
      </c>
      <c r="BJ23" s="32">
        <v>4</v>
      </c>
      <c r="BK23" s="32">
        <v>5</v>
      </c>
      <c r="BL23" s="33">
        <v>20</v>
      </c>
      <c r="BM23" s="70"/>
    </row>
    <row r="24" spans="1:65" ht="12" customHeight="1">
      <c r="A24" s="18" t="s">
        <v>30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/>
      <c r="V24" s="32"/>
      <c r="W24" s="32" t="s">
        <v>19</v>
      </c>
      <c r="X24" s="32" t="s">
        <v>19</v>
      </c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</row>
    <row r="25" spans="1:65" ht="12" customHeight="1">
      <c r="A25" s="18" t="s">
        <v>31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/>
      <c r="V25" s="32"/>
      <c r="W25" s="32" t="s">
        <v>19</v>
      </c>
      <c r="X25" s="32" t="s">
        <v>19</v>
      </c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19</v>
      </c>
      <c r="BH25" s="32" t="s">
        <v>19</v>
      </c>
      <c r="BI25" s="32">
        <v>2</v>
      </c>
      <c r="BJ25" s="32">
        <v>3</v>
      </c>
      <c r="BK25" s="32">
        <v>5</v>
      </c>
      <c r="BL25" s="33">
        <v>40</v>
      </c>
      <c r="BM25" s="70"/>
    </row>
    <row r="26" spans="1:65" ht="12" customHeight="1">
      <c r="A26" s="18" t="s">
        <v>156</v>
      </c>
      <c r="B26" s="58">
        <v>2004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/>
      <c r="V26" s="32"/>
      <c r="W26" s="32" t="s">
        <v>19</v>
      </c>
      <c r="X26" s="32" t="s">
        <v>19</v>
      </c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19</v>
      </c>
      <c r="BH26" s="32" t="s">
        <v>19</v>
      </c>
      <c r="BI26" s="32">
        <v>2</v>
      </c>
      <c r="BJ26" s="32">
        <v>3</v>
      </c>
      <c r="BK26" s="32">
        <v>5</v>
      </c>
      <c r="BL26" s="33">
        <v>40</v>
      </c>
      <c r="BM26" s="70"/>
    </row>
    <row r="27" spans="1:65" ht="12" customHeight="1">
      <c r="A27" s="18" t="s">
        <v>166</v>
      </c>
      <c r="B27" s="58">
        <v>2003</v>
      </c>
      <c r="C27" s="32">
        <v>2</v>
      </c>
      <c r="D27" s="32">
        <v>3</v>
      </c>
      <c r="E27" s="32" t="s">
        <v>19</v>
      </c>
      <c r="F27" s="32" t="s">
        <v>19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/>
      <c r="V27" s="32"/>
      <c r="W27" s="32" t="s">
        <v>19</v>
      </c>
      <c r="X27" s="32" t="s">
        <v>19</v>
      </c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19</v>
      </c>
      <c r="BH27" s="32" t="s">
        <v>19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</row>
    <row r="28" spans="1:65" ht="18" customHeight="1">
      <c r="A28" s="18" t="s">
        <v>117</v>
      </c>
      <c r="B28" s="58">
        <v>2005</v>
      </c>
      <c r="C28" s="32" t="s">
        <v>19</v>
      </c>
      <c r="D28" s="32" t="s">
        <v>19</v>
      </c>
      <c r="E28" s="32">
        <v>0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/>
      <c r="V28" s="32"/>
      <c r="W28" s="32" t="s">
        <v>19</v>
      </c>
      <c r="X28" s="32" t="s">
        <v>19</v>
      </c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</row>
    <row r="29" spans="1:65" ht="12" customHeight="1">
      <c r="A29" s="18" t="s">
        <v>35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/>
      <c r="V29" s="32"/>
      <c r="W29" s="32" t="s">
        <v>19</v>
      </c>
      <c r="X29" s="32" t="s">
        <v>19</v>
      </c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19</v>
      </c>
      <c r="BH29" s="32" t="s">
        <v>19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</row>
    <row r="30" spans="1:65" ht="12" customHeight="1">
      <c r="A30" s="18" t="s">
        <v>118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/>
      <c r="V30" s="32"/>
      <c r="W30" s="32" t="s">
        <v>19</v>
      </c>
      <c r="X30" s="32" t="s">
        <v>19</v>
      </c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19</v>
      </c>
      <c r="BH30" s="32" t="s">
        <v>19</v>
      </c>
      <c r="BI30" s="32">
        <v>1</v>
      </c>
      <c r="BJ30" s="32">
        <v>4</v>
      </c>
      <c r="BK30" s="32">
        <v>5</v>
      </c>
      <c r="BL30" s="33">
        <v>20</v>
      </c>
      <c r="BM30" s="70"/>
    </row>
    <row r="31" spans="1:65" ht="12" customHeight="1">
      <c r="A31" s="18" t="s">
        <v>37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/>
      <c r="V31" s="32"/>
      <c r="W31" s="32" t="s">
        <v>19</v>
      </c>
      <c r="X31" s="32" t="s">
        <v>19</v>
      </c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</row>
    <row r="32" spans="1:65" ht="12" customHeight="1">
      <c r="A32" s="18" t="s">
        <v>38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/>
      <c r="V32" s="32"/>
      <c r="W32" s="32" t="s">
        <v>19</v>
      </c>
      <c r="X32" s="32" t="s">
        <v>19</v>
      </c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19</v>
      </c>
      <c r="BH32" s="32" t="s">
        <v>19</v>
      </c>
      <c r="BI32" s="32">
        <v>0</v>
      </c>
      <c r="BJ32" s="32">
        <v>5</v>
      </c>
      <c r="BK32" s="32">
        <v>5</v>
      </c>
      <c r="BL32" s="33">
        <v>0</v>
      </c>
      <c r="BM32" s="70"/>
    </row>
    <row r="33" spans="1:65" ht="18" customHeight="1">
      <c r="A33" s="18" t="s">
        <v>119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/>
      <c r="V33" s="32"/>
      <c r="W33" s="32" t="s">
        <v>19</v>
      </c>
      <c r="X33" s="32" t="s">
        <v>19</v>
      </c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</row>
    <row r="34" spans="1:65" ht="12" customHeight="1">
      <c r="A34" s="18" t="s">
        <v>120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/>
      <c r="V34" s="32"/>
      <c r="W34" s="32" t="s">
        <v>19</v>
      </c>
      <c r="X34" s="32" t="s">
        <v>19</v>
      </c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 t="s">
        <v>19</v>
      </c>
      <c r="BH34" s="32" t="s">
        <v>19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</row>
    <row r="35" spans="1:65" ht="12" customHeight="1">
      <c r="A35" s="18" t="s">
        <v>167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/>
      <c r="V35" s="32"/>
      <c r="W35" s="32" t="s">
        <v>19</v>
      </c>
      <c r="X35" s="32" t="s">
        <v>19</v>
      </c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19</v>
      </c>
      <c r="BH35" s="32" t="s">
        <v>19</v>
      </c>
      <c r="BI35" s="32">
        <v>0</v>
      </c>
      <c r="BJ35" s="32">
        <v>5</v>
      </c>
      <c r="BK35" s="32">
        <v>5</v>
      </c>
      <c r="BL35" s="33">
        <v>0</v>
      </c>
      <c r="BM35" s="70"/>
    </row>
    <row r="36" spans="1:65" ht="12" customHeight="1">
      <c r="A36" s="18" t="s">
        <v>168</v>
      </c>
      <c r="B36" s="58">
        <v>2005</v>
      </c>
      <c r="C36" s="32">
        <v>0</v>
      </c>
      <c r="D36" s="32">
        <v>1</v>
      </c>
      <c r="E36" s="32" t="s">
        <v>19</v>
      </c>
      <c r="F36" s="32" t="s">
        <v>19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19</v>
      </c>
      <c r="T36" s="32" t="s">
        <v>19</v>
      </c>
      <c r="U36" s="32"/>
      <c r="V36" s="32"/>
      <c r="W36" s="32" t="s">
        <v>19</v>
      </c>
      <c r="X36" s="32" t="s">
        <v>19</v>
      </c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19</v>
      </c>
      <c r="BH36" s="32" t="s">
        <v>19</v>
      </c>
      <c r="BI36" s="32">
        <v>1</v>
      </c>
      <c r="BJ36" s="32">
        <v>4</v>
      </c>
      <c r="BK36" s="32">
        <v>5</v>
      </c>
      <c r="BL36" s="33">
        <v>20</v>
      </c>
      <c r="BM36" s="70"/>
    </row>
    <row r="37" spans="1:65" ht="12" customHeight="1">
      <c r="A37" s="18" t="s">
        <v>158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19</v>
      </c>
      <c r="T37" s="32" t="s">
        <v>19</v>
      </c>
      <c r="U37" s="32"/>
      <c r="V37" s="32"/>
      <c r="W37" s="32" t="s">
        <v>19</v>
      </c>
      <c r="X37" s="32" t="s">
        <v>19</v>
      </c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</row>
    <row r="38" spans="1:65" ht="12" customHeight="1">
      <c r="A38" s="18" t="s">
        <v>44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19</v>
      </c>
      <c r="X38" s="32" t="s">
        <v>19</v>
      </c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45</v>
      </c>
      <c r="B40" s="63"/>
      <c r="C40" s="310">
        <v>27.272727272727273</v>
      </c>
      <c r="D40" s="310"/>
      <c r="E40" s="310">
        <v>9.5238095238095237</v>
      </c>
      <c r="F40" s="310"/>
      <c r="G40" s="310">
        <v>40.625</v>
      </c>
      <c r="H40" s="310"/>
      <c r="I40" s="310">
        <v>21.05263157894737</v>
      </c>
      <c r="J40" s="310"/>
      <c r="K40" s="41"/>
      <c r="L40" s="41"/>
      <c r="M40" s="310">
        <v>25</v>
      </c>
      <c r="N40" s="310"/>
      <c r="O40" s="41"/>
      <c r="P40" s="41"/>
      <c r="Q40" s="310"/>
      <c r="R40" s="310"/>
      <c r="S40" s="310">
        <v>0</v>
      </c>
      <c r="T40" s="310"/>
      <c r="U40" s="41"/>
      <c r="V40" s="41"/>
      <c r="W40" s="310">
        <v>100</v>
      </c>
      <c r="X40" s="310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0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22.151898734177216</v>
      </c>
      <c r="BJ40" s="310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46</v>
      </c>
    </row>
    <row r="43" spans="1:65" ht="12.6" customHeight="1">
      <c r="A43" s="18" t="s">
        <v>47</v>
      </c>
      <c r="M43" s="68"/>
      <c r="S43" s="69"/>
      <c r="W43" s="69"/>
      <c r="AG43" s="68"/>
      <c r="AI43" s="68"/>
      <c r="AU43" s="69"/>
    </row>
    <row r="44" spans="1:65" ht="12" customHeight="1">
      <c r="A44" s="18" t="s">
        <v>271</v>
      </c>
    </row>
    <row r="45" spans="1:65" ht="3.75" customHeight="1"/>
    <row r="46" spans="1:65" ht="12.6" customHeight="1">
      <c r="A46" s="18" t="s">
        <v>272</v>
      </c>
    </row>
    <row r="47" spans="1:65" ht="12" customHeight="1">
      <c r="A47" s="18" t="s">
        <v>273</v>
      </c>
    </row>
    <row r="48" spans="1:65" ht="12.6" customHeight="1">
      <c r="A48" s="18" t="s">
        <v>274</v>
      </c>
    </row>
    <row r="49" spans="1:65" ht="12.6" customHeight="1">
      <c r="A49" s="18" t="s">
        <v>275</v>
      </c>
    </row>
    <row r="50" spans="1:65" ht="12.6" customHeight="1"/>
    <row r="51" spans="1:65" ht="12" customHeight="1">
      <c r="A51" s="18" t="s">
        <v>216</v>
      </c>
    </row>
    <row r="52" spans="1:65" ht="12" customHeight="1">
      <c r="A52" s="18" t="s">
        <v>147</v>
      </c>
    </row>
    <row r="53" spans="1:65" ht="12" customHeight="1">
      <c r="A53" s="18" t="s">
        <v>217</v>
      </c>
    </row>
    <row r="54" spans="1:65" ht="12" customHeight="1">
      <c r="A54" s="18" t="s">
        <v>218</v>
      </c>
    </row>
    <row r="55" spans="1:65" ht="12" customHeight="1">
      <c r="A55" s="46" t="s">
        <v>219</v>
      </c>
    </row>
    <row r="56" spans="1:65" ht="12" customHeight="1"/>
    <row r="57" spans="1:65" ht="12" customHeight="1"/>
    <row r="58" spans="1:65" ht="12" customHeight="1">
      <c r="Q58" s="52"/>
      <c r="R58" s="52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 xr:uid="{00000000-0004-0000-1100-000000000000}"/>
  </hyperlinks>
  <pageMargins left="0.7" right="0.7" top="0.78740157499999996" bottom="0.78740157499999996" header="0.3" footer="0.3"/>
  <pageSetup paperSize="9" scale="60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/>
  <dimension ref="A1:BN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18" width="4.77734375" style="18" hidden="1" customWidth="1"/>
    <col min="19" max="20" width="4.77734375" style="18" customWidth="1"/>
    <col min="21" max="22" width="4.77734375" style="18" hidden="1" customWidth="1"/>
    <col min="23" max="24" width="4.77734375" style="18" customWidth="1"/>
    <col min="25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5" width="3.21875" style="18" bestFit="1" customWidth="1"/>
    <col min="66" max="66" width="11.44140625" style="18" customWidth="1"/>
  </cols>
  <sheetData>
    <row r="1" spans="1:66" s="4" customFormat="1" ht="12" customHeight="1">
      <c r="A1" s="54" t="s">
        <v>276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277</v>
      </c>
      <c r="T4" s="323"/>
      <c r="U4" s="306" t="s">
        <v>85</v>
      </c>
      <c r="V4" s="307"/>
      <c r="W4" s="306" t="s">
        <v>270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13</v>
      </c>
      <c r="BH4" s="322"/>
      <c r="BI4" s="306" t="s">
        <v>14</v>
      </c>
      <c r="BJ4" s="321"/>
      <c r="BK4" s="321"/>
      <c r="BL4" s="321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6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6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14</v>
      </c>
      <c r="B11" s="56"/>
      <c r="C11" s="28">
        <v>11</v>
      </c>
      <c r="D11" s="28">
        <v>32</v>
      </c>
      <c r="E11" s="28">
        <v>4</v>
      </c>
      <c r="F11" s="28">
        <v>38</v>
      </c>
      <c r="G11" s="28">
        <v>14</v>
      </c>
      <c r="H11" s="28">
        <v>19</v>
      </c>
      <c r="I11" s="28">
        <v>4</v>
      </c>
      <c r="J11" s="28">
        <v>15</v>
      </c>
      <c r="K11" s="28"/>
      <c r="L11" s="28"/>
      <c r="M11" s="28">
        <v>3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37</v>
      </c>
      <c r="BJ11" s="28">
        <v>121</v>
      </c>
      <c r="BK11" s="28">
        <v>158</v>
      </c>
      <c r="BL11" s="41">
        <v>23.417721518987342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114</v>
      </c>
      <c r="B13" s="58">
        <v>2003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/>
      <c r="V13" s="32"/>
      <c r="W13" s="32">
        <v>1</v>
      </c>
      <c r="X13" s="32">
        <v>0</v>
      </c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  <c r="BN13" s="67"/>
    </row>
    <row r="14" spans="1:66" s="18" customFormat="1" ht="12" customHeight="1">
      <c r="A14" s="18" t="s">
        <v>151</v>
      </c>
      <c r="B14" s="58">
        <v>2002</v>
      </c>
      <c r="C14" s="32">
        <v>1</v>
      </c>
      <c r="D14" s="32">
        <v>1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/>
      <c r="V14" s="32"/>
      <c r="W14" s="32" t="s">
        <v>19</v>
      </c>
      <c r="X14" s="32" t="s">
        <v>19</v>
      </c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 t="s">
        <v>19</v>
      </c>
      <c r="BH14" s="32" t="s">
        <v>19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67"/>
    </row>
    <row r="15" spans="1:66" s="18" customFormat="1" ht="12" customHeight="1">
      <c r="A15" s="18" t="s">
        <v>115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/>
      <c r="V15" s="32"/>
      <c r="W15" s="32" t="s">
        <v>19</v>
      </c>
      <c r="X15" s="32" t="s">
        <v>19</v>
      </c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19</v>
      </c>
      <c r="BH15" s="32" t="s">
        <v>19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67"/>
    </row>
    <row r="16" spans="1:66" s="18" customFormat="1" ht="12" customHeight="1">
      <c r="A16" s="18" t="s">
        <v>22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/>
      <c r="V16" s="32"/>
      <c r="W16" s="32" t="s">
        <v>19</v>
      </c>
      <c r="X16" s="32" t="s">
        <v>19</v>
      </c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67"/>
    </row>
    <row r="17" spans="1:66" s="18" customFormat="1" ht="12" customHeight="1">
      <c r="A17" s="18" t="s">
        <v>23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/>
      <c r="V17" s="32"/>
      <c r="W17" s="32" t="s">
        <v>19</v>
      </c>
      <c r="X17" s="32" t="s">
        <v>19</v>
      </c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19</v>
      </c>
      <c r="BH17" s="32" t="s">
        <v>19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67"/>
    </row>
    <row r="18" spans="1:66" s="18" customFormat="1" ht="18" customHeight="1">
      <c r="A18" s="18" t="s">
        <v>24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19</v>
      </c>
      <c r="X18" s="32" t="s">
        <v>19</v>
      </c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  <c r="BN18" s="67"/>
    </row>
    <row r="19" spans="1:66" s="18" customFormat="1" ht="12" customHeight="1">
      <c r="A19" s="18" t="s">
        <v>153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/>
      <c r="V19" s="32"/>
      <c r="W19" s="32" t="s">
        <v>19</v>
      </c>
      <c r="X19" s="32" t="s">
        <v>19</v>
      </c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67"/>
    </row>
    <row r="20" spans="1:66" s="18" customFormat="1" ht="12" customHeight="1">
      <c r="A20" s="18" t="s">
        <v>154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/>
      <c r="V20" s="32"/>
      <c r="W20" s="32" t="s">
        <v>19</v>
      </c>
      <c r="X20" s="32" t="s">
        <v>19</v>
      </c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19</v>
      </c>
      <c r="BH20" s="32" t="s">
        <v>19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67"/>
    </row>
    <row r="21" spans="1:66" s="18" customFormat="1" ht="12" customHeight="1">
      <c r="A21" s="18" t="s">
        <v>116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/>
      <c r="V21" s="32"/>
      <c r="W21" s="32" t="s">
        <v>19</v>
      </c>
      <c r="X21" s="32" t="s">
        <v>19</v>
      </c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67"/>
    </row>
    <row r="22" spans="1:66" s="18" customFormat="1" ht="12" customHeight="1">
      <c r="A22" s="18" t="s">
        <v>155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/>
      <c r="V22" s="32"/>
      <c r="W22" s="32" t="s">
        <v>19</v>
      </c>
      <c r="X22" s="32" t="s">
        <v>19</v>
      </c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67"/>
    </row>
    <row r="23" spans="1:66" s="18" customFormat="1" ht="18" customHeight="1">
      <c r="A23" s="18" t="s">
        <v>165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/>
      <c r="V23" s="32"/>
      <c r="W23" s="32" t="s">
        <v>19</v>
      </c>
      <c r="X23" s="32" t="s">
        <v>19</v>
      </c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19</v>
      </c>
      <c r="BH23" s="32" t="s">
        <v>19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67"/>
    </row>
    <row r="24" spans="1:66" s="18" customFormat="1" ht="12" customHeight="1">
      <c r="A24" s="18" t="s">
        <v>30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/>
      <c r="V24" s="32"/>
      <c r="W24" s="32" t="s">
        <v>19</v>
      </c>
      <c r="X24" s="32" t="s">
        <v>19</v>
      </c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67"/>
    </row>
    <row r="25" spans="1:66" s="18" customFormat="1" ht="12" customHeight="1">
      <c r="A25" s="18" t="s">
        <v>31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/>
      <c r="V25" s="32"/>
      <c r="W25" s="32" t="s">
        <v>19</v>
      </c>
      <c r="X25" s="32" t="s">
        <v>19</v>
      </c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19</v>
      </c>
      <c r="BH25" s="32" t="s">
        <v>19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67"/>
    </row>
    <row r="26" spans="1:66" s="18" customFormat="1" ht="12" customHeight="1">
      <c r="A26" s="18" t="s">
        <v>156</v>
      </c>
      <c r="B26" s="58">
        <v>2004</v>
      </c>
      <c r="C26" s="32">
        <v>0</v>
      </c>
      <c r="D26" s="32">
        <v>2</v>
      </c>
      <c r="E26" s="32" t="s">
        <v>19</v>
      </c>
      <c r="F26" s="32" t="s">
        <v>19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/>
      <c r="V26" s="32"/>
      <c r="W26" s="32" t="s">
        <v>19</v>
      </c>
      <c r="X26" s="32" t="s">
        <v>19</v>
      </c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19</v>
      </c>
      <c r="BH26" s="32" t="s">
        <v>19</v>
      </c>
      <c r="BI26" s="32">
        <v>2</v>
      </c>
      <c r="BJ26" s="32">
        <v>3</v>
      </c>
      <c r="BK26" s="32">
        <v>5</v>
      </c>
      <c r="BL26" s="33">
        <v>40</v>
      </c>
      <c r="BM26" s="70"/>
      <c r="BN26" s="67"/>
    </row>
    <row r="27" spans="1:66" s="18" customFormat="1" ht="12" customHeight="1">
      <c r="A27" s="18" t="s">
        <v>166</v>
      </c>
      <c r="B27" s="58">
        <v>2003</v>
      </c>
      <c r="C27" s="32">
        <v>1</v>
      </c>
      <c r="D27" s="32">
        <v>4</v>
      </c>
      <c r="E27" s="32" t="s">
        <v>19</v>
      </c>
      <c r="F27" s="32" t="s">
        <v>19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/>
      <c r="V27" s="32"/>
      <c r="W27" s="32" t="s">
        <v>19</v>
      </c>
      <c r="X27" s="32" t="s">
        <v>19</v>
      </c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19</v>
      </c>
      <c r="BH27" s="32" t="s">
        <v>19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67"/>
    </row>
    <row r="28" spans="1:66" s="18" customFormat="1" ht="18" customHeight="1">
      <c r="A28" s="18" t="s">
        <v>117</v>
      </c>
      <c r="B28" s="58">
        <v>2004</v>
      </c>
      <c r="C28" s="32" t="s">
        <v>19</v>
      </c>
      <c r="D28" s="32" t="s">
        <v>19</v>
      </c>
      <c r="E28" s="32">
        <v>0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/>
      <c r="V28" s="32"/>
      <c r="W28" s="32" t="s">
        <v>19</v>
      </c>
      <c r="X28" s="32" t="s">
        <v>19</v>
      </c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67"/>
    </row>
    <row r="29" spans="1:66" s="18" customFormat="1" ht="12" customHeight="1">
      <c r="A29" s="18" t="s">
        <v>35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/>
      <c r="V29" s="32"/>
      <c r="W29" s="32" t="s">
        <v>19</v>
      </c>
      <c r="X29" s="32" t="s">
        <v>19</v>
      </c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19</v>
      </c>
      <c r="BH29" s="32" t="s">
        <v>19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  <c r="BN29" s="67"/>
    </row>
    <row r="30" spans="1:66" s="18" customFormat="1" ht="12" customHeight="1">
      <c r="A30" s="18" t="s">
        <v>118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/>
      <c r="V30" s="32"/>
      <c r="W30" s="32" t="s">
        <v>19</v>
      </c>
      <c r="X30" s="32" t="s">
        <v>19</v>
      </c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19</v>
      </c>
      <c r="BH30" s="32" t="s">
        <v>19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67"/>
    </row>
    <row r="31" spans="1:66" s="18" customFormat="1" ht="12" customHeight="1">
      <c r="A31" s="18" t="s">
        <v>37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/>
      <c r="V31" s="32"/>
      <c r="W31" s="32" t="s">
        <v>19</v>
      </c>
      <c r="X31" s="32" t="s">
        <v>19</v>
      </c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67"/>
    </row>
    <row r="32" spans="1:66" s="18" customFormat="1" ht="12" customHeight="1">
      <c r="A32" s="18" t="s">
        <v>38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/>
      <c r="V32" s="32"/>
      <c r="W32" s="32" t="s">
        <v>19</v>
      </c>
      <c r="X32" s="32" t="s">
        <v>19</v>
      </c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19</v>
      </c>
      <c r="BH32" s="32" t="s">
        <v>19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67"/>
    </row>
    <row r="33" spans="1:66" s="18" customFormat="1" ht="18" customHeight="1">
      <c r="A33" s="18" t="s">
        <v>119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/>
      <c r="V33" s="32"/>
      <c r="W33" s="32" t="s">
        <v>19</v>
      </c>
      <c r="X33" s="32" t="s">
        <v>19</v>
      </c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  <c r="BN33" s="67"/>
    </row>
    <row r="34" spans="1:66" s="18" customFormat="1" ht="12" customHeight="1">
      <c r="A34" s="18" t="s">
        <v>120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/>
      <c r="V34" s="32"/>
      <c r="W34" s="32" t="s">
        <v>19</v>
      </c>
      <c r="X34" s="32" t="s">
        <v>19</v>
      </c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67"/>
    </row>
    <row r="35" spans="1:66" s="18" customFormat="1" ht="12" customHeight="1">
      <c r="A35" s="18" t="s">
        <v>167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/>
      <c r="V35" s="32"/>
      <c r="W35" s="32" t="s">
        <v>19</v>
      </c>
      <c r="X35" s="32" t="s">
        <v>19</v>
      </c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19</v>
      </c>
      <c r="BH35" s="32" t="s">
        <v>19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67"/>
    </row>
    <row r="36" spans="1:66" s="18" customFormat="1" ht="12" customHeight="1">
      <c r="A36" s="18" t="s">
        <v>168</v>
      </c>
      <c r="B36" s="58">
        <v>2001</v>
      </c>
      <c r="C36" s="32">
        <v>0</v>
      </c>
      <c r="D36" s="32">
        <v>1</v>
      </c>
      <c r="E36" s="32" t="s">
        <v>19</v>
      </c>
      <c r="F36" s="32" t="s">
        <v>19</v>
      </c>
      <c r="G36" s="32">
        <v>1</v>
      </c>
      <c r="H36" s="32">
        <v>1</v>
      </c>
      <c r="I36" s="32" t="s">
        <v>19</v>
      </c>
      <c r="J36" s="32" t="s">
        <v>19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19</v>
      </c>
      <c r="T36" s="32" t="s">
        <v>19</v>
      </c>
      <c r="U36" s="32"/>
      <c r="V36" s="32"/>
      <c r="W36" s="32" t="s">
        <v>19</v>
      </c>
      <c r="X36" s="32" t="s">
        <v>19</v>
      </c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19</v>
      </c>
      <c r="BH36" s="32" t="s">
        <v>19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67"/>
    </row>
    <row r="37" spans="1:66" s="18" customFormat="1" ht="12" customHeight="1">
      <c r="A37" s="18" t="s">
        <v>158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19</v>
      </c>
      <c r="J37" s="32" t="s">
        <v>19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19</v>
      </c>
      <c r="T37" s="32" t="s">
        <v>19</v>
      </c>
      <c r="U37" s="32"/>
      <c r="V37" s="32"/>
      <c r="W37" s="32" t="s">
        <v>19</v>
      </c>
      <c r="X37" s="32" t="s">
        <v>19</v>
      </c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67"/>
    </row>
    <row r="38" spans="1:66" s="18" customFormat="1" ht="12" customHeight="1">
      <c r="A38" s="18" t="s">
        <v>44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19</v>
      </c>
      <c r="X38" s="32" t="s">
        <v>19</v>
      </c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67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45</v>
      </c>
      <c r="B40" s="63"/>
      <c r="C40" s="310">
        <v>25.581395348837209</v>
      </c>
      <c r="D40" s="310"/>
      <c r="E40" s="310">
        <v>9.5238095238095237</v>
      </c>
      <c r="F40" s="310"/>
      <c r="G40" s="310">
        <v>42.424242424242422</v>
      </c>
      <c r="H40" s="310"/>
      <c r="I40" s="310">
        <v>21.05263157894737</v>
      </c>
      <c r="J40" s="310"/>
      <c r="K40" s="41"/>
      <c r="L40" s="41"/>
      <c r="M40" s="310">
        <v>50</v>
      </c>
      <c r="N40" s="310"/>
      <c r="O40" s="310"/>
      <c r="P40" s="310"/>
      <c r="Q40" s="310"/>
      <c r="R40" s="310"/>
      <c r="S40" s="310">
        <v>0</v>
      </c>
      <c r="T40" s="310"/>
      <c r="U40" s="41"/>
      <c r="V40" s="41"/>
      <c r="W40" s="310">
        <v>100</v>
      </c>
      <c r="X40" s="310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0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23.417721518987342</v>
      </c>
      <c r="BJ40" s="310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46</v>
      </c>
    </row>
    <row r="43" spans="1:66" s="18" customFormat="1" ht="12.6" customHeight="1">
      <c r="A43" s="18" t="s">
        <v>47</v>
      </c>
      <c r="M43" s="68"/>
      <c r="Q43" s="69"/>
      <c r="S43" s="69"/>
      <c r="Y43" s="69"/>
      <c r="AG43" s="68"/>
      <c r="AI43" s="68"/>
      <c r="AU43" s="69"/>
    </row>
    <row r="44" spans="1:66" s="18" customFormat="1" ht="12" customHeight="1">
      <c r="A44" s="18" t="s">
        <v>278</v>
      </c>
    </row>
    <row r="45" spans="1:66" s="18" customFormat="1" ht="3.75" customHeight="1"/>
    <row r="46" spans="1:66" s="18" customFormat="1" ht="12.6" customHeight="1">
      <c r="A46" s="18" t="s">
        <v>279</v>
      </c>
    </row>
    <row r="47" spans="1:66" s="18" customFormat="1" ht="12.6" customHeight="1">
      <c r="A47" s="18" t="s">
        <v>280</v>
      </c>
    </row>
    <row r="48" spans="1:66" s="18" customFormat="1" ht="12.6" customHeight="1">
      <c r="A48" s="18" t="s">
        <v>281</v>
      </c>
    </row>
    <row r="49" spans="1:65" ht="12.6" customHeight="1">
      <c r="A49" s="18" t="s">
        <v>275</v>
      </c>
    </row>
    <row r="50" spans="1:65" ht="12" customHeight="1"/>
    <row r="51" spans="1:65" ht="12" customHeight="1">
      <c r="A51" s="18" t="s">
        <v>216</v>
      </c>
    </row>
    <row r="52" spans="1:65" ht="12" customHeight="1">
      <c r="A52" s="18" t="s">
        <v>147</v>
      </c>
    </row>
    <row r="53" spans="1:65" ht="12" customHeight="1">
      <c r="A53" s="18" t="s">
        <v>217</v>
      </c>
    </row>
    <row r="54" spans="1:65" ht="12" customHeight="1">
      <c r="A54" s="18" t="s">
        <v>218</v>
      </c>
    </row>
    <row r="55" spans="1:65" ht="12" customHeight="1">
      <c r="A55" s="46" t="s">
        <v>219</v>
      </c>
    </row>
    <row r="56" spans="1:65" ht="12" customHeight="1"/>
    <row r="57" spans="1:65" ht="12" customHeight="1"/>
    <row r="58" spans="1:65" ht="12" customHeight="1">
      <c r="O58" s="52"/>
      <c r="P58" s="52"/>
      <c r="Q58" s="51"/>
      <c r="R58" s="51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O60" s="52"/>
      <c r="P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O61" s="18"/>
      <c r="P61" s="18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O62" s="18"/>
      <c r="P62" s="18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</mergeCells>
  <phoneticPr fontId="40" type="noConversion"/>
  <hyperlinks>
    <hyperlink ref="A42" r:id="rId1" xr:uid="{00000000-0004-0000-12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1"/>
  <dimension ref="A1:BQ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18" width="4.77734375" style="18" hidden="1" customWidth="1"/>
    <col min="19" max="22" width="4.77734375" style="18" customWidth="1"/>
    <col min="23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6" width="3.21875" style="18" bestFit="1" customWidth="1"/>
  </cols>
  <sheetData>
    <row r="1" spans="1:69" s="4" customFormat="1" ht="12" customHeight="1">
      <c r="A1" s="54" t="s">
        <v>282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277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22"/>
      <c r="BI4" s="306" t="s">
        <v>14</v>
      </c>
      <c r="BJ4" s="321"/>
      <c r="BK4" s="321"/>
      <c r="BL4" s="321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9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9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18" customFormat="1" ht="3.75" customHeight="1">
      <c r="B10" s="3"/>
      <c r="BI10" s="12"/>
    </row>
    <row r="11" spans="1:69" s="18" customFormat="1" ht="12" customHeight="1">
      <c r="A11" s="56" t="s">
        <v>14</v>
      </c>
      <c r="B11" s="63"/>
      <c r="C11" s="28">
        <v>12</v>
      </c>
      <c r="D11" s="28">
        <v>31</v>
      </c>
      <c r="E11" s="28">
        <v>4</v>
      </c>
      <c r="F11" s="28">
        <v>41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124</v>
      </c>
      <c r="BK11" s="28">
        <v>158</v>
      </c>
      <c r="BL11" s="71">
        <v>21.518987341772153</v>
      </c>
    </row>
    <row r="12" spans="1:69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9" s="18" customFormat="1" ht="12" customHeight="1">
      <c r="A13" s="18" t="s">
        <v>114</v>
      </c>
      <c r="B13" s="58">
        <v>2003</v>
      </c>
      <c r="C13" s="32">
        <v>1</v>
      </c>
      <c r="D13" s="32">
        <v>1</v>
      </c>
      <c r="E13" s="32" t="s">
        <v>19</v>
      </c>
      <c r="F13" s="32" t="s">
        <v>19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33">
        <v>57.142857142857146</v>
      </c>
      <c r="BM13" s="70"/>
      <c r="BN13" s="70"/>
      <c r="BO13" s="70"/>
      <c r="BQ13" s="72"/>
    </row>
    <row r="14" spans="1:69" s="18" customFormat="1" ht="12" customHeight="1">
      <c r="A14" s="18" t="s">
        <v>151</v>
      </c>
      <c r="B14" s="58">
        <v>2002</v>
      </c>
      <c r="C14" s="32">
        <v>1</v>
      </c>
      <c r="D14" s="32">
        <v>1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  <c r="BQ14" s="72"/>
    </row>
    <row r="15" spans="1:69" s="18" customFormat="1" ht="12" customHeight="1">
      <c r="A15" s="18" t="s">
        <v>115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70"/>
      <c r="BO15" s="70"/>
    </row>
    <row r="16" spans="1:69" s="18" customFormat="1" ht="12" customHeight="1">
      <c r="A16" s="18" t="s">
        <v>22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9" s="18" customFormat="1" ht="12" customHeight="1">
      <c r="A17" s="18" t="s">
        <v>23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9" s="18" customFormat="1" ht="18" customHeight="1">
      <c r="A18" s="18" t="s">
        <v>24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>
        <v>0</v>
      </c>
      <c r="T18" s="32">
        <v>2</v>
      </c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0"/>
      <c r="BP18" s="73"/>
    </row>
    <row r="19" spans="1:69" s="18" customFormat="1" ht="12" customHeight="1">
      <c r="A19" s="18" t="s">
        <v>153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0"/>
      <c r="BP19" s="73"/>
    </row>
    <row r="20" spans="1:69" s="18" customFormat="1" ht="12" customHeight="1">
      <c r="A20" s="18" t="s">
        <v>154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  <c r="BP20" s="73"/>
    </row>
    <row r="21" spans="1:69" s="18" customFormat="1" ht="12" customHeight="1">
      <c r="A21" s="18" t="s">
        <v>116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3"/>
    </row>
    <row r="22" spans="1:69" s="18" customFormat="1" ht="12" customHeight="1">
      <c r="A22" s="18" t="s">
        <v>155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 t="s">
        <v>19</v>
      </c>
      <c r="V22" s="32" t="s">
        <v>19</v>
      </c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  <c r="BQ22" s="72"/>
    </row>
    <row r="23" spans="1:69" s="18" customFormat="1" ht="18" customHeight="1">
      <c r="A23" s="18" t="s">
        <v>165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Q23" s="72"/>
    </row>
    <row r="24" spans="1:69" s="18" customFormat="1" ht="12" customHeight="1">
      <c r="A24" s="18" t="s">
        <v>30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19</v>
      </c>
      <c r="T24" s="32" t="s">
        <v>19</v>
      </c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 t="s">
        <v>19</v>
      </c>
      <c r="AH24" s="32" t="s">
        <v>19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Q24" s="72"/>
    </row>
    <row r="25" spans="1:69" s="18" customFormat="1" ht="12" customHeight="1">
      <c r="A25" s="18" t="s">
        <v>31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70"/>
      <c r="BO25" s="70"/>
      <c r="BQ25" s="72"/>
    </row>
    <row r="26" spans="1:69" s="18" customFormat="1" ht="12" customHeight="1">
      <c r="A26" s="18" t="s">
        <v>156</v>
      </c>
      <c r="B26" s="58">
        <v>2000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Q26" s="72"/>
    </row>
    <row r="27" spans="1:69" s="18" customFormat="1" ht="12" customHeight="1">
      <c r="A27" s="18" t="s">
        <v>166</v>
      </c>
      <c r="B27" s="58">
        <v>2003</v>
      </c>
      <c r="C27" s="32">
        <v>1</v>
      </c>
      <c r="D27" s="32">
        <v>4</v>
      </c>
      <c r="E27" s="32" t="s">
        <v>19</v>
      </c>
      <c r="F27" s="32" t="s">
        <v>19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70"/>
      <c r="BO27" s="70"/>
      <c r="BQ27" s="72"/>
    </row>
    <row r="28" spans="1:69" s="18" customFormat="1" ht="18" customHeight="1">
      <c r="A28" s="18" t="s">
        <v>117</v>
      </c>
      <c r="B28" s="58">
        <v>2003</v>
      </c>
      <c r="C28" s="32" t="s">
        <v>19</v>
      </c>
      <c r="D28" s="32" t="s">
        <v>19</v>
      </c>
      <c r="E28" s="32">
        <v>0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  <c r="BQ28" s="72"/>
    </row>
    <row r="29" spans="1:69" s="18" customFormat="1" ht="12" customHeight="1">
      <c r="A29" s="18" t="s">
        <v>35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  <c r="BQ29" s="72"/>
    </row>
    <row r="30" spans="1:69" s="18" customFormat="1" ht="12" customHeight="1">
      <c r="A30" s="18" t="s">
        <v>118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  <c r="BQ30" s="72"/>
    </row>
    <row r="31" spans="1:69" s="18" customFormat="1" ht="12" customHeight="1">
      <c r="A31" s="18" t="s">
        <v>37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  <c r="BQ31" s="72"/>
    </row>
    <row r="32" spans="1:69" s="18" customFormat="1" ht="12" customHeight="1">
      <c r="A32" s="18" t="s">
        <v>38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Q32" s="72"/>
    </row>
    <row r="33" spans="1:69" s="18" customFormat="1" ht="18" customHeight="1">
      <c r="A33" s="18" t="s">
        <v>119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  <c r="BQ33" s="72"/>
    </row>
    <row r="34" spans="1:69" s="18" customFormat="1" ht="12" customHeight="1">
      <c r="A34" s="18" t="s">
        <v>120</v>
      </c>
      <c r="B34" s="58">
        <v>2002</v>
      </c>
      <c r="C34" s="32">
        <v>1</v>
      </c>
      <c r="D34" s="32">
        <v>1</v>
      </c>
      <c r="E34" s="32" t="s">
        <v>19</v>
      </c>
      <c r="F34" s="32" t="s">
        <v>19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  <c r="BQ34" s="72"/>
    </row>
    <row r="35" spans="1:69" s="18" customFormat="1" ht="12" customHeight="1">
      <c r="A35" s="18" t="s">
        <v>167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Q35" s="72"/>
    </row>
    <row r="36" spans="1:69" s="18" customFormat="1" ht="12" customHeight="1">
      <c r="A36" s="18" t="s">
        <v>168</v>
      </c>
      <c r="B36" s="58">
        <v>2001</v>
      </c>
      <c r="C36" s="32">
        <v>0</v>
      </c>
      <c r="D36" s="32">
        <v>1</v>
      </c>
      <c r="E36" s="32" t="s">
        <v>19</v>
      </c>
      <c r="F36" s="32" t="s">
        <v>19</v>
      </c>
      <c r="G36" s="32">
        <v>1</v>
      </c>
      <c r="H36" s="32">
        <v>1</v>
      </c>
      <c r="I36" s="32" t="s">
        <v>19</v>
      </c>
      <c r="J36" s="32" t="s">
        <v>19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19</v>
      </c>
      <c r="T36" s="32" t="s">
        <v>19</v>
      </c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  <c r="BQ36" s="72"/>
    </row>
    <row r="37" spans="1:69" s="18" customFormat="1" ht="12" customHeight="1">
      <c r="A37" s="18" t="s">
        <v>158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19</v>
      </c>
      <c r="J37" s="32" t="s">
        <v>19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19</v>
      </c>
      <c r="T37" s="32" t="s">
        <v>19</v>
      </c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  <c r="BQ37" s="72"/>
    </row>
    <row r="38" spans="1:69" s="18" customFormat="1" ht="12" customHeight="1">
      <c r="A38" s="18" t="s">
        <v>44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Q38" s="72"/>
    </row>
    <row r="39" spans="1:69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9" s="18" customFormat="1" ht="12" customHeight="1">
      <c r="A40" s="62" t="s">
        <v>45</v>
      </c>
      <c r="B40" s="63"/>
      <c r="C40" s="310">
        <v>27.906976744186046</v>
      </c>
      <c r="D40" s="310"/>
      <c r="E40" s="310">
        <v>8.8888888888888893</v>
      </c>
      <c r="F40" s="310"/>
      <c r="G40" s="310">
        <v>36.666666666666664</v>
      </c>
      <c r="H40" s="310"/>
      <c r="I40" s="310">
        <v>17.647058823529413</v>
      </c>
      <c r="J40" s="310"/>
      <c r="K40" s="41"/>
      <c r="L40" s="41"/>
      <c r="M40" s="310">
        <v>42.857142857142854</v>
      </c>
      <c r="N40" s="310"/>
      <c r="O40" s="310"/>
      <c r="P40" s="310"/>
      <c r="Q40" s="310"/>
      <c r="R40" s="310"/>
      <c r="S40" s="310">
        <v>0</v>
      </c>
      <c r="T40" s="310"/>
      <c r="U40" s="310">
        <v>0</v>
      </c>
      <c r="V40" s="310"/>
      <c r="W40" s="310"/>
      <c r="X40" s="310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20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21.518987341772153</v>
      </c>
      <c r="BJ40" s="310"/>
      <c r="BK40" s="41"/>
      <c r="BL40" s="42"/>
    </row>
    <row r="41" spans="1:69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9" s="18" customFormat="1" ht="12.6" customHeight="1">
      <c r="A42" s="184" t="s">
        <v>46</v>
      </c>
    </row>
    <row r="43" spans="1:69" s="18" customFormat="1" ht="12.6" customHeight="1">
      <c r="A43" s="18" t="s">
        <v>47</v>
      </c>
      <c r="M43" s="69"/>
      <c r="Q43" s="69"/>
      <c r="S43" s="69"/>
      <c r="U43" s="69"/>
      <c r="AG43" s="68"/>
      <c r="AI43" s="68"/>
      <c r="AU43" s="69"/>
    </row>
    <row r="44" spans="1:69" s="18" customFormat="1" ht="12" customHeight="1">
      <c r="A44" s="18" t="s">
        <v>283</v>
      </c>
      <c r="M44" s="69"/>
    </row>
    <row r="45" spans="1:69" s="18" customFormat="1" ht="3.75" customHeight="1"/>
    <row r="46" spans="1:69" s="18" customFormat="1" ht="12.6" customHeight="1">
      <c r="A46" s="18" t="s">
        <v>284</v>
      </c>
      <c r="M46" s="69"/>
    </row>
    <row r="47" spans="1:69" s="18" customFormat="1" ht="12.6" customHeight="1">
      <c r="A47" s="18" t="s">
        <v>280</v>
      </c>
    </row>
    <row r="48" spans="1:69" s="18" customFormat="1" ht="12.6" customHeight="1">
      <c r="A48" s="18" t="s">
        <v>285</v>
      </c>
    </row>
    <row r="49" spans="1:67" s="18" customFormat="1" ht="12" customHeight="1"/>
    <row r="50" spans="1:67" s="18" customFormat="1" ht="12" customHeight="1">
      <c r="A50" s="18" t="s">
        <v>216</v>
      </c>
    </row>
    <row r="51" spans="1:67" s="18" customFormat="1" ht="12" customHeight="1">
      <c r="A51" s="18" t="s">
        <v>147</v>
      </c>
    </row>
    <row r="52" spans="1:67" s="18" customFormat="1" ht="12" customHeight="1">
      <c r="A52" s="18" t="s">
        <v>217</v>
      </c>
    </row>
    <row r="53" spans="1:67" s="18" customFormat="1" ht="12" customHeight="1">
      <c r="A53" s="18" t="s">
        <v>218</v>
      </c>
    </row>
    <row r="54" spans="1:67" s="18" customFormat="1" ht="12" customHeight="1">
      <c r="A54" s="46" t="s">
        <v>219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18" customFormat="1" ht="12" customHeight="1"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1:67" s="18" customFormat="1" ht="12" customHeight="1"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</mergeCells>
  <phoneticPr fontId="40" type="noConversion"/>
  <hyperlinks>
    <hyperlink ref="A42" r:id="rId1" xr:uid="{00000000-0004-0000-13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2"/>
  <dimension ref="A1:BO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18" width="4.77734375" style="18" hidden="1" customWidth="1"/>
    <col min="19" max="22" width="4.77734375" style="18" customWidth="1"/>
    <col min="23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6" width="3.21875" style="18" bestFit="1" customWidth="1"/>
  </cols>
  <sheetData>
    <row r="1" spans="1:67" s="4" customFormat="1" ht="12" customHeight="1">
      <c r="A1" s="54" t="s">
        <v>286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277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22"/>
      <c r="BI4" s="306" t="s">
        <v>14</v>
      </c>
      <c r="BJ4" s="321"/>
      <c r="BK4" s="321"/>
      <c r="BL4" s="32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7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14</v>
      </c>
      <c r="B11" s="63"/>
      <c r="C11" s="28">
        <v>12</v>
      </c>
      <c r="D11" s="28">
        <v>32</v>
      </c>
      <c r="E11" s="28">
        <v>5</v>
      </c>
      <c r="F11" s="28">
        <v>43</v>
      </c>
      <c r="G11" s="28">
        <v>10</v>
      </c>
      <c r="H11" s="28">
        <v>19</v>
      </c>
      <c r="I11" s="28">
        <v>3</v>
      </c>
      <c r="J11" s="28">
        <v>13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126</v>
      </c>
      <c r="BK11" s="28">
        <v>160</v>
      </c>
      <c r="BL11" s="71">
        <v>21.25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20</v>
      </c>
      <c r="B14" s="58">
        <v>2002</v>
      </c>
      <c r="C14" s="32">
        <v>1</v>
      </c>
      <c r="D14" s="32">
        <v>1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7" s="18" customFormat="1" ht="12" customHeight="1">
      <c r="A15" s="18" t="s">
        <v>115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3"/>
    </row>
    <row r="16" spans="1:67" s="18" customFormat="1" ht="12" customHeight="1">
      <c r="A16" s="18" t="s">
        <v>22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3"/>
    </row>
    <row r="17" spans="1:67" s="18" customFormat="1" ht="12" customHeight="1">
      <c r="A17" s="18" t="s">
        <v>23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3"/>
    </row>
    <row r="18" spans="1:67" s="18" customFormat="1" ht="18" customHeight="1">
      <c r="A18" s="18" t="s">
        <v>152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>
        <v>0</v>
      </c>
      <c r="T18" s="32">
        <v>2</v>
      </c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3"/>
    </row>
    <row r="19" spans="1:67" s="18" customFormat="1" ht="12" customHeight="1">
      <c r="A19" s="18" t="s">
        <v>153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3"/>
    </row>
    <row r="20" spans="1:67" s="18" customFormat="1" ht="12" customHeight="1">
      <c r="A20" s="18" t="s">
        <v>154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3"/>
    </row>
    <row r="21" spans="1:67" s="18" customFormat="1" ht="12" customHeight="1">
      <c r="A21" s="18" t="s">
        <v>116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</row>
    <row r="22" spans="1:67" s="18" customFormat="1" ht="12" customHeight="1">
      <c r="A22" s="18" t="s">
        <v>155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 t="s">
        <v>19</v>
      </c>
      <c r="V22" s="32" t="s">
        <v>19</v>
      </c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165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30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19</v>
      </c>
      <c r="T24" s="32" t="s">
        <v>19</v>
      </c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 t="s">
        <v>19</v>
      </c>
      <c r="AH24" s="32" t="s">
        <v>19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287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32</v>
      </c>
      <c r="B26" s="58">
        <v>2000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166</v>
      </c>
      <c r="B27" s="58">
        <v>1999</v>
      </c>
      <c r="C27" s="32">
        <v>2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34</v>
      </c>
      <c r="B28" s="58">
        <v>2002</v>
      </c>
      <c r="C28" s="32" t="s">
        <v>19</v>
      </c>
      <c r="D28" s="32" t="s">
        <v>19</v>
      </c>
      <c r="E28" s="32">
        <v>0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35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118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37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38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120</v>
      </c>
      <c r="B34" s="58">
        <v>2002</v>
      </c>
      <c r="C34" s="32">
        <v>1</v>
      </c>
      <c r="D34" s="32">
        <v>1</v>
      </c>
      <c r="E34" s="32" t="s">
        <v>19</v>
      </c>
      <c r="F34" s="32" t="s">
        <v>19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168</v>
      </c>
      <c r="B36" s="58">
        <v>2001</v>
      </c>
      <c r="C36" s="32">
        <v>0</v>
      </c>
      <c r="D36" s="32">
        <v>1</v>
      </c>
      <c r="E36" s="32" t="s">
        <v>19</v>
      </c>
      <c r="F36" s="32" t="s">
        <v>19</v>
      </c>
      <c r="G36" s="32">
        <v>1</v>
      </c>
      <c r="H36" s="32">
        <v>1</v>
      </c>
      <c r="I36" s="32" t="s">
        <v>19</v>
      </c>
      <c r="J36" s="32" t="s">
        <v>19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19</v>
      </c>
      <c r="T36" s="32" t="s">
        <v>19</v>
      </c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158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19</v>
      </c>
      <c r="J37" s="32" t="s">
        <v>19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19</v>
      </c>
      <c r="T37" s="32" t="s">
        <v>19</v>
      </c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44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45</v>
      </c>
      <c r="B40" s="63"/>
      <c r="C40" s="310">
        <v>27.272727272727273</v>
      </c>
      <c r="D40" s="310"/>
      <c r="E40" s="310">
        <v>10.416666666666666</v>
      </c>
      <c r="F40" s="310"/>
      <c r="G40" s="310">
        <v>34.482758620689658</v>
      </c>
      <c r="H40" s="310"/>
      <c r="I40" s="310">
        <v>18.75</v>
      </c>
      <c r="J40" s="310"/>
      <c r="K40" s="41"/>
      <c r="L40" s="41"/>
      <c r="M40" s="310">
        <v>42.857142857142854</v>
      </c>
      <c r="N40" s="310"/>
      <c r="O40" s="310"/>
      <c r="P40" s="310"/>
      <c r="Q40" s="310"/>
      <c r="R40" s="310"/>
      <c r="S40" s="310">
        <v>0</v>
      </c>
      <c r="T40" s="310"/>
      <c r="U40" s="310">
        <v>0</v>
      </c>
      <c r="V40" s="310"/>
      <c r="W40" s="41"/>
      <c r="X40" s="41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20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21.25</v>
      </c>
      <c r="BJ40" s="310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46</v>
      </c>
    </row>
    <row r="43" spans="1:67" s="18" customFormat="1" ht="12.6" customHeight="1">
      <c r="A43" s="18" t="s">
        <v>47</v>
      </c>
      <c r="M43" s="68"/>
      <c r="Q43" s="69"/>
      <c r="S43" s="69"/>
      <c r="U43" s="69"/>
      <c r="AG43" s="68"/>
      <c r="AI43" s="68"/>
      <c r="AU43" s="69"/>
    </row>
    <row r="44" spans="1:67" s="18" customFormat="1" ht="12" customHeight="1">
      <c r="A44" s="18" t="s">
        <v>288</v>
      </c>
    </row>
    <row r="45" spans="1:67" s="18" customFormat="1" ht="12" customHeight="1"/>
    <row r="46" spans="1:67" s="18" customFormat="1" ht="12.6" customHeight="1">
      <c r="A46" s="18" t="s">
        <v>289</v>
      </c>
      <c r="M46" s="68"/>
    </row>
    <row r="47" spans="1:67" s="18" customFormat="1" ht="12.6" customHeight="1">
      <c r="A47" s="18" t="s">
        <v>280</v>
      </c>
    </row>
    <row r="48" spans="1:67" s="18" customFormat="1" ht="12.6" customHeight="1">
      <c r="A48" s="18" t="s">
        <v>285</v>
      </c>
    </row>
    <row r="49" spans="1:67" s="18" customFormat="1" ht="12" customHeight="1"/>
    <row r="50" spans="1:67" s="18" customFormat="1" ht="12" customHeight="1">
      <c r="A50" s="18" t="s">
        <v>216</v>
      </c>
    </row>
    <row r="51" spans="1:67" s="18" customFormat="1" ht="12" customHeight="1">
      <c r="A51" s="18" t="s">
        <v>147</v>
      </c>
    </row>
    <row r="52" spans="1:67" s="18" customFormat="1" ht="12" customHeight="1">
      <c r="A52" s="18" t="s">
        <v>217</v>
      </c>
    </row>
    <row r="53" spans="1:67" s="18" customFormat="1" ht="12" customHeight="1">
      <c r="A53" s="18" t="s">
        <v>218</v>
      </c>
    </row>
    <row r="54" spans="1:67" s="18" customFormat="1" ht="12" customHeight="1">
      <c r="A54" s="46" t="s">
        <v>219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BG62" s="52"/>
      <c r="BH62" s="52"/>
      <c r="BI62" s="52"/>
      <c r="BJ62" s="52"/>
      <c r="BK62" s="52"/>
      <c r="BL62" s="52"/>
      <c r="BM62" s="52"/>
      <c r="BN62" s="52"/>
      <c r="BO62" s="52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</mergeCells>
  <phoneticPr fontId="40" type="noConversion"/>
  <hyperlinks>
    <hyperlink ref="A42" r:id="rId1" xr:uid="{00000000-0004-0000-14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3"/>
  <dimension ref="A1:BO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20" width="4.77734375" style="18" hidden="1" customWidth="1"/>
    <col min="21" max="22" width="4.77734375" style="18" customWidth="1"/>
    <col min="23" max="32" width="4.77734375" style="18" hidden="1" customWidth="1"/>
    <col min="33" max="34" width="4.77734375" style="18" customWidth="1"/>
    <col min="35" max="36" width="3.77734375" style="18" customWidth="1"/>
    <col min="37" max="46" width="3.77734375" style="18" hidden="1" customWidth="1"/>
    <col min="47" max="48" width="4.77734375" style="18" customWidth="1"/>
    <col min="49" max="58" width="4.77734375" style="18" hidden="1" customWidth="1"/>
    <col min="59" max="60" width="4.77734375" style="18" customWidth="1"/>
    <col min="61" max="61" width="5" style="18" customWidth="1"/>
    <col min="62" max="64" width="4.77734375" style="18" customWidth="1"/>
    <col min="65" max="66" width="3.21875" style="18" bestFit="1" customWidth="1"/>
  </cols>
  <sheetData>
    <row r="1" spans="1:67" s="4" customFormat="1" ht="12" customHeight="1">
      <c r="A1" s="54" t="s">
        <v>290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291</v>
      </c>
      <c r="BH4" s="322"/>
      <c r="BI4" s="306" t="s">
        <v>14</v>
      </c>
      <c r="BJ4" s="321"/>
      <c r="BK4" s="321"/>
      <c r="BL4" s="32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7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14</v>
      </c>
      <c r="B11" s="63"/>
      <c r="C11" s="28">
        <v>13</v>
      </c>
      <c r="D11" s="28">
        <v>31</v>
      </c>
      <c r="E11" s="28">
        <v>4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3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7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/>
      <c r="T13" s="32"/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20</v>
      </c>
      <c r="B14" s="58">
        <v>1998</v>
      </c>
      <c r="C14" s="32">
        <v>1</v>
      </c>
      <c r="D14" s="32">
        <v>1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/>
      <c r="T14" s="32"/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7" s="18" customFormat="1" ht="12" customHeight="1">
      <c r="A15" s="18" t="s">
        <v>115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/>
      <c r="T15" s="32"/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22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/>
      <c r="T16" s="32"/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</row>
    <row r="17" spans="1:67" s="18" customFormat="1" ht="12" customHeight="1">
      <c r="A17" s="18" t="s">
        <v>23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/>
      <c r="T17" s="32"/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152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/>
      <c r="T18" s="32"/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</row>
    <row r="19" spans="1:67" s="18" customFormat="1" ht="12" customHeight="1">
      <c r="A19" s="18" t="s">
        <v>153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/>
      <c r="T19" s="32"/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 t="s">
        <v>19</v>
      </c>
      <c r="AH19" s="32" t="s">
        <v>19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/>
      <c r="T20" s="32"/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7" s="18" customFormat="1" ht="12" customHeight="1">
      <c r="A21" s="18" t="s">
        <v>116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/>
      <c r="T21" s="32"/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7" s="18" customFormat="1" ht="12" customHeight="1">
      <c r="A22" s="18" t="s">
        <v>155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/>
      <c r="T22" s="32"/>
      <c r="U22" s="32" t="s">
        <v>19</v>
      </c>
      <c r="V22" s="32" t="s">
        <v>19</v>
      </c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165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/>
      <c r="T23" s="32"/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30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 t="s">
        <v>19</v>
      </c>
      <c r="AH24" s="32" t="s">
        <v>19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287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/>
      <c r="T25" s="32"/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32</v>
      </c>
      <c r="B26" s="58">
        <v>2000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/>
      <c r="T26" s="32"/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166</v>
      </c>
      <c r="B27" s="58">
        <v>1999</v>
      </c>
      <c r="C27" s="32">
        <v>2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/>
      <c r="T27" s="32"/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34</v>
      </c>
      <c r="B28" s="58">
        <v>2001</v>
      </c>
      <c r="C28" s="32" t="s">
        <v>19</v>
      </c>
      <c r="D28" s="32" t="s">
        <v>19</v>
      </c>
      <c r="E28" s="32">
        <v>0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/>
      <c r="T28" s="32"/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35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/>
      <c r="T29" s="32"/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118</v>
      </c>
      <c r="B30" s="58">
        <v>1998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/>
      <c r="T30" s="32"/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37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/>
      <c r="T31" s="32"/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38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/>
      <c r="T32" s="32"/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/>
      <c r="T33" s="32"/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120</v>
      </c>
      <c r="B34" s="58">
        <v>1998</v>
      </c>
      <c r="C34" s="32">
        <v>1</v>
      </c>
      <c r="D34" s="32">
        <v>1</v>
      </c>
      <c r="E34" s="32" t="s">
        <v>19</v>
      </c>
      <c r="F34" s="32" t="s">
        <v>19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/>
      <c r="T35" s="32"/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168</v>
      </c>
      <c r="B36" s="58">
        <v>2001</v>
      </c>
      <c r="C36" s="32">
        <v>0</v>
      </c>
      <c r="D36" s="32">
        <v>1</v>
      </c>
      <c r="E36" s="32" t="s">
        <v>19</v>
      </c>
      <c r="F36" s="32" t="s">
        <v>19</v>
      </c>
      <c r="G36" s="32">
        <v>1</v>
      </c>
      <c r="H36" s="32">
        <v>1</v>
      </c>
      <c r="I36" s="32" t="s">
        <v>19</v>
      </c>
      <c r="J36" s="32" t="s">
        <v>19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/>
      <c r="T36" s="32"/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158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19</v>
      </c>
      <c r="J37" s="32" t="s">
        <v>19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/>
      <c r="T37" s="32"/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44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/>
      <c r="T38" s="32"/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45</v>
      </c>
      <c r="B40" s="63"/>
      <c r="C40" s="310">
        <v>29.545454545454547</v>
      </c>
      <c r="D40" s="310"/>
      <c r="E40" s="310">
        <v>7.5471698113207548</v>
      </c>
      <c r="F40" s="310"/>
      <c r="G40" s="310">
        <v>34.615384615384613</v>
      </c>
      <c r="H40" s="310"/>
      <c r="I40" s="310">
        <v>17.647058823529413</v>
      </c>
      <c r="J40" s="310"/>
      <c r="K40" s="41"/>
      <c r="L40" s="41"/>
      <c r="M40" s="310">
        <v>37.5</v>
      </c>
      <c r="N40" s="310"/>
      <c r="O40" s="310"/>
      <c r="P40" s="310"/>
      <c r="Q40" s="310"/>
      <c r="R40" s="310"/>
      <c r="S40" s="41"/>
      <c r="T40" s="41"/>
      <c r="U40" s="310">
        <v>0</v>
      </c>
      <c r="V40" s="310"/>
      <c r="W40" s="41"/>
      <c r="X40" s="41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25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20.37037037037037</v>
      </c>
      <c r="BJ40" s="310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46</v>
      </c>
    </row>
    <row r="43" spans="1:67" s="18" customFormat="1" ht="12.6" customHeight="1">
      <c r="A43" s="18" t="s">
        <v>47</v>
      </c>
      <c r="M43" s="68"/>
      <c r="Q43" s="69"/>
      <c r="U43" s="69"/>
      <c r="AG43" s="68"/>
      <c r="AI43" s="68"/>
      <c r="AU43" s="69"/>
    </row>
    <row r="44" spans="1:67" s="18" customFormat="1" ht="12" customHeight="1">
      <c r="A44" s="18" t="s">
        <v>292</v>
      </c>
    </row>
    <row r="45" spans="1:67" s="18" customFormat="1" ht="12" customHeight="1"/>
    <row r="46" spans="1:67" s="18" customFormat="1" ht="12.6" customHeight="1">
      <c r="A46" s="18" t="s">
        <v>293</v>
      </c>
    </row>
    <row r="47" spans="1:67" s="18" customFormat="1" ht="12.6" customHeight="1">
      <c r="A47" s="18" t="s">
        <v>294</v>
      </c>
    </row>
    <row r="48" spans="1:67" s="18" customFormat="1" ht="12.6" customHeight="1">
      <c r="A48" s="73" t="s">
        <v>295</v>
      </c>
      <c r="F48" s="73"/>
    </row>
    <row r="49" spans="1:67" s="18" customFormat="1" ht="12" customHeight="1">
      <c r="F49" s="73"/>
    </row>
    <row r="50" spans="1:67" s="18" customFormat="1" ht="12" customHeight="1">
      <c r="A50" s="18" t="s">
        <v>216</v>
      </c>
      <c r="F50" s="73"/>
    </row>
    <row r="51" spans="1:67" s="18" customFormat="1" ht="12" customHeight="1">
      <c r="A51" s="18" t="s">
        <v>147</v>
      </c>
      <c r="F51" s="73"/>
    </row>
    <row r="52" spans="1:67" s="18" customFormat="1" ht="12" customHeight="1">
      <c r="A52" s="18" t="s">
        <v>217</v>
      </c>
      <c r="F52" s="73"/>
    </row>
    <row r="53" spans="1:67" s="18" customFormat="1" ht="12" customHeight="1">
      <c r="A53" s="18" t="s">
        <v>218</v>
      </c>
    </row>
    <row r="54" spans="1:67" s="18" customFormat="1" ht="12" customHeight="1">
      <c r="A54" s="46" t="s">
        <v>219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</row>
    <row r="59" spans="1:67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500-000000000000}"/>
  </hyperlinks>
  <pageMargins left="0.7" right="0.7" top="0.78740157499999996" bottom="0.78740157499999996" header="0.3" footer="0.3"/>
  <pageSetup paperSize="9" scale="5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4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20" width="4.77734375" style="18" hidden="1" customWidth="1"/>
    <col min="21" max="22" width="4.77734375" style="18" customWidth="1"/>
    <col min="23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6" width="3.21875" style="18" bestFit="1" customWidth="1"/>
  </cols>
  <sheetData>
    <row r="1" spans="1:66" s="4" customFormat="1" ht="12" customHeight="1">
      <c r="A1" s="54" t="s">
        <v>296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22"/>
      <c r="BI4" s="306" t="s">
        <v>14</v>
      </c>
      <c r="BJ4" s="321"/>
      <c r="BK4" s="321"/>
      <c r="BL4" s="321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6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6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14</v>
      </c>
      <c r="B11" s="63"/>
      <c r="C11" s="28">
        <v>13</v>
      </c>
      <c r="D11" s="28">
        <v>34</v>
      </c>
      <c r="E11" s="28">
        <v>3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6</v>
      </c>
      <c r="BI11" s="28">
        <v>30</v>
      </c>
      <c r="BJ11" s="28">
        <v>132</v>
      </c>
      <c r="BK11" s="28">
        <v>162</v>
      </c>
      <c r="BL11" s="71">
        <v>18.518518518518519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114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/>
      <c r="T13" s="32"/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</row>
    <row r="14" spans="1:66" s="18" customFormat="1" ht="12" customHeight="1">
      <c r="A14" s="18" t="s">
        <v>20</v>
      </c>
      <c r="B14" s="58">
        <v>1998</v>
      </c>
      <c r="C14" s="32">
        <v>1</v>
      </c>
      <c r="D14" s="32">
        <v>1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/>
      <c r="T14" s="32"/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6" s="18" customFormat="1" ht="12" customHeight="1">
      <c r="A15" s="18" t="s">
        <v>115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/>
      <c r="T15" s="32"/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</row>
    <row r="16" spans="1:66" s="18" customFormat="1" ht="12" customHeight="1">
      <c r="A16" s="18" t="s">
        <v>22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/>
      <c r="T16" s="32"/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</row>
    <row r="17" spans="1:68" s="18" customFormat="1" ht="12" customHeight="1">
      <c r="A17" s="18" t="s">
        <v>23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19</v>
      </c>
      <c r="J17" s="32" t="s">
        <v>19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/>
      <c r="T17" s="32"/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</row>
    <row r="18" spans="1:68" s="18" customFormat="1" ht="18" customHeight="1">
      <c r="A18" s="18" t="s">
        <v>152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/>
      <c r="T18" s="32"/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</row>
    <row r="19" spans="1:68" s="18" customFormat="1" ht="12" customHeight="1">
      <c r="A19" s="18" t="s">
        <v>153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/>
      <c r="T19" s="32"/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 t="s">
        <v>19</v>
      </c>
      <c r="AH19" s="32" t="s">
        <v>19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</row>
    <row r="20" spans="1:68" s="18" customFormat="1" ht="12" customHeight="1">
      <c r="A20" s="18" t="s">
        <v>154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/>
      <c r="T20" s="32"/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P20" s="73"/>
    </row>
    <row r="21" spans="1:68" s="18" customFormat="1" ht="12" customHeight="1">
      <c r="A21" s="18" t="s">
        <v>116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/>
      <c r="T21" s="32"/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P21" s="73"/>
    </row>
    <row r="22" spans="1:68" s="18" customFormat="1" ht="12" customHeight="1">
      <c r="A22" s="18" t="s">
        <v>225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19</v>
      </c>
      <c r="J22" s="32" t="s">
        <v>19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/>
      <c r="T22" s="32"/>
      <c r="U22" s="32" t="s">
        <v>19</v>
      </c>
      <c r="V22" s="32" t="s">
        <v>19</v>
      </c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P22" s="73"/>
    </row>
    <row r="23" spans="1:68" s="18" customFormat="1" ht="18" customHeight="1">
      <c r="A23" s="18" t="s">
        <v>165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19</v>
      </c>
      <c r="J23" s="32" t="s">
        <v>19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/>
      <c r="T23" s="32"/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P23" s="73"/>
    </row>
    <row r="24" spans="1:68" s="18" customFormat="1" ht="12" customHeight="1">
      <c r="A24" s="18" t="s">
        <v>30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 t="s">
        <v>19</v>
      </c>
      <c r="AH24" s="32" t="s">
        <v>19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P24" s="73"/>
    </row>
    <row r="25" spans="1:68" s="18" customFormat="1" ht="12" customHeight="1">
      <c r="A25" s="18" t="s">
        <v>287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/>
      <c r="T25" s="32"/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</row>
    <row r="26" spans="1:68" s="18" customFormat="1" ht="12" customHeight="1">
      <c r="A26" s="18" t="s">
        <v>32</v>
      </c>
      <c r="B26" s="58">
        <v>2000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/>
      <c r="T26" s="32"/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</row>
    <row r="27" spans="1:68" s="18" customFormat="1" ht="12" customHeight="1">
      <c r="A27" s="18" t="s">
        <v>166</v>
      </c>
      <c r="B27" s="58">
        <v>1999</v>
      </c>
      <c r="C27" s="32">
        <v>2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/>
      <c r="T27" s="32"/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</row>
    <row r="28" spans="1:68" s="18" customFormat="1" ht="18" customHeight="1">
      <c r="A28" s="18" t="s">
        <v>34</v>
      </c>
      <c r="B28" s="58">
        <v>2000</v>
      </c>
      <c r="C28" s="32" t="s">
        <v>19</v>
      </c>
      <c r="D28" s="32" t="s">
        <v>19</v>
      </c>
      <c r="E28" s="32">
        <v>0</v>
      </c>
      <c r="F28" s="32">
        <v>5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/>
      <c r="T28" s="32"/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</row>
    <row r="29" spans="1:68" s="18" customFormat="1" ht="12" customHeight="1">
      <c r="A29" s="18" t="s">
        <v>35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/>
      <c r="T29" s="32"/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</row>
    <row r="30" spans="1:68" s="18" customFormat="1" ht="12" customHeight="1">
      <c r="A30" s="18" t="s">
        <v>118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/>
      <c r="T30" s="32"/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</row>
    <row r="31" spans="1:68" s="18" customFormat="1" ht="12" customHeight="1">
      <c r="A31" s="18" t="s">
        <v>37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/>
      <c r="T31" s="32"/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</row>
    <row r="32" spans="1:68" s="18" customFormat="1" ht="12" customHeight="1">
      <c r="A32" s="18" t="s">
        <v>38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/>
      <c r="T32" s="32"/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</row>
    <row r="33" spans="1:66" s="18" customFormat="1" ht="18" customHeight="1">
      <c r="A33" s="18" t="s">
        <v>119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/>
      <c r="T33" s="32"/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</row>
    <row r="34" spans="1:66" s="18" customFormat="1" ht="12" customHeight="1">
      <c r="A34" s="18" t="s">
        <v>120</v>
      </c>
      <c r="B34" s="58">
        <v>1998</v>
      </c>
      <c r="C34" s="32">
        <v>1</v>
      </c>
      <c r="D34" s="32">
        <v>1</v>
      </c>
      <c r="E34" s="32" t="s">
        <v>19</v>
      </c>
      <c r="F34" s="32" t="s">
        <v>19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</row>
    <row r="35" spans="1:66" s="18" customFormat="1" ht="12" customHeight="1">
      <c r="A35" s="18" t="s">
        <v>167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/>
      <c r="T35" s="32"/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</row>
    <row r="36" spans="1:66" s="18" customFormat="1" ht="12" customHeight="1">
      <c r="A36" s="18" t="s">
        <v>168</v>
      </c>
      <c r="B36" s="58">
        <v>1997</v>
      </c>
      <c r="C36" s="32">
        <v>0</v>
      </c>
      <c r="D36" s="32">
        <v>1</v>
      </c>
      <c r="E36" s="32" t="s">
        <v>19</v>
      </c>
      <c r="F36" s="32" t="s">
        <v>19</v>
      </c>
      <c r="G36" s="32">
        <v>1</v>
      </c>
      <c r="H36" s="32">
        <v>1</v>
      </c>
      <c r="I36" s="32" t="s">
        <v>19</v>
      </c>
      <c r="J36" s="32" t="s">
        <v>19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</row>
    <row r="37" spans="1:66" s="18" customFormat="1" ht="12" customHeight="1">
      <c r="A37" s="18" t="s">
        <v>158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19</v>
      </c>
      <c r="J37" s="32" t="s">
        <v>19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</row>
    <row r="38" spans="1:66" s="18" customFormat="1" ht="12" customHeight="1">
      <c r="A38" s="18" t="s">
        <v>44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/>
      <c r="T38" s="32"/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45</v>
      </c>
      <c r="B40" s="63"/>
      <c r="C40" s="310">
        <v>27.659574468085108</v>
      </c>
      <c r="D40" s="310"/>
      <c r="E40" s="310">
        <v>5.7692307692307692</v>
      </c>
      <c r="F40" s="310"/>
      <c r="G40" s="310">
        <v>34.615384615384613</v>
      </c>
      <c r="H40" s="310"/>
      <c r="I40" s="310">
        <v>17.647058823529413</v>
      </c>
      <c r="J40" s="310"/>
      <c r="K40" s="41"/>
      <c r="L40" s="41"/>
      <c r="M40" s="310">
        <v>14.285714285714286</v>
      </c>
      <c r="N40" s="310"/>
      <c r="O40" s="310"/>
      <c r="P40" s="310"/>
      <c r="Q40" s="310"/>
      <c r="R40" s="310"/>
      <c r="S40" s="41"/>
      <c r="T40" s="41"/>
      <c r="U40" s="310">
        <v>0</v>
      </c>
      <c r="V40" s="310"/>
      <c r="W40" s="41"/>
      <c r="X40" s="41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25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18.518518518518519</v>
      </c>
      <c r="BJ40" s="310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46</v>
      </c>
    </row>
    <row r="43" spans="1:66" s="18" customFormat="1" ht="12.6" customHeight="1">
      <c r="A43" s="18" t="s">
        <v>47</v>
      </c>
      <c r="M43" s="68"/>
      <c r="Q43" s="69"/>
      <c r="U43" s="69"/>
      <c r="AG43" s="68"/>
      <c r="AI43" s="69"/>
      <c r="AU43" s="69"/>
    </row>
    <row r="44" spans="1:66" s="18" customFormat="1" ht="12" customHeight="1">
      <c r="A44" s="18" t="s">
        <v>297</v>
      </c>
    </row>
    <row r="45" spans="1:66" s="18" customFormat="1" ht="12" customHeight="1"/>
    <row r="46" spans="1:66" s="18" customFormat="1" ht="12.6" customHeight="1">
      <c r="A46" s="18" t="s">
        <v>298</v>
      </c>
    </row>
    <row r="47" spans="1:66" s="18" customFormat="1" ht="12.6" customHeight="1">
      <c r="A47" s="18" t="s">
        <v>299</v>
      </c>
    </row>
    <row r="48" spans="1:66" s="18" customFormat="1" ht="12.6" customHeight="1">
      <c r="A48" s="18" t="s">
        <v>300</v>
      </c>
    </row>
    <row r="49" spans="1:67" s="18" customFormat="1" ht="12.6" customHeight="1">
      <c r="A49" s="73" t="s">
        <v>295</v>
      </c>
    </row>
    <row r="50" spans="1:67" s="18" customFormat="1" ht="12" customHeight="1"/>
    <row r="51" spans="1:67" s="18" customFormat="1" ht="12" customHeight="1">
      <c r="A51" s="18" t="s">
        <v>216</v>
      </c>
    </row>
    <row r="52" spans="1:67" s="18" customFormat="1" ht="12" customHeight="1">
      <c r="A52" s="18" t="s">
        <v>147</v>
      </c>
    </row>
    <row r="53" spans="1:67" s="18" customFormat="1" ht="12" customHeight="1">
      <c r="A53" s="18" t="s">
        <v>217</v>
      </c>
    </row>
    <row r="54" spans="1:67" s="18" customFormat="1" ht="12" customHeight="1">
      <c r="A54" s="18" t="s">
        <v>218</v>
      </c>
    </row>
    <row r="55" spans="1:67" s="18" customFormat="1" ht="12" customHeight="1">
      <c r="A55" s="46" t="s">
        <v>219</v>
      </c>
    </row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  <c r="S58" s="51"/>
      <c r="T58" s="51"/>
      <c r="BM58" s="52"/>
      <c r="BN58" s="52"/>
      <c r="BO58" s="52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18"/>
      <c r="BN62" s="18"/>
      <c r="BO62" s="18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600-000000000000}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5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20" width="4.77734375" style="18" hidden="1" customWidth="1"/>
    <col min="21" max="22" width="4.77734375" style="18" customWidth="1"/>
    <col min="23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6" width="3.21875" style="18" bestFit="1" customWidth="1"/>
  </cols>
  <sheetData>
    <row r="1" spans="1:68" s="4" customFormat="1" ht="12" customHeight="1">
      <c r="A1" s="54" t="s">
        <v>301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291</v>
      </c>
      <c r="BH4" s="322"/>
      <c r="BI4" s="306" t="s">
        <v>14</v>
      </c>
      <c r="BJ4" s="321"/>
      <c r="BK4" s="321"/>
      <c r="BL4" s="321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8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14</v>
      </c>
      <c r="B11" s="63"/>
      <c r="C11" s="28">
        <v>13</v>
      </c>
      <c r="D11" s="28">
        <v>34</v>
      </c>
      <c r="E11" s="28">
        <v>4</v>
      </c>
      <c r="F11" s="28">
        <v>47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1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4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114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/>
      <c r="T13" s="32"/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8" s="18" customFormat="1" ht="12" customHeight="1">
      <c r="A14" s="18" t="s">
        <v>20</v>
      </c>
      <c r="B14" s="58">
        <v>1998</v>
      </c>
      <c r="C14" s="32">
        <v>1</v>
      </c>
      <c r="D14" s="32">
        <v>1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/>
      <c r="T14" s="32"/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8" s="18" customFormat="1" ht="12" customHeight="1">
      <c r="A15" s="18" t="s">
        <v>115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/>
      <c r="T15" s="32"/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3"/>
    </row>
    <row r="16" spans="1:68" s="18" customFormat="1" ht="12" customHeight="1">
      <c r="A16" s="18" t="s">
        <v>22</v>
      </c>
      <c r="B16" s="58">
        <v>1996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/>
      <c r="T16" s="32"/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8" s="18" customFormat="1" ht="12" customHeight="1">
      <c r="A17" s="18" t="s">
        <v>23</v>
      </c>
      <c r="B17" s="58">
        <v>1996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19</v>
      </c>
      <c r="J17" s="32" t="s">
        <v>19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/>
      <c r="T17" s="32"/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8" s="18" customFormat="1" ht="18" customHeight="1">
      <c r="A18" s="18" t="s">
        <v>152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/>
      <c r="T18" s="32"/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3"/>
    </row>
    <row r="19" spans="1:68" s="18" customFormat="1" ht="12" customHeight="1">
      <c r="A19" s="18" t="s">
        <v>153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/>
      <c r="T19" s="32"/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 t="s">
        <v>19</v>
      </c>
      <c r="AH19" s="32" t="s">
        <v>19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  <c r="BP19" s="73"/>
    </row>
    <row r="20" spans="1:68" s="18" customFormat="1" ht="12" customHeight="1">
      <c r="A20" s="18" t="s">
        <v>154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/>
      <c r="T20" s="32"/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19</v>
      </c>
      <c r="BH20" s="32" t="s">
        <v>19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8" s="18" customFormat="1" ht="12" customHeight="1">
      <c r="A21" s="18" t="s">
        <v>116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/>
      <c r="T21" s="32"/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8" s="18" customFormat="1" ht="12" customHeight="1">
      <c r="A22" s="18" t="s">
        <v>155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19</v>
      </c>
      <c r="J22" s="32" t="s">
        <v>19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/>
      <c r="T22" s="32"/>
      <c r="U22" s="32" t="s">
        <v>19</v>
      </c>
      <c r="V22" s="32" t="s">
        <v>19</v>
      </c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8" s="18" customFormat="1" ht="18" customHeight="1">
      <c r="A23" s="18" t="s">
        <v>165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19</v>
      </c>
      <c r="J23" s="32" t="s">
        <v>19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/>
      <c r="T23" s="32"/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8" s="18" customFormat="1" ht="12" customHeight="1">
      <c r="A24" s="18" t="s">
        <v>30</v>
      </c>
      <c r="B24" s="58">
        <v>1996</v>
      </c>
      <c r="C24" s="32">
        <v>0</v>
      </c>
      <c r="D24" s="32">
        <v>2</v>
      </c>
      <c r="E24" s="32">
        <v>0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 t="s">
        <v>19</v>
      </c>
      <c r="AH24" s="32" t="s">
        <v>19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70"/>
      <c r="BO24" s="70"/>
    </row>
    <row r="25" spans="1:68" s="18" customFormat="1" ht="12" customHeight="1">
      <c r="A25" s="18" t="s">
        <v>287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/>
      <c r="T25" s="32"/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8" s="18" customFormat="1" ht="12" customHeight="1">
      <c r="A26" s="18" t="s">
        <v>32</v>
      </c>
      <c r="B26" s="58">
        <v>1996</v>
      </c>
      <c r="C26" s="32">
        <v>0</v>
      </c>
      <c r="D26" s="32">
        <v>1</v>
      </c>
      <c r="E26" s="32" t="s">
        <v>19</v>
      </c>
      <c r="F26" s="32" t="s">
        <v>19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/>
      <c r="T26" s="32"/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8" s="18" customFormat="1" ht="12" customHeight="1">
      <c r="A27" s="18" t="s">
        <v>166</v>
      </c>
      <c r="B27" s="58">
        <v>1999</v>
      </c>
      <c r="C27" s="32">
        <v>2</v>
      </c>
      <c r="D27" s="32">
        <v>3</v>
      </c>
      <c r="E27" s="32" t="s">
        <v>19</v>
      </c>
      <c r="F27" s="32" t="s">
        <v>19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/>
      <c r="T27" s="32"/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8" s="18" customFormat="1" ht="18" customHeight="1">
      <c r="A28" s="18" t="s">
        <v>302</v>
      </c>
      <c r="B28" s="58">
        <v>1999</v>
      </c>
      <c r="C28" s="32" t="s">
        <v>19</v>
      </c>
      <c r="D28" s="32" t="s">
        <v>19</v>
      </c>
      <c r="E28" s="32">
        <v>0</v>
      </c>
      <c r="F28" s="32">
        <v>6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/>
      <c r="T28" s="32"/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8" s="18" customFormat="1" ht="12" customHeight="1">
      <c r="A29" s="18" t="s">
        <v>35</v>
      </c>
      <c r="B29" s="58">
        <v>1996</v>
      </c>
      <c r="C29" s="32">
        <v>0</v>
      </c>
      <c r="D29" s="32">
        <v>2</v>
      </c>
      <c r="E29" s="32">
        <v>1</v>
      </c>
      <c r="F29" s="32">
        <v>2</v>
      </c>
      <c r="G29" s="32">
        <v>1</v>
      </c>
      <c r="H29" s="32">
        <v>1</v>
      </c>
      <c r="I29" s="32">
        <v>0</v>
      </c>
      <c r="J29" s="32">
        <v>0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/>
      <c r="T29" s="32"/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19</v>
      </c>
      <c r="BH29" s="32" t="s">
        <v>19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8" s="18" customFormat="1" ht="12" customHeight="1">
      <c r="A30" s="18" t="s">
        <v>118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/>
      <c r="T30" s="32"/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19</v>
      </c>
      <c r="BH30" s="32" t="s">
        <v>19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8" s="18" customFormat="1" ht="12" customHeight="1">
      <c r="A31" s="18" t="s">
        <v>37</v>
      </c>
      <c r="B31" s="58">
        <v>1996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/>
      <c r="T31" s="32"/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</row>
    <row r="32" spans="1:68" s="18" customFormat="1" ht="12" customHeight="1">
      <c r="A32" s="18" t="s">
        <v>38</v>
      </c>
      <c r="B32" s="58">
        <v>1996</v>
      </c>
      <c r="C32" s="32">
        <v>0</v>
      </c>
      <c r="D32" s="32">
        <v>1</v>
      </c>
      <c r="E32" s="32">
        <v>0</v>
      </c>
      <c r="F32" s="32">
        <v>1</v>
      </c>
      <c r="G32" s="32">
        <v>1</v>
      </c>
      <c r="H32" s="32">
        <v>0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/>
      <c r="T32" s="32"/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19</v>
      </c>
      <c r="BH32" s="32" t="s">
        <v>19</v>
      </c>
      <c r="BI32" s="32">
        <v>1</v>
      </c>
      <c r="BJ32" s="32">
        <v>4</v>
      </c>
      <c r="BK32" s="32">
        <v>5</v>
      </c>
      <c r="BL32" s="33">
        <v>20</v>
      </c>
      <c r="BM32" s="70"/>
      <c r="BN32" s="70"/>
      <c r="BO32" s="70"/>
    </row>
    <row r="33" spans="1:67" s="18" customFormat="1" ht="18" customHeight="1">
      <c r="A33" s="18" t="s">
        <v>119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/>
      <c r="T33" s="32"/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120</v>
      </c>
      <c r="B34" s="58">
        <v>1998</v>
      </c>
      <c r="C34" s="32">
        <v>1</v>
      </c>
      <c r="D34" s="32">
        <v>1</v>
      </c>
      <c r="E34" s="32" t="s">
        <v>19</v>
      </c>
      <c r="F34" s="32" t="s">
        <v>19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167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/>
      <c r="T35" s="32"/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168</v>
      </c>
      <c r="B36" s="58">
        <v>1997</v>
      </c>
      <c r="C36" s="32">
        <v>0</v>
      </c>
      <c r="D36" s="32">
        <v>1</v>
      </c>
      <c r="E36" s="32" t="s">
        <v>19</v>
      </c>
      <c r="F36" s="32" t="s">
        <v>19</v>
      </c>
      <c r="G36" s="32">
        <v>1</v>
      </c>
      <c r="H36" s="32">
        <v>1</v>
      </c>
      <c r="I36" s="32" t="s">
        <v>19</v>
      </c>
      <c r="J36" s="32" t="s">
        <v>19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  <c r="BO36" s="70"/>
    </row>
    <row r="37" spans="1:67" s="18" customFormat="1" ht="12" customHeight="1">
      <c r="A37" s="18" t="s">
        <v>158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19</v>
      </c>
      <c r="J37" s="32" t="s">
        <v>19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</row>
    <row r="38" spans="1:67" s="18" customFormat="1" ht="12" customHeight="1">
      <c r="A38" s="18" t="s">
        <v>44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/>
      <c r="T38" s="32"/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45</v>
      </c>
      <c r="B40" s="63"/>
      <c r="C40" s="310">
        <v>27.659574468085108</v>
      </c>
      <c r="D40" s="310"/>
      <c r="E40" s="310">
        <v>7.8431372549019605</v>
      </c>
      <c r="F40" s="310"/>
      <c r="G40" s="310">
        <v>36.666666666666664</v>
      </c>
      <c r="H40" s="310"/>
      <c r="I40" s="310">
        <v>17.647058823529413</v>
      </c>
      <c r="J40" s="310"/>
      <c r="K40" s="41"/>
      <c r="L40" s="41"/>
      <c r="M40" s="310">
        <v>16.666666666666668</v>
      </c>
      <c r="N40" s="310"/>
      <c r="O40" s="310"/>
      <c r="P40" s="310"/>
      <c r="Q40" s="310"/>
      <c r="R40" s="310"/>
      <c r="S40" s="41"/>
      <c r="T40" s="41"/>
      <c r="U40" s="310">
        <v>0</v>
      </c>
      <c r="V40" s="310"/>
      <c r="W40" s="41"/>
      <c r="X40" s="41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25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20.37037037037037</v>
      </c>
      <c r="BJ40" s="310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46</v>
      </c>
    </row>
    <row r="43" spans="1:67" s="18" customFormat="1" ht="12.6" customHeight="1">
      <c r="A43" s="18" t="s">
        <v>47</v>
      </c>
      <c r="M43" s="68"/>
      <c r="Q43" s="69"/>
      <c r="U43" s="69"/>
      <c r="AG43" s="68"/>
      <c r="AI43" s="69"/>
      <c r="AU43" s="69"/>
    </row>
    <row r="44" spans="1:67" s="18" customFormat="1" ht="12" customHeight="1">
      <c r="A44" s="18" t="s">
        <v>303</v>
      </c>
    </row>
    <row r="45" spans="1:67" s="18" customFormat="1" ht="12" customHeight="1"/>
    <row r="46" spans="1:67" s="18" customFormat="1" ht="12.6" customHeight="1">
      <c r="A46" s="18" t="s">
        <v>304</v>
      </c>
    </row>
    <row r="47" spans="1:67" s="18" customFormat="1" ht="12.6" customHeight="1">
      <c r="A47" s="18" t="s">
        <v>305</v>
      </c>
    </row>
    <row r="48" spans="1:67" s="18" customFormat="1" ht="12.6" customHeight="1">
      <c r="A48" s="73" t="s">
        <v>295</v>
      </c>
    </row>
    <row r="49" spans="1:68" s="18" customFormat="1" ht="12" customHeight="1">
      <c r="A49" s="18" t="s">
        <v>306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/>
    <row r="51" spans="1:68" s="18" customFormat="1" ht="12" customHeight="1">
      <c r="A51" s="18" t="s">
        <v>216</v>
      </c>
    </row>
    <row r="52" spans="1:68" s="18" customFormat="1" ht="12" customHeight="1">
      <c r="A52" s="18" t="s">
        <v>147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217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18" t="s">
        <v>218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>
      <c r="A55" s="46" t="s">
        <v>219</v>
      </c>
    </row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S58" s="51"/>
      <c r="T58" s="51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7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6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20" width="4.77734375" style="18" hidden="1" customWidth="1"/>
    <col min="21" max="22" width="4.77734375" style="18" customWidth="1"/>
    <col min="23" max="32" width="4.77734375" style="18" hidden="1" customWidth="1"/>
    <col min="33" max="36" width="4.77734375" style="18" customWidth="1"/>
    <col min="37" max="46" width="4.77734375" style="18" hidden="1" customWidth="1"/>
    <col min="47" max="48" width="4.77734375" style="18" customWidth="1"/>
    <col min="49" max="58" width="4.77734375" style="18" hidden="1" customWidth="1"/>
    <col min="59" max="64" width="4.77734375" style="18" customWidth="1"/>
    <col min="65" max="66" width="3.21875" style="18" bestFit="1" customWidth="1"/>
  </cols>
  <sheetData>
    <row r="1" spans="1:68" s="4" customFormat="1" ht="12" customHeight="1">
      <c r="A1" s="54" t="s">
        <v>307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22"/>
      <c r="BI4" s="306" t="s">
        <v>14</v>
      </c>
      <c r="BJ4" s="321"/>
      <c r="BK4" s="321"/>
      <c r="BL4" s="321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8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14</v>
      </c>
      <c r="B11" s="63"/>
      <c r="C11" s="28">
        <v>8</v>
      </c>
      <c r="D11" s="28">
        <v>41</v>
      </c>
      <c r="E11" s="28">
        <v>4</v>
      </c>
      <c r="F11" s="28">
        <v>56</v>
      </c>
      <c r="G11" s="28">
        <v>3</v>
      </c>
      <c r="H11" s="28">
        <v>25</v>
      </c>
      <c r="I11" s="28">
        <v>2</v>
      </c>
      <c r="J11" s="28">
        <v>13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1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19</v>
      </c>
      <c r="BJ11" s="28">
        <v>147</v>
      </c>
      <c r="BK11" s="28">
        <v>166</v>
      </c>
      <c r="BL11" s="71">
        <v>11.445783132530121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114</v>
      </c>
      <c r="B13" s="58">
        <v>1995</v>
      </c>
      <c r="C13" s="32">
        <v>0</v>
      </c>
      <c r="D13" s="32">
        <v>2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/>
      <c r="T13" s="32"/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19</v>
      </c>
      <c r="AV13" s="32" t="s">
        <v>19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  <c r="BM13" s="70"/>
      <c r="BN13" s="70"/>
      <c r="BO13" s="70"/>
      <c r="BP13" s="70"/>
    </row>
    <row r="14" spans="1:68" s="18" customFormat="1" ht="12" customHeight="1">
      <c r="A14" s="18" t="s">
        <v>20</v>
      </c>
      <c r="B14" s="58">
        <v>1994</v>
      </c>
      <c r="C14" s="32">
        <v>0</v>
      </c>
      <c r="D14" s="32">
        <v>2</v>
      </c>
      <c r="E14" s="32" t="s">
        <v>19</v>
      </c>
      <c r="F14" s="32" t="s">
        <v>19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/>
      <c r="T14" s="32"/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19</v>
      </c>
      <c r="AV14" s="32" t="s">
        <v>19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  <c r="BM14" s="70"/>
      <c r="BN14" s="70"/>
      <c r="BO14" s="70"/>
      <c r="BP14" s="70"/>
    </row>
    <row r="15" spans="1:68" s="18" customFormat="1" ht="12" customHeight="1">
      <c r="A15" s="18" t="s">
        <v>115</v>
      </c>
      <c r="B15" s="58">
        <v>1995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19</v>
      </c>
      <c r="J15" s="32" t="s">
        <v>19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/>
      <c r="T15" s="32"/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 t="s">
        <v>19</v>
      </c>
      <c r="AH15" s="32" t="s">
        <v>19</v>
      </c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19</v>
      </c>
      <c r="AV15" s="32" t="s">
        <v>19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0"/>
    </row>
    <row r="16" spans="1:68" s="18" customFormat="1" ht="12" customHeight="1">
      <c r="A16" s="18" t="s">
        <v>22</v>
      </c>
      <c r="B16" s="58">
        <v>1992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/>
      <c r="T16" s="32"/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 t="s">
        <v>19</v>
      </c>
      <c r="AH16" s="32" t="s">
        <v>19</v>
      </c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19</v>
      </c>
      <c r="AV16" s="32" t="s">
        <v>19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19</v>
      </c>
      <c r="BH16" s="32" t="s">
        <v>19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  <c r="BP16" s="70"/>
    </row>
    <row r="17" spans="1:68" s="18" customFormat="1" ht="12" customHeight="1">
      <c r="A17" s="18" t="s">
        <v>23</v>
      </c>
      <c r="B17" s="58">
        <v>1992</v>
      </c>
      <c r="C17" s="32">
        <v>0</v>
      </c>
      <c r="D17" s="32">
        <v>1</v>
      </c>
      <c r="E17" s="32">
        <v>1</v>
      </c>
      <c r="F17" s="32">
        <v>4</v>
      </c>
      <c r="G17" s="32">
        <v>0</v>
      </c>
      <c r="H17" s="32">
        <v>1</v>
      </c>
      <c r="I17" s="32" t="s">
        <v>19</v>
      </c>
      <c r="J17" s="32" t="s">
        <v>19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/>
      <c r="T17" s="32"/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 t="s">
        <v>19</v>
      </c>
      <c r="AH17" s="32" t="s">
        <v>19</v>
      </c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19</v>
      </c>
      <c r="AV17" s="32" t="s">
        <v>19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  <c r="BP17" s="70"/>
    </row>
    <row r="18" spans="1:68" s="18" customFormat="1" ht="18" customHeight="1">
      <c r="A18" s="18" t="s">
        <v>152</v>
      </c>
      <c r="B18" s="58">
        <v>1994</v>
      </c>
      <c r="C18" s="32">
        <v>1</v>
      </c>
      <c r="D18" s="32">
        <v>1</v>
      </c>
      <c r="E18" s="32">
        <v>1</v>
      </c>
      <c r="F18" s="32">
        <v>4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/>
      <c r="T18" s="32"/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 t="s">
        <v>19</v>
      </c>
      <c r="AH18" s="32" t="s">
        <v>19</v>
      </c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19</v>
      </c>
      <c r="AV18" s="32" t="s">
        <v>19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 t="s">
        <v>19</v>
      </c>
      <c r="BH18" s="32" t="s">
        <v>19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0"/>
    </row>
    <row r="19" spans="1:68" s="18" customFormat="1" ht="12" customHeight="1">
      <c r="A19" s="18" t="s">
        <v>153</v>
      </c>
      <c r="B19" s="58">
        <v>1994</v>
      </c>
      <c r="C19" s="32">
        <v>0</v>
      </c>
      <c r="D19" s="32">
        <v>4</v>
      </c>
      <c r="E19" s="32">
        <v>0</v>
      </c>
      <c r="F19" s="32">
        <v>4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/>
      <c r="T19" s="32"/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 t="s">
        <v>19</v>
      </c>
      <c r="AH19" s="32" t="s">
        <v>19</v>
      </c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19</v>
      </c>
      <c r="AV19" s="32" t="s">
        <v>19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  <c r="BP19" s="70"/>
    </row>
    <row r="20" spans="1:68" s="18" customFormat="1" ht="12" customHeight="1">
      <c r="A20" s="18" t="s">
        <v>154</v>
      </c>
      <c r="B20" s="58">
        <v>1994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2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/>
      <c r="T20" s="32"/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 t="s">
        <v>19</v>
      </c>
      <c r="AH20" s="32" t="s">
        <v>19</v>
      </c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19</v>
      </c>
      <c r="AV20" s="32" t="s">
        <v>19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  <c r="BP20" s="70"/>
    </row>
    <row r="21" spans="1:68" s="18" customFormat="1" ht="12" customHeight="1">
      <c r="A21" s="18" t="s">
        <v>116</v>
      </c>
      <c r="B21" s="58">
        <v>1994</v>
      </c>
      <c r="C21" s="32">
        <v>1</v>
      </c>
      <c r="D21" s="32">
        <v>1</v>
      </c>
      <c r="E21" s="32">
        <v>0</v>
      </c>
      <c r="F21" s="32">
        <v>3</v>
      </c>
      <c r="G21" s="32">
        <v>0</v>
      </c>
      <c r="H21" s="32">
        <v>1</v>
      </c>
      <c r="I21" s="32" t="s">
        <v>19</v>
      </c>
      <c r="J21" s="32" t="s">
        <v>19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/>
      <c r="T21" s="32"/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 t="s">
        <v>19</v>
      </c>
      <c r="AH21" s="32" t="s">
        <v>19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19</v>
      </c>
      <c r="AV21" s="32" t="s">
        <v>19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0"/>
    </row>
    <row r="22" spans="1:68" s="18" customFormat="1" ht="12" customHeight="1">
      <c r="A22" s="18" t="s">
        <v>225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/>
      <c r="T22" s="32"/>
      <c r="U22" s="32">
        <v>0</v>
      </c>
      <c r="V22" s="32">
        <v>1</v>
      </c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 t="s">
        <v>19</v>
      </c>
      <c r="AH22" s="32" t="s">
        <v>19</v>
      </c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19</v>
      </c>
      <c r="AV22" s="32" t="s">
        <v>19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  <c r="BP22" s="70"/>
    </row>
    <row r="23" spans="1:68" s="18" customFormat="1" ht="18" customHeight="1">
      <c r="A23" s="18" t="s">
        <v>165</v>
      </c>
      <c r="B23" s="58">
        <v>1993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19</v>
      </c>
      <c r="J23" s="32" t="s">
        <v>19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/>
      <c r="T23" s="32"/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 t="s">
        <v>19</v>
      </c>
      <c r="AH23" s="32" t="s">
        <v>19</v>
      </c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19</v>
      </c>
      <c r="AV23" s="32" t="s">
        <v>19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P23" s="70"/>
    </row>
    <row r="24" spans="1:68" s="18" customFormat="1" ht="12" customHeight="1">
      <c r="A24" s="18" t="s">
        <v>30</v>
      </c>
      <c r="B24" s="58">
        <v>1992</v>
      </c>
      <c r="C24" s="32">
        <v>0</v>
      </c>
      <c r="D24" s="32">
        <v>2</v>
      </c>
      <c r="E24" s="32">
        <v>0</v>
      </c>
      <c r="F24" s="32">
        <v>1</v>
      </c>
      <c r="G24" s="32">
        <v>1</v>
      </c>
      <c r="H24" s="32">
        <v>1</v>
      </c>
      <c r="I24" s="32" t="s">
        <v>19</v>
      </c>
      <c r="J24" s="32" t="s">
        <v>19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 t="s">
        <v>19</v>
      </c>
      <c r="AH24" s="32" t="s">
        <v>19</v>
      </c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19</v>
      </c>
      <c r="AV24" s="32" t="s">
        <v>19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P24" s="70"/>
    </row>
    <row r="25" spans="1:68" s="18" customFormat="1" ht="12" customHeight="1">
      <c r="A25" s="18" t="s">
        <v>287</v>
      </c>
      <c r="B25" s="58">
        <v>1995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2</v>
      </c>
      <c r="I25" s="32">
        <v>0</v>
      </c>
      <c r="J25" s="32">
        <v>0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/>
      <c r="T25" s="32"/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 t="s">
        <v>19</v>
      </c>
      <c r="AH25" s="32" t="s">
        <v>19</v>
      </c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19</v>
      </c>
      <c r="AV25" s="32" t="s">
        <v>19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  <c r="BP25" s="70"/>
    </row>
    <row r="26" spans="1:68" s="18" customFormat="1" ht="12" customHeight="1">
      <c r="A26" s="18" t="s">
        <v>32</v>
      </c>
      <c r="B26" s="58">
        <v>1992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/>
      <c r="T26" s="32"/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 t="s">
        <v>19</v>
      </c>
      <c r="AH26" s="32" t="s">
        <v>19</v>
      </c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19</v>
      </c>
      <c r="AV26" s="32" t="s">
        <v>19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19</v>
      </c>
      <c r="BH26" s="32" t="s">
        <v>19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P26" s="70"/>
    </row>
    <row r="27" spans="1:68" s="18" customFormat="1" ht="12" customHeight="1">
      <c r="A27" s="18" t="s">
        <v>166</v>
      </c>
      <c r="B27" s="58">
        <v>1995</v>
      </c>
      <c r="C27" s="32">
        <v>2</v>
      </c>
      <c r="D27" s="32">
        <v>4</v>
      </c>
      <c r="E27" s="32" t="s">
        <v>19</v>
      </c>
      <c r="F27" s="32" t="s">
        <v>19</v>
      </c>
      <c r="G27" s="32">
        <v>0</v>
      </c>
      <c r="H27" s="32">
        <v>1</v>
      </c>
      <c r="I27" s="32" t="s">
        <v>19</v>
      </c>
      <c r="J27" s="32" t="s">
        <v>19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/>
      <c r="T27" s="32"/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 t="s">
        <v>19</v>
      </c>
      <c r="AH27" s="32" t="s">
        <v>19</v>
      </c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19</v>
      </c>
      <c r="AV27" s="32" t="s">
        <v>19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19</v>
      </c>
      <c r="BH27" s="32" t="s">
        <v>19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  <c r="BP27" s="70"/>
    </row>
    <row r="28" spans="1:68" s="18" customFormat="1" ht="18" customHeight="1">
      <c r="A28" s="18" t="s">
        <v>34</v>
      </c>
      <c r="B28" s="58">
        <v>1995</v>
      </c>
      <c r="C28" s="32" t="s">
        <v>19</v>
      </c>
      <c r="D28" s="32" t="s">
        <v>19</v>
      </c>
      <c r="E28" s="32">
        <v>0</v>
      </c>
      <c r="F28" s="32">
        <v>9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/>
      <c r="T28" s="32"/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 t="s">
        <v>19</v>
      </c>
      <c r="AH28" s="32" t="s">
        <v>19</v>
      </c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19</v>
      </c>
      <c r="AV28" s="32" t="s">
        <v>19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19</v>
      </c>
      <c r="BH28" s="32" t="s">
        <v>19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  <c r="BP28" s="70"/>
    </row>
    <row r="29" spans="1:68" s="18" customFormat="1" ht="12" customHeight="1">
      <c r="A29" s="18" t="s">
        <v>35</v>
      </c>
      <c r="B29" s="58">
        <v>1992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19</v>
      </c>
      <c r="J29" s="32" t="s">
        <v>19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/>
      <c r="T29" s="32"/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19</v>
      </c>
      <c r="AV29" s="32" t="s">
        <v>19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19</v>
      </c>
      <c r="BH29" s="32" t="s">
        <v>19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  <c r="BP29" s="70"/>
    </row>
    <row r="30" spans="1:68" s="18" customFormat="1" ht="12" customHeight="1">
      <c r="A30" s="18" t="s">
        <v>118</v>
      </c>
      <c r="B30" s="58">
        <v>1994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/>
      <c r="T30" s="32"/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 t="s">
        <v>19</v>
      </c>
      <c r="AH30" s="32" t="s">
        <v>19</v>
      </c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19</v>
      </c>
      <c r="AV30" s="32" t="s">
        <v>19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19</v>
      </c>
      <c r="BH30" s="32" t="s">
        <v>19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  <c r="BP30" s="70"/>
    </row>
    <row r="31" spans="1:68" s="18" customFormat="1" ht="12" customHeight="1">
      <c r="A31" s="18" t="s">
        <v>37</v>
      </c>
      <c r="B31" s="58">
        <v>1992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/>
      <c r="T31" s="32"/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 t="s">
        <v>19</v>
      </c>
      <c r="AH31" s="32" t="s">
        <v>19</v>
      </c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19</v>
      </c>
      <c r="AV31" s="32" t="s">
        <v>19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  <c r="BP31" s="70"/>
    </row>
    <row r="32" spans="1:68" s="18" customFormat="1" ht="12" customHeight="1">
      <c r="A32" s="18" t="s">
        <v>38</v>
      </c>
      <c r="B32" s="58">
        <v>1992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/>
      <c r="T32" s="32"/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 t="s">
        <v>19</v>
      </c>
      <c r="AH32" s="32" t="s">
        <v>19</v>
      </c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19</v>
      </c>
      <c r="AV32" s="32" t="s">
        <v>19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19</v>
      </c>
      <c r="BH32" s="32" t="s">
        <v>19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P32" s="70"/>
    </row>
    <row r="33" spans="1:68" s="18" customFormat="1" ht="18" customHeight="1">
      <c r="A33" s="18" t="s">
        <v>119</v>
      </c>
      <c r="B33" s="58">
        <v>1995</v>
      </c>
      <c r="C33" s="32">
        <v>1</v>
      </c>
      <c r="D33" s="32">
        <v>1</v>
      </c>
      <c r="E33" s="32">
        <v>0</v>
      </c>
      <c r="F33" s="32">
        <v>1</v>
      </c>
      <c r="G33" s="32">
        <v>0</v>
      </c>
      <c r="H33" s="32">
        <v>1</v>
      </c>
      <c r="I33" s="32">
        <v>0</v>
      </c>
      <c r="J33" s="32">
        <v>0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/>
      <c r="T33" s="32"/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 t="s">
        <v>19</v>
      </c>
      <c r="AH33" s="32" t="s">
        <v>19</v>
      </c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  <c r="BM33" s="70"/>
      <c r="BN33" s="70"/>
      <c r="BO33" s="70"/>
      <c r="BP33" s="70"/>
    </row>
    <row r="34" spans="1:68" s="18" customFormat="1" ht="12" customHeight="1">
      <c r="A34" s="18" t="s">
        <v>120</v>
      </c>
      <c r="B34" s="58">
        <v>1994</v>
      </c>
      <c r="C34" s="32">
        <v>0</v>
      </c>
      <c r="D34" s="32">
        <v>2</v>
      </c>
      <c r="E34" s="32" t="s">
        <v>19</v>
      </c>
      <c r="F34" s="32" t="s">
        <v>19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/>
      <c r="T34" s="32"/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19</v>
      </c>
      <c r="AV34" s="32" t="s">
        <v>19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  <c r="BP34" s="70"/>
    </row>
    <row r="35" spans="1:68" s="18" customFormat="1" ht="12" customHeight="1">
      <c r="A35" s="18" t="s">
        <v>167</v>
      </c>
      <c r="B35" s="58">
        <v>1993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/>
      <c r="T35" s="32"/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 t="s">
        <v>19</v>
      </c>
      <c r="AH35" s="32" t="s">
        <v>19</v>
      </c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19</v>
      </c>
      <c r="AV35" s="32" t="s">
        <v>19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19</v>
      </c>
      <c r="BH35" s="32" t="s">
        <v>19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P35" s="70"/>
    </row>
    <row r="36" spans="1:68" s="18" customFormat="1" ht="12" customHeight="1">
      <c r="A36" s="18" t="s">
        <v>168</v>
      </c>
      <c r="B36" s="58">
        <v>1993</v>
      </c>
      <c r="C36" s="32">
        <v>0</v>
      </c>
      <c r="D36" s="32">
        <v>1</v>
      </c>
      <c r="E36" s="32" t="s">
        <v>19</v>
      </c>
      <c r="F36" s="32" t="s">
        <v>19</v>
      </c>
      <c r="G36" s="32">
        <v>0</v>
      </c>
      <c r="H36" s="32">
        <v>2</v>
      </c>
      <c r="I36" s="32" t="s">
        <v>19</v>
      </c>
      <c r="J36" s="32" t="s">
        <v>19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19</v>
      </c>
      <c r="AV36" s="32" t="s">
        <v>19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  <c r="BP36" s="70"/>
    </row>
    <row r="37" spans="1:68" s="18" customFormat="1" ht="12" customHeight="1">
      <c r="A37" s="18" t="s">
        <v>158</v>
      </c>
      <c r="B37" s="58">
        <v>1993</v>
      </c>
      <c r="C37" s="32">
        <v>0</v>
      </c>
      <c r="D37" s="32">
        <v>2</v>
      </c>
      <c r="E37" s="32">
        <v>0</v>
      </c>
      <c r="F37" s="32">
        <v>2</v>
      </c>
      <c r="G37" s="32">
        <v>0</v>
      </c>
      <c r="H37" s="32">
        <v>0</v>
      </c>
      <c r="I37" s="32" t="s">
        <v>19</v>
      </c>
      <c r="J37" s="32" t="s">
        <v>19</v>
      </c>
      <c r="K37" s="32"/>
      <c r="L37" s="32"/>
      <c r="M37" s="32">
        <v>1</v>
      </c>
      <c r="N37" s="32">
        <v>2</v>
      </c>
      <c r="O37" s="32"/>
      <c r="P37" s="32"/>
      <c r="Q37" s="32"/>
      <c r="R37" s="32"/>
      <c r="S37" s="32"/>
      <c r="T37" s="32"/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 t="s">
        <v>19</v>
      </c>
      <c r="AH37" s="32" t="s">
        <v>19</v>
      </c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19</v>
      </c>
      <c r="AV37" s="32" t="s">
        <v>19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  <c r="BM37" s="70"/>
      <c r="BN37" s="70"/>
      <c r="BO37" s="70"/>
      <c r="BP37" s="70"/>
    </row>
    <row r="38" spans="1:68" s="18" customFormat="1" ht="12" customHeight="1">
      <c r="A38" s="18" t="s">
        <v>44</v>
      </c>
      <c r="B38" s="58">
        <v>1994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/>
      <c r="T38" s="32"/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 t="s">
        <v>19</v>
      </c>
      <c r="AH38" s="32" t="s">
        <v>19</v>
      </c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19</v>
      </c>
      <c r="AV38" s="32" t="s">
        <v>19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P38" s="70"/>
    </row>
    <row r="39" spans="1:68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8" s="18" customFormat="1" ht="12" customHeight="1">
      <c r="A40" s="62" t="s">
        <v>45</v>
      </c>
      <c r="B40" s="63"/>
      <c r="C40" s="310">
        <v>16.326530612244898</v>
      </c>
      <c r="D40" s="310"/>
      <c r="E40" s="310">
        <v>6.666666666666667</v>
      </c>
      <c r="F40" s="310"/>
      <c r="G40" s="310">
        <v>10.714285714285714</v>
      </c>
      <c r="H40" s="310"/>
      <c r="I40" s="310">
        <v>13.333333333333334</v>
      </c>
      <c r="J40" s="310"/>
      <c r="K40" s="41"/>
      <c r="L40" s="41"/>
      <c r="M40" s="310">
        <v>14.285714285714286</v>
      </c>
      <c r="N40" s="310"/>
      <c r="O40" s="310"/>
      <c r="P40" s="310"/>
      <c r="Q40" s="310"/>
      <c r="R40" s="310"/>
      <c r="S40" s="41"/>
      <c r="T40" s="41"/>
      <c r="U40" s="310">
        <v>0</v>
      </c>
      <c r="V40" s="310"/>
      <c r="W40" s="41"/>
      <c r="X40" s="41"/>
      <c r="Y40" s="310" t="e">
        <v>#DIV/0!</v>
      </c>
      <c r="Z40" s="310"/>
      <c r="AA40" s="41"/>
      <c r="AB40" s="41"/>
      <c r="AC40" s="41"/>
      <c r="AD40" s="41"/>
      <c r="AE40" s="41"/>
      <c r="AF40" s="41"/>
      <c r="AG40" s="310">
        <v>50</v>
      </c>
      <c r="AH40" s="310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10">
        <v>0</v>
      </c>
      <c r="AV40" s="310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11.445783132530121</v>
      </c>
      <c r="BJ40" s="310"/>
      <c r="BK40" s="41"/>
      <c r="BL40" s="41"/>
    </row>
    <row r="41" spans="1:68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8" s="18" customFormat="1" ht="12.6" customHeight="1">
      <c r="A42" s="184" t="s">
        <v>46</v>
      </c>
    </row>
    <row r="43" spans="1:68" s="18" customFormat="1" ht="12.6" customHeight="1">
      <c r="A43" s="18" t="s">
        <v>47</v>
      </c>
      <c r="M43" s="68"/>
      <c r="Q43" s="69"/>
      <c r="U43" s="69"/>
      <c r="AG43" s="68"/>
      <c r="AI43" s="69"/>
      <c r="AU43" s="69"/>
    </row>
    <row r="44" spans="1:68" s="18" customFormat="1" ht="12" customHeight="1">
      <c r="A44" s="18" t="s">
        <v>308</v>
      </c>
    </row>
    <row r="45" spans="1:68" s="18" customFormat="1" ht="12" customHeight="1"/>
    <row r="46" spans="1:68" s="18" customFormat="1" ht="12.6" customHeight="1">
      <c r="A46" s="18" t="s">
        <v>309</v>
      </c>
    </row>
    <row r="47" spans="1:68" s="18" customFormat="1" ht="12" customHeight="1">
      <c r="A47" s="18" t="s">
        <v>310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8" s="18" customFormat="1" ht="12.6" customHeight="1">
      <c r="A48" s="18" t="s">
        <v>311</v>
      </c>
    </row>
    <row r="49" spans="1:68" s="18" customFormat="1" ht="12.6" customHeight="1"/>
    <row r="50" spans="1:68" s="18" customFormat="1" ht="12" customHeight="1">
      <c r="A50" s="18" t="s">
        <v>216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147</v>
      </c>
    </row>
    <row r="52" spans="1:68" s="18" customFormat="1" ht="12" customHeight="1">
      <c r="A52" s="18" t="s">
        <v>217</v>
      </c>
    </row>
    <row r="53" spans="1:68" s="18" customFormat="1" ht="12" customHeight="1">
      <c r="A53" s="18" t="s">
        <v>218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219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8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7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4" width="4.77734375" style="18" customWidth="1"/>
    <col min="15" max="18" width="4.77734375" style="18" hidden="1" customWidth="1"/>
    <col min="19" max="22" width="4.77734375" style="18" customWidth="1"/>
    <col min="23" max="28" width="4.77734375" style="18" hidden="1" customWidth="1"/>
    <col min="29" max="30" width="4.77734375" style="18" customWidth="1"/>
    <col min="31" max="34" width="4.77734375" style="18" hidden="1" customWidth="1"/>
    <col min="35" max="36" width="4.77734375" style="18" customWidth="1"/>
    <col min="37" max="58" width="4.77734375" style="18" hidden="1" customWidth="1"/>
    <col min="59" max="64" width="4.77734375" style="18" customWidth="1"/>
    <col min="65" max="66" width="3.21875" style="18" bestFit="1" customWidth="1"/>
  </cols>
  <sheetData>
    <row r="1" spans="1:67" s="4" customFormat="1" ht="12" customHeight="1">
      <c r="A1" s="54" t="s">
        <v>312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291</v>
      </c>
      <c r="BH4" s="322"/>
      <c r="BI4" s="306" t="s">
        <v>14</v>
      </c>
      <c r="BJ4" s="321"/>
      <c r="BK4" s="321"/>
      <c r="BL4" s="32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7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14</v>
      </c>
      <c r="B11" s="63"/>
      <c r="C11" s="28">
        <v>1</v>
      </c>
      <c r="D11" s="28">
        <v>48</v>
      </c>
      <c r="E11" s="28">
        <v>2</v>
      </c>
      <c r="F11" s="28">
        <v>58</v>
      </c>
      <c r="G11" s="28">
        <v>2</v>
      </c>
      <c r="H11" s="28">
        <v>27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/>
      <c r="P11" s="28"/>
      <c r="Q11" s="28"/>
      <c r="R11" s="28"/>
      <c r="S11" s="28">
        <v>0</v>
      </c>
      <c r="T11" s="28">
        <v>1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/>
      <c r="AH11" s="28"/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5</v>
      </c>
      <c r="BJ11" s="28">
        <v>161</v>
      </c>
      <c r="BK11" s="28">
        <v>166</v>
      </c>
      <c r="BL11" s="71">
        <v>3.0120481927710845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114</v>
      </c>
      <c r="B13" s="58">
        <v>1991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1</v>
      </c>
      <c r="K13" s="32"/>
      <c r="L13" s="32"/>
      <c r="M13" s="32" t="s">
        <v>19</v>
      </c>
      <c r="N13" s="32" t="s">
        <v>19</v>
      </c>
      <c r="O13" s="32"/>
      <c r="P13" s="32"/>
      <c r="Q13" s="32"/>
      <c r="R13" s="32"/>
      <c r="S13" s="32" t="s">
        <v>19</v>
      </c>
      <c r="T13" s="32" t="s">
        <v>19</v>
      </c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 t="s">
        <v>19</v>
      </c>
      <c r="AD13" s="32" t="s">
        <v>19</v>
      </c>
      <c r="AE13" s="32"/>
      <c r="AF13" s="32"/>
      <c r="AG13" s="32"/>
      <c r="AH13" s="32"/>
      <c r="AI13" s="32" t="s">
        <v>19</v>
      </c>
      <c r="AJ13" s="32" t="s">
        <v>19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1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20</v>
      </c>
      <c r="B14" s="58">
        <v>1990</v>
      </c>
      <c r="C14" s="32">
        <v>0</v>
      </c>
      <c r="D14" s="32">
        <v>2</v>
      </c>
      <c r="E14" s="32" t="s">
        <v>19</v>
      </c>
      <c r="F14" s="32" t="s">
        <v>19</v>
      </c>
      <c r="G14" s="32">
        <v>0</v>
      </c>
      <c r="H14" s="32">
        <v>2</v>
      </c>
      <c r="I14" s="32">
        <v>0</v>
      </c>
      <c r="J14" s="32">
        <v>3</v>
      </c>
      <c r="K14" s="32"/>
      <c r="L14" s="32"/>
      <c r="M14" s="32" t="s">
        <v>19</v>
      </c>
      <c r="N14" s="32" t="s">
        <v>19</v>
      </c>
      <c r="O14" s="32"/>
      <c r="P14" s="32"/>
      <c r="Q14" s="32"/>
      <c r="R14" s="32"/>
      <c r="S14" s="32" t="s">
        <v>19</v>
      </c>
      <c r="T14" s="32" t="s">
        <v>19</v>
      </c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 t="s">
        <v>19</v>
      </c>
      <c r="AD14" s="32" t="s">
        <v>19</v>
      </c>
      <c r="AE14" s="32"/>
      <c r="AF14" s="32"/>
      <c r="AG14" s="32"/>
      <c r="AH14" s="32"/>
      <c r="AI14" s="32" t="s">
        <v>19</v>
      </c>
      <c r="AJ14" s="32" t="s">
        <v>19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7</v>
      </c>
      <c r="BK14" s="32">
        <v>7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115</v>
      </c>
      <c r="B15" s="58">
        <v>1991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19</v>
      </c>
      <c r="J15" s="32" t="s">
        <v>19</v>
      </c>
      <c r="K15" s="32"/>
      <c r="L15" s="32"/>
      <c r="M15" s="32" t="s">
        <v>19</v>
      </c>
      <c r="N15" s="32" t="s">
        <v>19</v>
      </c>
      <c r="O15" s="32"/>
      <c r="P15" s="32"/>
      <c r="Q15" s="32"/>
      <c r="R15" s="32"/>
      <c r="S15" s="32" t="s">
        <v>19</v>
      </c>
      <c r="T15" s="32" t="s">
        <v>19</v>
      </c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 t="s">
        <v>19</v>
      </c>
      <c r="AD15" s="32" t="s">
        <v>19</v>
      </c>
      <c r="AE15" s="32"/>
      <c r="AF15" s="32"/>
      <c r="AG15" s="32"/>
      <c r="AH15" s="32"/>
      <c r="AI15" s="32" t="s">
        <v>19</v>
      </c>
      <c r="AJ15" s="32" t="s">
        <v>19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22</v>
      </c>
      <c r="B16" s="58">
        <v>1988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/>
      <c r="P16" s="32"/>
      <c r="Q16" s="32"/>
      <c r="R16" s="32"/>
      <c r="S16" s="32" t="s">
        <v>19</v>
      </c>
      <c r="T16" s="32" t="s">
        <v>19</v>
      </c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 t="s">
        <v>19</v>
      </c>
      <c r="AD16" s="32" t="s">
        <v>19</v>
      </c>
      <c r="AE16" s="32"/>
      <c r="AF16" s="32"/>
      <c r="AG16" s="32"/>
      <c r="AH16" s="32"/>
      <c r="AI16" s="32" t="s">
        <v>19</v>
      </c>
      <c r="AJ16" s="32" t="s">
        <v>19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23</v>
      </c>
      <c r="B17" s="58">
        <v>1988</v>
      </c>
      <c r="C17" s="32">
        <v>0</v>
      </c>
      <c r="D17" s="32">
        <v>2</v>
      </c>
      <c r="E17" s="32">
        <v>1</v>
      </c>
      <c r="F17" s="32">
        <v>3</v>
      </c>
      <c r="G17" s="32">
        <v>0</v>
      </c>
      <c r="H17" s="32">
        <v>1</v>
      </c>
      <c r="I17" s="32" t="s">
        <v>19</v>
      </c>
      <c r="J17" s="32" t="s">
        <v>19</v>
      </c>
      <c r="K17" s="32"/>
      <c r="L17" s="32"/>
      <c r="M17" s="32" t="s">
        <v>19</v>
      </c>
      <c r="N17" s="32" t="s">
        <v>19</v>
      </c>
      <c r="O17" s="32"/>
      <c r="P17" s="32"/>
      <c r="Q17" s="32"/>
      <c r="R17" s="32"/>
      <c r="S17" s="32" t="s">
        <v>19</v>
      </c>
      <c r="T17" s="32" t="s">
        <v>19</v>
      </c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 t="s">
        <v>19</v>
      </c>
      <c r="AD17" s="32" t="s">
        <v>19</v>
      </c>
      <c r="AE17" s="32"/>
      <c r="AF17" s="32"/>
      <c r="AG17" s="32"/>
      <c r="AH17" s="32"/>
      <c r="AI17" s="32" t="s">
        <v>19</v>
      </c>
      <c r="AJ17" s="32" t="s">
        <v>19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</row>
    <row r="18" spans="1:67" s="18" customFormat="1" ht="18" customHeight="1">
      <c r="A18" s="18" t="s">
        <v>152</v>
      </c>
      <c r="B18" s="58">
        <v>1990</v>
      </c>
      <c r="C18" s="32">
        <v>0</v>
      </c>
      <c r="D18" s="32">
        <v>2</v>
      </c>
      <c r="E18" s="32">
        <v>0</v>
      </c>
      <c r="F18" s="32">
        <v>5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/>
      <c r="P18" s="32"/>
      <c r="Q18" s="32"/>
      <c r="R18" s="32"/>
      <c r="S18" s="32" t="s">
        <v>19</v>
      </c>
      <c r="T18" s="32" t="s">
        <v>19</v>
      </c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 t="s">
        <v>19</v>
      </c>
      <c r="AD18" s="32" t="s">
        <v>19</v>
      </c>
      <c r="AE18" s="32"/>
      <c r="AF18" s="32"/>
      <c r="AG18" s="32"/>
      <c r="AH18" s="32"/>
      <c r="AI18" s="32" t="s">
        <v>19</v>
      </c>
      <c r="AJ18" s="32" t="s">
        <v>19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153</v>
      </c>
      <c r="B19" s="58">
        <v>1990</v>
      </c>
      <c r="C19" s="32">
        <v>0</v>
      </c>
      <c r="D19" s="32">
        <v>4</v>
      </c>
      <c r="E19" s="32">
        <v>0</v>
      </c>
      <c r="F19" s="32">
        <v>5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/>
      <c r="P19" s="32"/>
      <c r="Q19" s="32"/>
      <c r="R19" s="32"/>
      <c r="S19" s="32" t="s">
        <v>19</v>
      </c>
      <c r="T19" s="32" t="s">
        <v>19</v>
      </c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 t="s">
        <v>19</v>
      </c>
      <c r="AD19" s="32" t="s">
        <v>19</v>
      </c>
      <c r="AE19" s="32"/>
      <c r="AF19" s="32"/>
      <c r="AG19" s="32"/>
      <c r="AH19" s="32"/>
      <c r="AI19" s="32" t="s">
        <v>19</v>
      </c>
      <c r="AJ19" s="32" t="s">
        <v>19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154</v>
      </c>
      <c r="B20" s="58">
        <v>1990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19</v>
      </c>
      <c r="N20" s="32" t="s">
        <v>19</v>
      </c>
      <c r="O20" s="32"/>
      <c r="P20" s="32"/>
      <c r="Q20" s="32"/>
      <c r="R20" s="32"/>
      <c r="S20" s="32" t="s">
        <v>19</v>
      </c>
      <c r="T20" s="32" t="s">
        <v>19</v>
      </c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 t="s">
        <v>19</v>
      </c>
      <c r="AD20" s="32" t="s">
        <v>19</v>
      </c>
      <c r="AE20" s="32"/>
      <c r="AF20" s="32"/>
      <c r="AG20" s="32"/>
      <c r="AH20" s="32"/>
      <c r="AI20" s="32" t="s">
        <v>19</v>
      </c>
      <c r="AJ20" s="32" t="s">
        <v>19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116</v>
      </c>
      <c r="B21" s="58">
        <v>1990</v>
      </c>
      <c r="C21" s="32">
        <v>0</v>
      </c>
      <c r="D21" s="32">
        <v>2</v>
      </c>
      <c r="E21" s="32">
        <v>0</v>
      </c>
      <c r="F21" s="32">
        <v>3</v>
      </c>
      <c r="G21" s="32">
        <v>0</v>
      </c>
      <c r="H21" s="32">
        <v>1</v>
      </c>
      <c r="I21" s="32" t="s">
        <v>19</v>
      </c>
      <c r="J21" s="32" t="s">
        <v>19</v>
      </c>
      <c r="K21" s="32"/>
      <c r="L21" s="32"/>
      <c r="M21" s="32" t="s">
        <v>19</v>
      </c>
      <c r="N21" s="32" t="s">
        <v>19</v>
      </c>
      <c r="O21" s="32"/>
      <c r="P21" s="32"/>
      <c r="Q21" s="32"/>
      <c r="R21" s="32"/>
      <c r="S21" s="32" t="s">
        <v>19</v>
      </c>
      <c r="T21" s="32" t="s">
        <v>19</v>
      </c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 t="s">
        <v>19</v>
      </c>
      <c r="AD21" s="32" t="s">
        <v>19</v>
      </c>
      <c r="AE21" s="32"/>
      <c r="AF21" s="32"/>
      <c r="AG21" s="32"/>
      <c r="AH21" s="32"/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155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19</v>
      </c>
      <c r="N22" s="32" t="s">
        <v>19</v>
      </c>
      <c r="O22" s="32"/>
      <c r="P22" s="32"/>
      <c r="Q22" s="32"/>
      <c r="R22" s="32"/>
      <c r="S22" s="32" t="s">
        <v>19</v>
      </c>
      <c r="T22" s="32" t="s">
        <v>19</v>
      </c>
      <c r="U22" s="32">
        <v>0</v>
      </c>
      <c r="V22" s="32">
        <v>1</v>
      </c>
      <c r="W22" s="32"/>
      <c r="X22" s="32"/>
      <c r="Y22" s="32" t="s">
        <v>19</v>
      </c>
      <c r="Z22" s="32" t="s">
        <v>19</v>
      </c>
      <c r="AA22" s="32"/>
      <c r="AB22" s="32"/>
      <c r="AC22" s="32" t="s">
        <v>19</v>
      </c>
      <c r="AD22" s="32" t="s">
        <v>19</v>
      </c>
      <c r="AE22" s="32"/>
      <c r="AF22" s="32"/>
      <c r="AG22" s="32"/>
      <c r="AH22" s="32"/>
      <c r="AI22" s="32" t="s">
        <v>19</v>
      </c>
      <c r="AJ22" s="32" t="s">
        <v>19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165</v>
      </c>
      <c r="B23" s="58">
        <v>1989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19</v>
      </c>
      <c r="J23" s="32" t="s">
        <v>19</v>
      </c>
      <c r="K23" s="32"/>
      <c r="L23" s="32"/>
      <c r="M23" s="32" t="s">
        <v>19</v>
      </c>
      <c r="N23" s="32" t="s">
        <v>19</v>
      </c>
      <c r="O23" s="32"/>
      <c r="P23" s="32"/>
      <c r="Q23" s="32"/>
      <c r="R23" s="32"/>
      <c r="S23" s="32" t="s">
        <v>19</v>
      </c>
      <c r="T23" s="32" t="s">
        <v>19</v>
      </c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 t="s">
        <v>19</v>
      </c>
      <c r="AD23" s="32" t="s">
        <v>19</v>
      </c>
      <c r="AE23" s="32"/>
      <c r="AF23" s="32"/>
      <c r="AG23" s="32"/>
      <c r="AH23" s="32"/>
      <c r="AI23" s="32" t="s">
        <v>19</v>
      </c>
      <c r="AJ23" s="32" t="s">
        <v>19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19</v>
      </c>
      <c r="BH23" s="32" t="s">
        <v>19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30</v>
      </c>
      <c r="B24" s="58">
        <v>1988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19</v>
      </c>
      <c r="J24" s="32" t="s">
        <v>19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19</v>
      </c>
      <c r="T24" s="32" t="s">
        <v>19</v>
      </c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A24" s="32"/>
      <c r="AB24" s="32"/>
      <c r="AC24" s="32" t="s">
        <v>19</v>
      </c>
      <c r="AD24" s="32" t="s">
        <v>19</v>
      </c>
      <c r="AE24" s="32"/>
      <c r="AF24" s="32"/>
      <c r="AG24" s="32"/>
      <c r="AH24" s="32"/>
      <c r="AI24" s="32" t="s">
        <v>19</v>
      </c>
      <c r="AJ24" s="32" t="s">
        <v>19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287</v>
      </c>
      <c r="B25" s="58">
        <v>1991</v>
      </c>
      <c r="C25" s="32">
        <v>0</v>
      </c>
      <c r="D25" s="32">
        <v>2</v>
      </c>
      <c r="E25" s="32">
        <v>0</v>
      </c>
      <c r="F25" s="32">
        <v>0</v>
      </c>
      <c r="G25" s="32">
        <v>0</v>
      </c>
      <c r="H25" s="32">
        <v>2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/>
      <c r="P25" s="32"/>
      <c r="Q25" s="32"/>
      <c r="R25" s="32"/>
      <c r="S25" s="32" t="s">
        <v>19</v>
      </c>
      <c r="T25" s="32" t="s">
        <v>19</v>
      </c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 t="s">
        <v>19</v>
      </c>
      <c r="AD25" s="32" t="s">
        <v>19</v>
      </c>
      <c r="AE25" s="32"/>
      <c r="AF25" s="32"/>
      <c r="AG25" s="32"/>
      <c r="AH25" s="32"/>
      <c r="AI25" s="32" t="s">
        <v>19</v>
      </c>
      <c r="AJ25" s="32" t="s">
        <v>19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32</v>
      </c>
      <c r="B26" s="58">
        <v>1988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/>
      <c r="P26" s="32"/>
      <c r="Q26" s="32"/>
      <c r="R26" s="32"/>
      <c r="S26" s="32" t="s">
        <v>19</v>
      </c>
      <c r="T26" s="32" t="s">
        <v>19</v>
      </c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 t="s">
        <v>19</v>
      </c>
      <c r="AD26" s="32" t="s">
        <v>19</v>
      </c>
      <c r="AE26" s="32"/>
      <c r="AF26" s="32"/>
      <c r="AG26" s="32"/>
      <c r="AH26" s="32"/>
      <c r="AI26" s="32" t="s">
        <v>19</v>
      </c>
      <c r="AJ26" s="32" t="s">
        <v>19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166</v>
      </c>
      <c r="B27" s="58">
        <v>1991</v>
      </c>
      <c r="C27" s="32">
        <v>0</v>
      </c>
      <c r="D27" s="32">
        <v>6</v>
      </c>
      <c r="E27" s="32" t="s">
        <v>19</v>
      </c>
      <c r="F27" s="32" t="s">
        <v>19</v>
      </c>
      <c r="G27" s="32">
        <v>0</v>
      </c>
      <c r="H27" s="32">
        <v>1</v>
      </c>
      <c r="I27" s="32" t="s">
        <v>19</v>
      </c>
      <c r="J27" s="32" t="s">
        <v>19</v>
      </c>
      <c r="K27" s="32"/>
      <c r="L27" s="32"/>
      <c r="M27" s="32" t="s">
        <v>19</v>
      </c>
      <c r="N27" s="32" t="s">
        <v>19</v>
      </c>
      <c r="O27" s="32"/>
      <c r="P27" s="32"/>
      <c r="Q27" s="32"/>
      <c r="R27" s="32"/>
      <c r="S27" s="32" t="s">
        <v>19</v>
      </c>
      <c r="T27" s="32" t="s">
        <v>19</v>
      </c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 t="s">
        <v>19</v>
      </c>
      <c r="AD27" s="32" t="s">
        <v>19</v>
      </c>
      <c r="AE27" s="32"/>
      <c r="AF27" s="32"/>
      <c r="AG27" s="32"/>
      <c r="AH27" s="32"/>
      <c r="AI27" s="32" t="s">
        <v>19</v>
      </c>
      <c r="AJ27" s="32" t="s">
        <v>19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19</v>
      </c>
      <c r="BH27" s="32" t="s">
        <v>19</v>
      </c>
      <c r="BI27" s="32">
        <v>0</v>
      </c>
      <c r="BJ27" s="32">
        <v>7</v>
      </c>
      <c r="BK27" s="32">
        <v>7</v>
      </c>
      <c r="BL27" s="33">
        <v>0</v>
      </c>
      <c r="BM27" s="70"/>
      <c r="BN27" s="70"/>
      <c r="BO27" s="70"/>
    </row>
    <row r="28" spans="1:67" s="18" customFormat="1" ht="18" customHeight="1">
      <c r="A28" s="18" t="s">
        <v>34</v>
      </c>
      <c r="B28" s="58">
        <v>1991</v>
      </c>
      <c r="C28" s="32" t="s">
        <v>19</v>
      </c>
      <c r="D28" s="32" t="s">
        <v>19</v>
      </c>
      <c r="E28" s="32">
        <v>0</v>
      </c>
      <c r="F28" s="32">
        <v>9</v>
      </c>
      <c r="G28" s="32" t="s">
        <v>19</v>
      </c>
      <c r="H28" s="32" t="s">
        <v>19</v>
      </c>
      <c r="I28" s="32" t="s">
        <v>19</v>
      </c>
      <c r="J28" s="32" t="s">
        <v>19</v>
      </c>
      <c r="K28" s="32"/>
      <c r="L28" s="32"/>
      <c r="M28" s="32" t="s">
        <v>19</v>
      </c>
      <c r="N28" s="32" t="s">
        <v>19</v>
      </c>
      <c r="O28" s="32"/>
      <c r="P28" s="32"/>
      <c r="Q28" s="32"/>
      <c r="R28" s="32"/>
      <c r="S28" s="32" t="s">
        <v>19</v>
      </c>
      <c r="T28" s="32" t="s">
        <v>19</v>
      </c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 t="s">
        <v>19</v>
      </c>
      <c r="AD28" s="32" t="s">
        <v>19</v>
      </c>
      <c r="AE28" s="32"/>
      <c r="AF28" s="32"/>
      <c r="AG28" s="32"/>
      <c r="AH28" s="32"/>
      <c r="AI28" s="32" t="s">
        <v>19</v>
      </c>
      <c r="AJ28" s="32" t="s">
        <v>19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19</v>
      </c>
      <c r="BH28" s="32" t="s">
        <v>19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35</v>
      </c>
      <c r="B29" s="58">
        <v>1988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19</v>
      </c>
      <c r="J29" s="32" t="s">
        <v>19</v>
      </c>
      <c r="K29" s="32"/>
      <c r="L29" s="32"/>
      <c r="M29" s="32" t="s">
        <v>19</v>
      </c>
      <c r="N29" s="32" t="s">
        <v>19</v>
      </c>
      <c r="O29" s="32"/>
      <c r="P29" s="32"/>
      <c r="Q29" s="32"/>
      <c r="R29" s="32"/>
      <c r="S29" s="32" t="s">
        <v>19</v>
      </c>
      <c r="T29" s="32" t="s">
        <v>19</v>
      </c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 t="s">
        <v>19</v>
      </c>
      <c r="AD29" s="32" t="s">
        <v>19</v>
      </c>
      <c r="AE29" s="32"/>
      <c r="AF29" s="32"/>
      <c r="AG29" s="32"/>
      <c r="AH29" s="32"/>
      <c r="AI29" s="32" t="s">
        <v>19</v>
      </c>
      <c r="AJ29" s="32" t="s">
        <v>19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118</v>
      </c>
      <c r="B30" s="58">
        <v>1990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19</v>
      </c>
      <c r="N30" s="32" t="s">
        <v>19</v>
      </c>
      <c r="O30" s="32"/>
      <c r="P30" s="32"/>
      <c r="Q30" s="32"/>
      <c r="R30" s="32"/>
      <c r="S30" s="32" t="s">
        <v>19</v>
      </c>
      <c r="T30" s="32" t="s">
        <v>19</v>
      </c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 t="s">
        <v>19</v>
      </c>
      <c r="AD30" s="32" t="s">
        <v>19</v>
      </c>
      <c r="AE30" s="32"/>
      <c r="AF30" s="32"/>
      <c r="AG30" s="32"/>
      <c r="AH30" s="32"/>
      <c r="AI30" s="32" t="s">
        <v>19</v>
      </c>
      <c r="AJ30" s="32" t="s">
        <v>19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37</v>
      </c>
      <c r="B31" s="58">
        <v>1988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/>
      <c r="P31" s="32"/>
      <c r="Q31" s="32"/>
      <c r="R31" s="32"/>
      <c r="S31" s="32" t="s">
        <v>19</v>
      </c>
      <c r="T31" s="32" t="s">
        <v>19</v>
      </c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 t="s">
        <v>19</v>
      </c>
      <c r="AD31" s="32" t="s">
        <v>19</v>
      </c>
      <c r="AE31" s="32"/>
      <c r="AF31" s="32"/>
      <c r="AG31" s="32"/>
      <c r="AH31" s="32"/>
      <c r="AI31" s="32" t="s">
        <v>19</v>
      </c>
      <c r="AJ31" s="32" t="s">
        <v>19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19</v>
      </c>
      <c r="BH31" s="32" t="s">
        <v>19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38</v>
      </c>
      <c r="B32" s="58">
        <v>1988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/>
      <c r="P32" s="32"/>
      <c r="Q32" s="32"/>
      <c r="R32" s="32"/>
      <c r="S32" s="32" t="s">
        <v>19</v>
      </c>
      <c r="T32" s="32" t="s">
        <v>19</v>
      </c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 t="s">
        <v>19</v>
      </c>
      <c r="AD32" s="32" t="s">
        <v>19</v>
      </c>
      <c r="AE32" s="32"/>
      <c r="AF32" s="32"/>
      <c r="AG32" s="32"/>
      <c r="AH32" s="32"/>
      <c r="AI32" s="32" t="s">
        <v>19</v>
      </c>
      <c r="AJ32" s="32" t="s">
        <v>19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19</v>
      </c>
      <c r="BH32" s="32" t="s">
        <v>19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119</v>
      </c>
      <c r="B33" s="58">
        <v>1991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0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/>
      <c r="P33" s="32"/>
      <c r="Q33" s="32"/>
      <c r="R33" s="32"/>
      <c r="S33" s="32" t="s">
        <v>19</v>
      </c>
      <c r="T33" s="32" t="s">
        <v>19</v>
      </c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>
        <v>0</v>
      </c>
      <c r="AD33" s="32">
        <v>1</v>
      </c>
      <c r="AE33" s="32"/>
      <c r="AF33" s="32"/>
      <c r="AG33" s="32"/>
      <c r="AH33" s="32"/>
      <c r="AI33" s="32" t="s">
        <v>19</v>
      </c>
      <c r="AJ33" s="32" t="s">
        <v>19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120</v>
      </c>
      <c r="B34" s="58">
        <v>1990</v>
      </c>
      <c r="C34" s="32">
        <v>0</v>
      </c>
      <c r="D34" s="32">
        <v>3</v>
      </c>
      <c r="E34" s="32" t="s">
        <v>19</v>
      </c>
      <c r="F34" s="32" t="s">
        <v>19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19</v>
      </c>
      <c r="T34" s="32" t="s">
        <v>19</v>
      </c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 t="s">
        <v>19</v>
      </c>
      <c r="AD34" s="32" t="s">
        <v>19</v>
      </c>
      <c r="AE34" s="32"/>
      <c r="AF34" s="32"/>
      <c r="AG34" s="32"/>
      <c r="AH34" s="32"/>
      <c r="AI34" s="32" t="s">
        <v>19</v>
      </c>
      <c r="AJ34" s="32" t="s">
        <v>19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167</v>
      </c>
      <c r="B35" s="58">
        <v>1989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/>
      <c r="P35" s="32"/>
      <c r="Q35" s="32"/>
      <c r="R35" s="32"/>
      <c r="S35" s="32" t="s">
        <v>19</v>
      </c>
      <c r="T35" s="32" t="s">
        <v>19</v>
      </c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 t="s">
        <v>19</v>
      </c>
      <c r="AD35" s="32" t="s">
        <v>19</v>
      </c>
      <c r="AE35" s="32"/>
      <c r="AF35" s="32"/>
      <c r="AG35" s="32"/>
      <c r="AH35" s="32"/>
      <c r="AI35" s="32" t="s">
        <v>19</v>
      </c>
      <c r="AJ35" s="32" t="s">
        <v>19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19</v>
      </c>
      <c r="BH35" s="32" t="s">
        <v>19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168</v>
      </c>
      <c r="B36" s="58">
        <v>1989</v>
      </c>
      <c r="C36" s="32">
        <v>0</v>
      </c>
      <c r="D36" s="32">
        <v>0</v>
      </c>
      <c r="E36" s="32" t="s">
        <v>19</v>
      </c>
      <c r="F36" s="32" t="s">
        <v>19</v>
      </c>
      <c r="G36" s="32">
        <v>0</v>
      </c>
      <c r="H36" s="32">
        <v>2</v>
      </c>
      <c r="I36" s="32" t="s">
        <v>19</v>
      </c>
      <c r="J36" s="32" t="s">
        <v>19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 t="s">
        <v>19</v>
      </c>
      <c r="T36" s="32" t="s">
        <v>19</v>
      </c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 t="s">
        <v>19</v>
      </c>
      <c r="AD36" s="32" t="s">
        <v>19</v>
      </c>
      <c r="AE36" s="32"/>
      <c r="AF36" s="32"/>
      <c r="AG36" s="32"/>
      <c r="AH36" s="32"/>
      <c r="AI36" s="32" t="s">
        <v>19</v>
      </c>
      <c r="AJ36" s="32" t="s">
        <v>19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1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158</v>
      </c>
      <c r="B37" s="58">
        <v>1989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19</v>
      </c>
      <c r="J37" s="32" t="s">
        <v>19</v>
      </c>
      <c r="K37" s="32"/>
      <c r="L37" s="32"/>
      <c r="M37" s="32">
        <v>0</v>
      </c>
      <c r="N37" s="32">
        <v>2</v>
      </c>
      <c r="O37" s="32"/>
      <c r="P37" s="32"/>
      <c r="Q37" s="32"/>
      <c r="R37" s="32"/>
      <c r="S37" s="32" t="s">
        <v>19</v>
      </c>
      <c r="T37" s="32" t="s">
        <v>19</v>
      </c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 t="s">
        <v>19</v>
      </c>
      <c r="AD37" s="32" t="s">
        <v>19</v>
      </c>
      <c r="AE37" s="32"/>
      <c r="AF37" s="32"/>
      <c r="AG37" s="32"/>
      <c r="AH37" s="32"/>
      <c r="AI37" s="32" t="s">
        <v>19</v>
      </c>
      <c r="AJ37" s="32" t="s">
        <v>19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44</v>
      </c>
      <c r="B38" s="58">
        <v>1990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/>
      <c r="P38" s="32"/>
      <c r="Q38" s="32"/>
      <c r="R38" s="32"/>
      <c r="S38" s="32">
        <v>0</v>
      </c>
      <c r="T38" s="32">
        <v>1</v>
      </c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 t="s">
        <v>19</v>
      </c>
      <c r="AD38" s="32" t="s">
        <v>19</v>
      </c>
      <c r="AE38" s="32"/>
      <c r="AF38" s="32"/>
      <c r="AG38" s="32"/>
      <c r="AH38" s="32"/>
      <c r="AI38" s="32" t="s">
        <v>19</v>
      </c>
      <c r="AJ38" s="32" t="s">
        <v>19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 t="s">
        <v>19</v>
      </c>
      <c r="BH38" s="32" t="s">
        <v>19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45</v>
      </c>
      <c r="B40" s="63"/>
      <c r="C40" s="310">
        <v>2.0408163265306123</v>
      </c>
      <c r="D40" s="310"/>
      <c r="E40" s="310">
        <v>3.3333333333333335</v>
      </c>
      <c r="F40" s="310"/>
      <c r="G40" s="310">
        <v>6.8965517241379306</v>
      </c>
      <c r="H40" s="310"/>
      <c r="I40" s="310">
        <v>0</v>
      </c>
      <c r="J40" s="310"/>
      <c r="K40" s="41"/>
      <c r="L40" s="41"/>
      <c r="M40" s="310">
        <v>0</v>
      </c>
      <c r="N40" s="310"/>
      <c r="O40" s="310"/>
      <c r="P40" s="310"/>
      <c r="Q40" s="310"/>
      <c r="R40" s="310"/>
      <c r="S40" s="310"/>
      <c r="T40" s="310"/>
      <c r="U40" s="310">
        <v>0</v>
      </c>
      <c r="V40" s="310"/>
      <c r="W40" s="41"/>
      <c r="X40" s="41"/>
      <c r="Y40" s="310" t="e">
        <v>#DIV/0!</v>
      </c>
      <c r="Z40" s="310"/>
      <c r="AA40" s="41"/>
      <c r="AB40" s="41"/>
      <c r="AC40" s="310">
        <v>0</v>
      </c>
      <c r="AD40" s="310"/>
      <c r="AE40" s="41"/>
      <c r="AF40" s="41"/>
      <c r="AG40" s="41"/>
      <c r="AH40" s="41"/>
      <c r="AI40" s="310">
        <v>0</v>
      </c>
      <c r="AJ40" s="310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3.0120481927710845</v>
      </c>
      <c r="BJ40" s="310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46</v>
      </c>
    </row>
    <row r="43" spans="1:67" s="18" customFormat="1" ht="12.6" customHeight="1">
      <c r="A43" s="18" t="s">
        <v>47</v>
      </c>
      <c r="M43" s="68"/>
      <c r="Q43" s="69"/>
      <c r="S43" s="68"/>
      <c r="U43" s="69"/>
      <c r="AC43" s="69"/>
      <c r="AI43" s="69"/>
    </row>
    <row r="44" spans="1:67" s="18" customFormat="1" ht="12" customHeight="1">
      <c r="A44" s="18" t="s">
        <v>313</v>
      </c>
    </row>
    <row r="45" spans="1:67" s="18" customFormat="1" ht="12" customHeight="1"/>
    <row r="46" spans="1:67" s="18" customFormat="1" ht="12.6" customHeight="1">
      <c r="A46" s="18" t="s">
        <v>314</v>
      </c>
    </row>
    <row r="47" spans="1:67" s="18" customFormat="1" ht="12.6" customHeight="1">
      <c r="A47" s="18" t="s">
        <v>315</v>
      </c>
    </row>
    <row r="48" spans="1:67" s="18" customFormat="1" ht="12.6" customHeight="1">
      <c r="A48" s="73" t="s">
        <v>316</v>
      </c>
    </row>
    <row r="49" spans="1:68" s="18" customFormat="1" ht="12" customHeight="1"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>
      <c r="A50" s="18" t="s">
        <v>216</v>
      </c>
    </row>
    <row r="51" spans="1:68" s="18" customFormat="1" ht="12" customHeight="1">
      <c r="A51" s="18" t="s">
        <v>147</v>
      </c>
    </row>
    <row r="52" spans="1:68" s="18" customFormat="1" ht="12" customHeight="1">
      <c r="A52" s="18" t="s">
        <v>217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218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219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52"/>
      <c r="T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</mergeCells>
  <phoneticPr fontId="40" type="noConversion"/>
  <hyperlinks>
    <hyperlink ref="A42" r:id="rId1" xr:uid="{00000000-0004-0000-19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8"/>
  <dimension ref="A1:BP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6" width="4.77734375" style="18" customWidth="1"/>
    <col min="17" max="18" width="4.77734375" style="18" hidden="1" customWidth="1"/>
    <col min="19" max="22" width="4.77734375" style="18" customWidth="1"/>
    <col min="23" max="28" width="4.77734375" style="18" hidden="1" customWidth="1"/>
    <col min="29" max="30" width="4.77734375" style="18" customWidth="1"/>
    <col min="31" max="32" width="4.77734375" style="18" hidden="1" customWidth="1"/>
    <col min="33" max="34" width="4.77734375" style="18" customWidth="1"/>
    <col min="35" max="58" width="4.77734375" style="18" hidden="1" customWidth="1"/>
    <col min="59" max="64" width="4.77734375" style="18" customWidth="1"/>
    <col min="65" max="66" width="3.21875" style="18" bestFit="1" customWidth="1"/>
  </cols>
  <sheetData>
    <row r="1" spans="1:67" s="4" customFormat="1" ht="12" customHeight="1">
      <c r="A1" s="54" t="s">
        <v>317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22"/>
      <c r="BI4" s="306" t="s">
        <v>14</v>
      </c>
      <c r="BJ4" s="321"/>
      <c r="BK4" s="321"/>
      <c r="BL4" s="32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7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14</v>
      </c>
      <c r="B11" s="63"/>
      <c r="C11" s="28">
        <v>1</v>
      </c>
      <c r="D11" s="28">
        <v>49</v>
      </c>
      <c r="E11" s="28">
        <v>2</v>
      </c>
      <c r="F11" s="28">
        <v>57</v>
      </c>
      <c r="G11" s="28">
        <v>1</v>
      </c>
      <c r="H11" s="28">
        <v>28</v>
      </c>
      <c r="I11" s="28">
        <v>0</v>
      </c>
      <c r="J11" s="28">
        <v>17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1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>
        <v>1</v>
      </c>
      <c r="AH11" s="28">
        <v>1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5</v>
      </c>
      <c r="BJ11" s="28">
        <v>163</v>
      </c>
      <c r="BK11" s="28">
        <v>168</v>
      </c>
      <c r="BL11" s="71">
        <v>2.9761904761904763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114</v>
      </c>
      <c r="B13" s="58">
        <v>1987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19</v>
      </c>
      <c r="N13" s="32" t="s">
        <v>19</v>
      </c>
      <c r="O13" s="32">
        <v>0</v>
      </c>
      <c r="P13" s="32">
        <v>1</v>
      </c>
      <c r="Q13" s="32"/>
      <c r="R13" s="32"/>
      <c r="S13" s="32" t="s">
        <v>19</v>
      </c>
      <c r="T13" s="32" t="s">
        <v>19</v>
      </c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C13" s="32" t="s">
        <v>19</v>
      </c>
      <c r="AD13" s="32" t="s">
        <v>19</v>
      </c>
      <c r="AE13" s="32"/>
      <c r="AF13" s="32"/>
      <c r="AG13" s="32" t="s">
        <v>19</v>
      </c>
      <c r="AH13" s="32" t="s">
        <v>19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20</v>
      </c>
      <c r="B14" s="58">
        <v>1986</v>
      </c>
      <c r="C14" s="32">
        <v>0</v>
      </c>
      <c r="D14" s="32">
        <v>0</v>
      </c>
      <c r="E14" s="32" t="s">
        <v>19</v>
      </c>
      <c r="F14" s="32" t="s">
        <v>19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19</v>
      </c>
      <c r="N14" s="32" t="s">
        <v>19</v>
      </c>
      <c r="O14" s="32" t="s">
        <v>19</v>
      </c>
      <c r="P14" s="32" t="s">
        <v>19</v>
      </c>
      <c r="Q14" s="32"/>
      <c r="R14" s="32"/>
      <c r="S14" s="32" t="s">
        <v>19</v>
      </c>
      <c r="T14" s="32" t="s">
        <v>19</v>
      </c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C14" s="32" t="s">
        <v>19</v>
      </c>
      <c r="AD14" s="32" t="s">
        <v>19</v>
      </c>
      <c r="AE14" s="32"/>
      <c r="AF14" s="32"/>
      <c r="AG14" s="32">
        <v>1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8</v>
      </c>
      <c r="BK14" s="32">
        <v>9</v>
      </c>
      <c r="BL14" s="33">
        <v>11.111111111111111</v>
      </c>
      <c r="BM14" s="70"/>
      <c r="BN14" s="70"/>
      <c r="BO14" s="70"/>
    </row>
    <row r="15" spans="1:67" s="18" customFormat="1" ht="12" customHeight="1">
      <c r="A15" s="18" t="s">
        <v>115</v>
      </c>
      <c r="B15" s="58">
        <v>1987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19</v>
      </c>
      <c r="J15" s="32" t="s">
        <v>19</v>
      </c>
      <c r="K15" s="32"/>
      <c r="L15" s="32"/>
      <c r="M15" s="32" t="s">
        <v>19</v>
      </c>
      <c r="N15" s="32" t="s">
        <v>19</v>
      </c>
      <c r="O15" s="32" t="s">
        <v>19</v>
      </c>
      <c r="P15" s="32" t="s">
        <v>19</v>
      </c>
      <c r="Q15" s="32"/>
      <c r="R15" s="32"/>
      <c r="S15" s="32" t="s">
        <v>19</v>
      </c>
      <c r="T15" s="32" t="s">
        <v>19</v>
      </c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C15" s="32" t="s">
        <v>19</v>
      </c>
      <c r="AD15" s="32" t="s">
        <v>19</v>
      </c>
      <c r="AE15" s="32"/>
      <c r="AF15" s="32"/>
      <c r="AG15" s="32" t="s">
        <v>19</v>
      </c>
      <c r="AH15" s="32" t="s">
        <v>19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22</v>
      </c>
      <c r="B16" s="58">
        <v>1984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 t="s">
        <v>19</v>
      </c>
      <c r="P16" s="32" t="s">
        <v>19</v>
      </c>
      <c r="Q16" s="32"/>
      <c r="R16" s="32"/>
      <c r="S16" s="32" t="s">
        <v>19</v>
      </c>
      <c r="T16" s="32" t="s">
        <v>19</v>
      </c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C16" s="32" t="s">
        <v>19</v>
      </c>
      <c r="AD16" s="32" t="s">
        <v>19</v>
      </c>
      <c r="AE16" s="32"/>
      <c r="AF16" s="32"/>
      <c r="AG16" s="32" t="s">
        <v>19</v>
      </c>
      <c r="AH16" s="32" t="s">
        <v>19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23</v>
      </c>
      <c r="B17" s="58">
        <v>1984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19</v>
      </c>
      <c r="J17" s="32" t="s">
        <v>19</v>
      </c>
      <c r="K17" s="32"/>
      <c r="L17" s="32"/>
      <c r="M17" s="32" t="s">
        <v>19</v>
      </c>
      <c r="N17" s="32" t="s">
        <v>19</v>
      </c>
      <c r="O17" s="32" t="s">
        <v>19</v>
      </c>
      <c r="P17" s="32" t="s">
        <v>19</v>
      </c>
      <c r="Q17" s="32"/>
      <c r="R17" s="32"/>
      <c r="S17" s="32" t="s">
        <v>19</v>
      </c>
      <c r="T17" s="32" t="s">
        <v>19</v>
      </c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C17" s="32" t="s">
        <v>19</v>
      </c>
      <c r="AD17" s="32" t="s">
        <v>19</v>
      </c>
      <c r="AE17" s="32"/>
      <c r="AF17" s="32"/>
      <c r="AG17" s="32" t="s">
        <v>19</v>
      </c>
      <c r="AH17" s="32" t="s">
        <v>19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152</v>
      </c>
      <c r="B18" s="58">
        <v>1986</v>
      </c>
      <c r="C18" s="32">
        <v>0</v>
      </c>
      <c r="D18" s="32">
        <v>2</v>
      </c>
      <c r="E18" s="32">
        <v>0</v>
      </c>
      <c r="F18" s="32">
        <v>4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 t="s">
        <v>19</v>
      </c>
      <c r="P18" s="32" t="s">
        <v>19</v>
      </c>
      <c r="Q18" s="32"/>
      <c r="R18" s="32"/>
      <c r="S18" s="32" t="s">
        <v>19</v>
      </c>
      <c r="T18" s="32" t="s">
        <v>19</v>
      </c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C18" s="32" t="s">
        <v>19</v>
      </c>
      <c r="AD18" s="32" t="s">
        <v>19</v>
      </c>
      <c r="AE18" s="32"/>
      <c r="AF18" s="32"/>
      <c r="AG18" s="32" t="s">
        <v>19</v>
      </c>
      <c r="AH18" s="32" t="s">
        <v>19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153</v>
      </c>
      <c r="B19" s="58">
        <v>1986</v>
      </c>
      <c r="C19" s="32">
        <v>0</v>
      </c>
      <c r="D19" s="32">
        <v>4</v>
      </c>
      <c r="E19" s="32">
        <v>0</v>
      </c>
      <c r="F19" s="32">
        <v>5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 t="s">
        <v>19</v>
      </c>
      <c r="P19" s="32" t="s">
        <v>19</v>
      </c>
      <c r="Q19" s="32"/>
      <c r="R19" s="32"/>
      <c r="S19" s="32" t="s">
        <v>19</v>
      </c>
      <c r="T19" s="32" t="s">
        <v>19</v>
      </c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C19" s="32" t="s">
        <v>19</v>
      </c>
      <c r="AD19" s="32" t="s">
        <v>19</v>
      </c>
      <c r="AE19" s="32"/>
      <c r="AF19" s="32"/>
      <c r="AG19" s="32" t="s">
        <v>19</v>
      </c>
      <c r="AH19" s="32" t="s">
        <v>19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19</v>
      </c>
      <c r="BH19" s="32" t="s">
        <v>19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154</v>
      </c>
      <c r="B20" s="58">
        <v>1986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19</v>
      </c>
      <c r="N20" s="32" t="s">
        <v>19</v>
      </c>
      <c r="O20" s="32" t="s">
        <v>19</v>
      </c>
      <c r="P20" s="32" t="s">
        <v>19</v>
      </c>
      <c r="Q20" s="32"/>
      <c r="R20" s="32"/>
      <c r="S20" s="32" t="s">
        <v>19</v>
      </c>
      <c r="T20" s="32" t="s">
        <v>19</v>
      </c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C20" s="32" t="s">
        <v>19</v>
      </c>
      <c r="AD20" s="32" t="s">
        <v>19</v>
      </c>
      <c r="AE20" s="32"/>
      <c r="AF20" s="32"/>
      <c r="AG20" s="32" t="s">
        <v>19</v>
      </c>
      <c r="AH20" s="32" t="s">
        <v>19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19</v>
      </c>
      <c r="BH20" s="32" t="s">
        <v>19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116</v>
      </c>
      <c r="B21" s="58">
        <v>1986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19</v>
      </c>
      <c r="J21" s="32" t="s">
        <v>19</v>
      </c>
      <c r="K21" s="32"/>
      <c r="L21" s="32"/>
      <c r="M21" s="32" t="s">
        <v>19</v>
      </c>
      <c r="N21" s="32" t="s">
        <v>19</v>
      </c>
      <c r="O21" s="32" t="s">
        <v>19</v>
      </c>
      <c r="P21" s="32" t="s">
        <v>19</v>
      </c>
      <c r="Q21" s="32"/>
      <c r="R21" s="32"/>
      <c r="S21" s="32" t="s">
        <v>19</v>
      </c>
      <c r="T21" s="32" t="s">
        <v>19</v>
      </c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C21" s="32" t="s">
        <v>19</v>
      </c>
      <c r="AD21" s="32" t="s">
        <v>19</v>
      </c>
      <c r="AE21" s="32"/>
      <c r="AF21" s="32"/>
      <c r="AG21" s="32" t="s">
        <v>19</v>
      </c>
      <c r="AH21" s="32" t="s">
        <v>19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155</v>
      </c>
      <c r="B22" s="58">
        <v>1986</v>
      </c>
      <c r="C22" s="32">
        <v>0</v>
      </c>
      <c r="D22" s="32">
        <v>1</v>
      </c>
      <c r="E22" s="32">
        <v>1</v>
      </c>
      <c r="F22" s="32">
        <v>2</v>
      </c>
      <c r="G22" s="32">
        <v>0</v>
      </c>
      <c r="H22" s="32">
        <v>2</v>
      </c>
      <c r="I22" s="32">
        <v>0</v>
      </c>
      <c r="J22" s="32">
        <v>1</v>
      </c>
      <c r="K22" s="32"/>
      <c r="L22" s="32"/>
      <c r="M22" s="32" t="s">
        <v>19</v>
      </c>
      <c r="N22" s="32" t="s">
        <v>19</v>
      </c>
      <c r="O22" s="32" t="s">
        <v>19</v>
      </c>
      <c r="P22" s="32" t="s">
        <v>19</v>
      </c>
      <c r="Q22" s="32"/>
      <c r="R22" s="32"/>
      <c r="S22" s="32" t="s">
        <v>19</v>
      </c>
      <c r="T22" s="32" t="s">
        <v>19</v>
      </c>
      <c r="U22" s="32" t="s">
        <v>19</v>
      </c>
      <c r="V22" s="32" t="s">
        <v>19</v>
      </c>
      <c r="W22" s="32"/>
      <c r="X22" s="32"/>
      <c r="Y22" s="32" t="s">
        <v>19</v>
      </c>
      <c r="Z22" s="32" t="s">
        <v>19</v>
      </c>
      <c r="AC22" s="32" t="s">
        <v>19</v>
      </c>
      <c r="AD22" s="32" t="s">
        <v>19</v>
      </c>
      <c r="AE22" s="32"/>
      <c r="AF22" s="32"/>
      <c r="AG22" s="32" t="s">
        <v>19</v>
      </c>
      <c r="AH22" s="32" t="s">
        <v>19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165</v>
      </c>
      <c r="B23" s="58">
        <v>1985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19</v>
      </c>
      <c r="J23" s="32" t="s">
        <v>19</v>
      </c>
      <c r="K23" s="32"/>
      <c r="L23" s="32"/>
      <c r="M23" s="32" t="s">
        <v>19</v>
      </c>
      <c r="N23" s="32" t="s">
        <v>19</v>
      </c>
      <c r="O23" s="32" t="s">
        <v>19</v>
      </c>
      <c r="P23" s="32" t="s">
        <v>19</v>
      </c>
      <c r="Q23" s="32"/>
      <c r="R23" s="32"/>
      <c r="S23" s="32" t="s">
        <v>19</v>
      </c>
      <c r="T23" s="32" t="s">
        <v>19</v>
      </c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C23" s="32" t="s">
        <v>19</v>
      </c>
      <c r="AD23" s="32" t="s">
        <v>19</v>
      </c>
      <c r="AE23" s="32"/>
      <c r="AF23" s="32"/>
      <c r="AG23" s="32" t="s">
        <v>19</v>
      </c>
      <c r="AH23" s="32" t="s">
        <v>19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19</v>
      </c>
      <c r="BH23" s="32" t="s">
        <v>19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30</v>
      </c>
      <c r="B24" s="58">
        <v>1984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19</v>
      </c>
      <c r="J24" s="32" t="s">
        <v>19</v>
      </c>
      <c r="K24" s="32"/>
      <c r="L24" s="32"/>
      <c r="M24" s="32">
        <v>0</v>
      </c>
      <c r="N24" s="32">
        <v>1</v>
      </c>
      <c r="O24" s="32" t="s">
        <v>19</v>
      </c>
      <c r="P24" s="32" t="s">
        <v>19</v>
      </c>
      <c r="Q24" s="32"/>
      <c r="R24" s="32"/>
      <c r="S24" s="32" t="s">
        <v>19</v>
      </c>
      <c r="T24" s="32" t="s">
        <v>19</v>
      </c>
      <c r="U24" s="32">
        <v>0</v>
      </c>
      <c r="V24" s="32">
        <v>1</v>
      </c>
      <c r="W24" s="32"/>
      <c r="X24" s="32"/>
      <c r="Y24" s="32" t="s">
        <v>19</v>
      </c>
      <c r="Z24" s="32" t="s">
        <v>19</v>
      </c>
      <c r="AC24" s="32" t="s">
        <v>19</v>
      </c>
      <c r="AD24" s="32" t="s">
        <v>19</v>
      </c>
      <c r="AE24" s="32"/>
      <c r="AF24" s="32"/>
      <c r="AG24" s="32" t="s">
        <v>19</v>
      </c>
      <c r="AH24" s="32" t="s">
        <v>19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287</v>
      </c>
      <c r="B25" s="58">
        <v>1987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 t="s">
        <v>19</v>
      </c>
      <c r="P25" s="32" t="s">
        <v>19</v>
      </c>
      <c r="Q25" s="32"/>
      <c r="R25" s="32"/>
      <c r="S25" s="32" t="s">
        <v>19</v>
      </c>
      <c r="T25" s="32" t="s">
        <v>19</v>
      </c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C25" s="32" t="s">
        <v>19</v>
      </c>
      <c r="AD25" s="32" t="s">
        <v>19</v>
      </c>
      <c r="AE25" s="32"/>
      <c r="AF25" s="32"/>
      <c r="AG25" s="32" t="s">
        <v>19</v>
      </c>
      <c r="AH25" s="32" t="s">
        <v>19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32</v>
      </c>
      <c r="B26" s="58">
        <v>1984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 t="s">
        <v>19</v>
      </c>
      <c r="P26" s="32" t="s">
        <v>19</v>
      </c>
      <c r="Q26" s="32"/>
      <c r="R26" s="32"/>
      <c r="S26" s="32" t="s">
        <v>19</v>
      </c>
      <c r="T26" s="32" t="s">
        <v>19</v>
      </c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C26" s="32" t="s">
        <v>19</v>
      </c>
      <c r="AD26" s="32" t="s">
        <v>19</v>
      </c>
      <c r="AE26" s="32"/>
      <c r="AF26" s="32"/>
      <c r="AG26" s="32" t="s">
        <v>19</v>
      </c>
      <c r="AH26" s="32" t="s">
        <v>19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318</v>
      </c>
      <c r="B27" s="58">
        <v>1987</v>
      </c>
      <c r="C27" s="32" t="s">
        <v>319</v>
      </c>
      <c r="D27" s="32">
        <v>6</v>
      </c>
      <c r="E27" s="32" t="s">
        <v>319</v>
      </c>
      <c r="F27" s="32" t="s">
        <v>19</v>
      </c>
      <c r="G27" s="32" t="s">
        <v>319</v>
      </c>
      <c r="H27" s="32">
        <v>1</v>
      </c>
      <c r="I27" s="32" t="s">
        <v>319</v>
      </c>
      <c r="J27" s="32" t="s">
        <v>19</v>
      </c>
      <c r="K27" s="32"/>
      <c r="L27" s="32"/>
      <c r="M27" s="32" t="s">
        <v>319</v>
      </c>
      <c r="N27" s="32" t="s">
        <v>19</v>
      </c>
      <c r="O27" s="32" t="s">
        <v>19</v>
      </c>
      <c r="P27" s="32" t="s">
        <v>19</v>
      </c>
      <c r="Q27" s="32"/>
      <c r="R27" s="32"/>
      <c r="S27" s="32" t="s">
        <v>19</v>
      </c>
      <c r="T27" s="32" t="s">
        <v>19</v>
      </c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C27" s="32" t="s">
        <v>19</v>
      </c>
      <c r="AD27" s="32" t="s">
        <v>19</v>
      </c>
      <c r="AE27" s="32"/>
      <c r="AF27" s="32"/>
      <c r="AG27" s="32" t="s">
        <v>19</v>
      </c>
      <c r="AH27" s="32" t="s">
        <v>19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319</v>
      </c>
      <c r="BH27" s="32" t="s">
        <v>19</v>
      </c>
      <c r="BI27" s="32" t="s">
        <v>319</v>
      </c>
      <c r="BJ27" s="32">
        <v>7</v>
      </c>
      <c r="BK27" s="32">
        <v>7</v>
      </c>
      <c r="BL27" s="32" t="s">
        <v>319</v>
      </c>
      <c r="BM27" s="70"/>
      <c r="BN27" s="70"/>
      <c r="BO27" s="70"/>
    </row>
    <row r="28" spans="1:67" s="18" customFormat="1" ht="18" customHeight="1">
      <c r="A28" s="18" t="s">
        <v>320</v>
      </c>
      <c r="B28" s="58">
        <v>1987</v>
      </c>
      <c r="C28" s="32" t="s">
        <v>319</v>
      </c>
      <c r="D28" s="32" t="s">
        <v>19</v>
      </c>
      <c r="E28" s="32" t="s">
        <v>319</v>
      </c>
      <c r="F28" s="32">
        <v>9</v>
      </c>
      <c r="G28" s="32" t="s">
        <v>319</v>
      </c>
      <c r="H28" s="32" t="s">
        <v>19</v>
      </c>
      <c r="I28" s="32" t="s">
        <v>319</v>
      </c>
      <c r="J28" s="32" t="s">
        <v>19</v>
      </c>
      <c r="K28" s="32"/>
      <c r="L28" s="32"/>
      <c r="M28" s="32" t="s">
        <v>319</v>
      </c>
      <c r="N28" s="32" t="s">
        <v>19</v>
      </c>
      <c r="O28" s="32" t="s">
        <v>19</v>
      </c>
      <c r="P28" s="32" t="s">
        <v>19</v>
      </c>
      <c r="Q28" s="32"/>
      <c r="R28" s="32"/>
      <c r="S28" s="32" t="s">
        <v>19</v>
      </c>
      <c r="T28" s="32" t="s">
        <v>19</v>
      </c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C28" s="32" t="s">
        <v>19</v>
      </c>
      <c r="AD28" s="32" t="s">
        <v>19</v>
      </c>
      <c r="AE28" s="32"/>
      <c r="AF28" s="32"/>
      <c r="AG28" s="32" t="s">
        <v>19</v>
      </c>
      <c r="AH28" s="32" t="s">
        <v>19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319</v>
      </c>
      <c r="BH28" s="32" t="s">
        <v>19</v>
      </c>
      <c r="BI28" s="32" t="s">
        <v>319</v>
      </c>
      <c r="BJ28" s="32">
        <v>9</v>
      </c>
      <c r="BK28" s="32">
        <v>9</v>
      </c>
      <c r="BL28" s="32" t="s">
        <v>319</v>
      </c>
      <c r="BM28" s="70"/>
      <c r="BN28" s="70"/>
      <c r="BO28" s="70"/>
    </row>
    <row r="29" spans="1:67" s="18" customFormat="1" ht="12" customHeight="1">
      <c r="A29" s="18" t="s">
        <v>35</v>
      </c>
      <c r="B29" s="58">
        <v>1984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19</v>
      </c>
      <c r="J29" s="32" t="s">
        <v>19</v>
      </c>
      <c r="K29" s="32"/>
      <c r="L29" s="32"/>
      <c r="M29" s="32" t="s">
        <v>19</v>
      </c>
      <c r="N29" s="32" t="s">
        <v>19</v>
      </c>
      <c r="O29" s="32" t="s">
        <v>19</v>
      </c>
      <c r="P29" s="32" t="s">
        <v>19</v>
      </c>
      <c r="Q29" s="32"/>
      <c r="R29" s="32"/>
      <c r="S29" s="32" t="s">
        <v>19</v>
      </c>
      <c r="T29" s="32" t="s">
        <v>19</v>
      </c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C29" s="32" t="s">
        <v>19</v>
      </c>
      <c r="AD29" s="32" t="s">
        <v>19</v>
      </c>
      <c r="AE29" s="32"/>
      <c r="AF29" s="32"/>
      <c r="AG29" s="32" t="s">
        <v>19</v>
      </c>
      <c r="AH29" s="32" t="s">
        <v>19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118</v>
      </c>
      <c r="B30" s="58">
        <v>1986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19</v>
      </c>
      <c r="N30" s="32" t="s">
        <v>19</v>
      </c>
      <c r="O30" s="32" t="s">
        <v>19</v>
      </c>
      <c r="P30" s="32" t="s">
        <v>19</v>
      </c>
      <c r="Q30" s="32"/>
      <c r="R30" s="32"/>
      <c r="S30" s="32" t="s">
        <v>19</v>
      </c>
      <c r="T30" s="32" t="s">
        <v>19</v>
      </c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C30" s="32" t="s">
        <v>19</v>
      </c>
      <c r="AD30" s="32" t="s">
        <v>19</v>
      </c>
      <c r="AE30" s="32"/>
      <c r="AF30" s="32"/>
      <c r="AG30" s="32" t="s">
        <v>19</v>
      </c>
      <c r="AH30" s="32" t="s">
        <v>19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19</v>
      </c>
      <c r="BH30" s="32" t="s">
        <v>19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37</v>
      </c>
      <c r="B31" s="58">
        <v>1985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 t="s">
        <v>19</v>
      </c>
      <c r="P31" s="32" t="s">
        <v>19</v>
      </c>
      <c r="Q31" s="32"/>
      <c r="R31" s="32"/>
      <c r="S31" s="32" t="s">
        <v>19</v>
      </c>
      <c r="T31" s="32" t="s">
        <v>19</v>
      </c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C31" s="32" t="s">
        <v>19</v>
      </c>
      <c r="AD31" s="32" t="s">
        <v>19</v>
      </c>
      <c r="AE31" s="32"/>
      <c r="AF31" s="32"/>
      <c r="AG31" s="32" t="s">
        <v>19</v>
      </c>
      <c r="AH31" s="32" t="s">
        <v>19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38</v>
      </c>
      <c r="B32" s="58">
        <v>1984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19</v>
      </c>
      <c r="N32" s="32" t="s">
        <v>19</v>
      </c>
      <c r="O32" s="32" t="s">
        <v>19</v>
      </c>
      <c r="P32" s="32" t="s">
        <v>19</v>
      </c>
      <c r="Q32" s="32"/>
      <c r="R32" s="32"/>
      <c r="S32" s="32" t="s">
        <v>19</v>
      </c>
      <c r="T32" s="32" t="s">
        <v>19</v>
      </c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C32" s="32" t="s">
        <v>19</v>
      </c>
      <c r="AD32" s="32" t="s">
        <v>19</v>
      </c>
      <c r="AE32" s="32"/>
      <c r="AF32" s="32"/>
      <c r="AG32" s="32" t="s">
        <v>19</v>
      </c>
      <c r="AH32" s="32" t="s">
        <v>19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119</v>
      </c>
      <c r="B33" s="58">
        <v>1987</v>
      </c>
      <c r="C33" s="32">
        <v>0</v>
      </c>
      <c r="D33" s="32">
        <v>2</v>
      </c>
      <c r="E33" s="32">
        <v>0</v>
      </c>
      <c r="F33" s="32">
        <v>1</v>
      </c>
      <c r="G33" s="32">
        <v>0</v>
      </c>
      <c r="H33" s="32">
        <v>1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 t="s">
        <v>19</v>
      </c>
      <c r="P33" s="32" t="s">
        <v>19</v>
      </c>
      <c r="Q33" s="32"/>
      <c r="R33" s="32"/>
      <c r="S33" s="32" t="s">
        <v>19</v>
      </c>
      <c r="T33" s="32" t="s">
        <v>19</v>
      </c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C33" s="32">
        <v>0</v>
      </c>
      <c r="AD33" s="32">
        <v>1</v>
      </c>
      <c r="AE33" s="32"/>
      <c r="AF33" s="32"/>
      <c r="AG33" s="32" t="s">
        <v>19</v>
      </c>
      <c r="AH33" s="32" t="s">
        <v>19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120</v>
      </c>
      <c r="B34" s="58">
        <v>1986</v>
      </c>
      <c r="C34" s="32">
        <v>0</v>
      </c>
      <c r="D34" s="32">
        <v>3</v>
      </c>
      <c r="E34" s="32" t="s">
        <v>19</v>
      </c>
      <c r="F34" s="32" t="s">
        <v>19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19</v>
      </c>
      <c r="P34" s="32" t="s">
        <v>19</v>
      </c>
      <c r="Q34" s="32"/>
      <c r="R34" s="32"/>
      <c r="S34" s="32" t="s">
        <v>19</v>
      </c>
      <c r="T34" s="32" t="s">
        <v>19</v>
      </c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C34" s="32" t="s">
        <v>19</v>
      </c>
      <c r="AD34" s="32" t="s">
        <v>19</v>
      </c>
      <c r="AE34" s="32"/>
      <c r="AF34" s="32"/>
      <c r="AG34" s="32" t="s">
        <v>19</v>
      </c>
      <c r="AH34" s="32" t="s">
        <v>19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167</v>
      </c>
      <c r="B35" s="58">
        <v>1985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 t="s">
        <v>19</v>
      </c>
      <c r="P35" s="32" t="s">
        <v>19</v>
      </c>
      <c r="Q35" s="32"/>
      <c r="R35" s="32"/>
      <c r="S35" s="32" t="s">
        <v>19</v>
      </c>
      <c r="T35" s="32" t="s">
        <v>19</v>
      </c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C35" s="32" t="s">
        <v>19</v>
      </c>
      <c r="AD35" s="32" t="s">
        <v>19</v>
      </c>
      <c r="AE35" s="32"/>
      <c r="AF35" s="32"/>
      <c r="AG35" s="32" t="s">
        <v>19</v>
      </c>
      <c r="AH35" s="32" t="s">
        <v>19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168</v>
      </c>
      <c r="B36" s="58">
        <v>1985</v>
      </c>
      <c r="C36" s="32">
        <v>0</v>
      </c>
      <c r="D36" s="32">
        <v>1</v>
      </c>
      <c r="E36" s="32" t="s">
        <v>19</v>
      </c>
      <c r="F36" s="32" t="s">
        <v>19</v>
      </c>
      <c r="G36" s="32">
        <v>0</v>
      </c>
      <c r="H36" s="32">
        <v>2</v>
      </c>
      <c r="I36" s="32" t="s">
        <v>19</v>
      </c>
      <c r="J36" s="32" t="s">
        <v>19</v>
      </c>
      <c r="K36" s="32"/>
      <c r="L36" s="32"/>
      <c r="M36" s="32">
        <v>0</v>
      </c>
      <c r="N36" s="32">
        <v>2</v>
      </c>
      <c r="O36" s="32" t="s">
        <v>19</v>
      </c>
      <c r="P36" s="32" t="s">
        <v>19</v>
      </c>
      <c r="Q36" s="32"/>
      <c r="R36" s="32"/>
      <c r="S36" s="32" t="s">
        <v>19</v>
      </c>
      <c r="T36" s="32" t="s">
        <v>19</v>
      </c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C36" s="32" t="s">
        <v>19</v>
      </c>
      <c r="AD36" s="32" t="s">
        <v>19</v>
      </c>
      <c r="AE36" s="32"/>
      <c r="AF36" s="32"/>
      <c r="AG36" s="32" t="s">
        <v>19</v>
      </c>
      <c r="AH36" s="32" t="s">
        <v>19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158</v>
      </c>
      <c r="B37" s="58">
        <v>1985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19</v>
      </c>
      <c r="J37" s="32" t="s">
        <v>19</v>
      </c>
      <c r="K37" s="32"/>
      <c r="L37" s="32"/>
      <c r="M37" s="32">
        <v>0</v>
      </c>
      <c r="N37" s="32">
        <v>2</v>
      </c>
      <c r="O37" s="32" t="s">
        <v>19</v>
      </c>
      <c r="P37" s="32" t="s">
        <v>19</v>
      </c>
      <c r="Q37" s="32"/>
      <c r="R37" s="32"/>
      <c r="S37" s="32" t="s">
        <v>19</v>
      </c>
      <c r="T37" s="32" t="s">
        <v>19</v>
      </c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C37" s="32" t="s">
        <v>19</v>
      </c>
      <c r="AD37" s="32" t="s">
        <v>19</v>
      </c>
      <c r="AE37" s="32"/>
      <c r="AF37" s="32"/>
      <c r="AG37" s="32" t="s">
        <v>19</v>
      </c>
      <c r="AH37" s="32" t="s">
        <v>19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44</v>
      </c>
      <c r="B38" s="58">
        <v>1986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 t="s">
        <v>19</v>
      </c>
      <c r="P38" s="32" t="s">
        <v>19</v>
      </c>
      <c r="Q38" s="32"/>
      <c r="R38" s="32"/>
      <c r="S38" s="32">
        <v>0</v>
      </c>
      <c r="T38" s="32">
        <v>1</v>
      </c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C38" s="32" t="s">
        <v>19</v>
      </c>
      <c r="AD38" s="32" t="s">
        <v>19</v>
      </c>
      <c r="AE38" s="32"/>
      <c r="AF38" s="32"/>
      <c r="AG38" s="32" t="s">
        <v>19</v>
      </c>
      <c r="AH38" s="32" t="s">
        <v>19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45</v>
      </c>
      <c r="B40" s="63"/>
      <c r="C40" s="310">
        <v>2</v>
      </c>
      <c r="D40" s="310"/>
      <c r="E40" s="310">
        <v>3.3898305084745761</v>
      </c>
      <c r="F40" s="310"/>
      <c r="G40" s="310">
        <v>3.4482758620689653</v>
      </c>
      <c r="H40" s="310"/>
      <c r="I40" s="310">
        <v>0</v>
      </c>
      <c r="J40" s="310"/>
      <c r="K40" s="41"/>
      <c r="L40" s="41"/>
      <c r="M40" s="310">
        <v>0</v>
      </c>
      <c r="N40" s="310"/>
      <c r="O40" s="310">
        <v>0</v>
      </c>
      <c r="P40" s="310"/>
      <c r="Q40" s="310"/>
      <c r="R40" s="310"/>
      <c r="S40" s="310">
        <v>0</v>
      </c>
      <c r="T40" s="310"/>
      <c r="U40" s="310">
        <v>0</v>
      </c>
      <c r="V40" s="310"/>
      <c r="W40" s="41"/>
      <c r="X40" s="41"/>
      <c r="Y40" s="310" t="e">
        <v>#DIV/0!</v>
      </c>
      <c r="Z40" s="310"/>
      <c r="AA40" s="28"/>
      <c r="AB40" s="28"/>
      <c r="AC40" s="310">
        <v>0</v>
      </c>
      <c r="AD40" s="310"/>
      <c r="AE40" s="41"/>
      <c r="AF40" s="41"/>
      <c r="AG40" s="310">
        <v>50</v>
      </c>
      <c r="AH40" s="310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2.9761904761904763</v>
      </c>
      <c r="BJ40" s="310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46</v>
      </c>
    </row>
    <row r="43" spans="1:67" s="18" customFormat="1" ht="12.6" customHeight="1">
      <c r="A43" s="18" t="s">
        <v>47</v>
      </c>
      <c r="M43" s="68"/>
      <c r="Q43" s="69"/>
      <c r="S43" s="68"/>
      <c r="U43" s="68"/>
      <c r="Y43" s="69"/>
      <c r="AA43" s="69"/>
      <c r="AG43" s="68"/>
    </row>
    <row r="44" spans="1:67" s="18" customFormat="1" ht="12" customHeight="1">
      <c r="A44" s="18" t="s">
        <v>321</v>
      </c>
    </row>
    <row r="45" spans="1:67" s="18" customFormat="1" ht="12" customHeight="1"/>
    <row r="46" spans="1:67" s="18" customFormat="1" ht="12.6" customHeight="1">
      <c r="A46" s="18" t="s">
        <v>322</v>
      </c>
    </row>
    <row r="47" spans="1:67" s="18" customFormat="1" ht="12" customHeight="1">
      <c r="A47" s="18" t="s">
        <v>323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324</v>
      </c>
    </row>
    <row r="49" spans="1:68" s="18" customFormat="1" ht="12.6" customHeight="1"/>
    <row r="50" spans="1:68" s="18" customFormat="1" ht="12" customHeight="1">
      <c r="A50" s="18" t="s">
        <v>216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147</v>
      </c>
    </row>
    <row r="52" spans="1:68" s="18" customFormat="1" ht="12" customHeight="1">
      <c r="A52" s="18" t="s">
        <v>217</v>
      </c>
    </row>
    <row r="53" spans="1:68" s="18" customFormat="1" ht="12" customHeight="1">
      <c r="A53" s="18" t="s">
        <v>218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219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U58" s="52"/>
      <c r="V58" s="52"/>
      <c r="W58" s="52"/>
      <c r="X58" s="52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18"/>
      <c r="Z59" s="18"/>
      <c r="AA59" s="18"/>
      <c r="AB59" s="18"/>
      <c r="AC59" s="18"/>
      <c r="AD59" s="18"/>
      <c r="AE59" s="18"/>
      <c r="AF59" s="18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U61" s="52"/>
      <c r="V61" s="52"/>
      <c r="W61" s="52"/>
      <c r="X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52"/>
      <c r="T62" s="52"/>
      <c r="U62" s="18"/>
      <c r="V62" s="18"/>
      <c r="W62" s="18"/>
      <c r="X62" s="18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</mergeCells>
  <phoneticPr fontId="40" type="noConversion"/>
  <hyperlinks>
    <hyperlink ref="A42" r:id="rId1" xr:uid="{00000000-0004-0000-1A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J54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3.8"/>
  <cols>
    <col min="1" max="1" width="12.44140625" style="175" customWidth="1"/>
    <col min="2" max="2" width="8.21875" style="175" customWidth="1"/>
    <col min="3" max="12" width="5.44140625" style="175" customWidth="1"/>
    <col min="13" max="18" width="5.77734375" style="207" customWidth="1"/>
    <col min="19" max="24" width="5.44140625" style="175" customWidth="1"/>
    <col min="25" max="26" width="5.77734375" style="207" customWidth="1"/>
    <col min="27" max="32" width="5.44140625" style="175" customWidth="1"/>
    <col min="33" max="41" width="11" style="262"/>
    <col min="42" max="210" width="11" style="256"/>
    <col min="211" max="211" width="12.44140625" style="256" customWidth="1"/>
    <col min="212" max="212" width="8.21875" style="256" customWidth="1"/>
    <col min="213" max="220" width="5.44140625" style="256" customWidth="1"/>
    <col min="221" max="222" width="0" style="256" hidden="1" customWidth="1"/>
    <col min="223" max="224" width="5.44140625" style="256" customWidth="1"/>
    <col min="225" max="228" width="0" style="256" hidden="1" customWidth="1"/>
    <col min="229" max="230" width="5.44140625" style="256" customWidth="1"/>
    <col min="231" max="234" width="0" style="256" hidden="1" customWidth="1"/>
    <col min="235" max="236" width="5.44140625" style="256" customWidth="1"/>
    <col min="237" max="242" width="0" style="256" hidden="1" customWidth="1"/>
    <col min="243" max="244" width="5.44140625" style="256" customWidth="1"/>
    <col min="245" max="256" width="0" style="256" hidden="1" customWidth="1"/>
    <col min="257" max="258" width="5.44140625" style="256" customWidth="1"/>
    <col min="259" max="260" width="5.77734375" style="256" customWidth="1"/>
    <col min="261" max="268" width="0" style="256" hidden="1" customWidth="1"/>
    <col min="269" max="274" width="5.44140625" style="256" customWidth="1"/>
    <col min="275" max="466" width="11" style="256"/>
    <col min="467" max="467" width="12.44140625" style="256" customWidth="1"/>
    <col min="468" max="468" width="8.21875" style="256" customWidth="1"/>
    <col min="469" max="476" width="5.44140625" style="256" customWidth="1"/>
    <col min="477" max="478" width="0" style="256" hidden="1" customWidth="1"/>
    <col min="479" max="480" width="5.44140625" style="256" customWidth="1"/>
    <col min="481" max="484" width="0" style="256" hidden="1" customWidth="1"/>
    <col min="485" max="486" width="5.44140625" style="256" customWidth="1"/>
    <col min="487" max="490" width="0" style="256" hidden="1" customWidth="1"/>
    <col min="491" max="492" width="5.44140625" style="256" customWidth="1"/>
    <col min="493" max="498" width="0" style="256" hidden="1" customWidth="1"/>
    <col min="499" max="500" width="5.44140625" style="256" customWidth="1"/>
    <col min="501" max="512" width="0" style="256" hidden="1" customWidth="1"/>
    <col min="513" max="514" width="5.44140625" style="256" customWidth="1"/>
    <col min="515" max="516" width="5.77734375" style="256" customWidth="1"/>
    <col min="517" max="524" width="0" style="256" hidden="1" customWidth="1"/>
    <col min="525" max="530" width="5.44140625" style="256" customWidth="1"/>
    <col min="531" max="722" width="11" style="256"/>
    <col min="723" max="723" width="12.44140625" style="256" customWidth="1"/>
    <col min="724" max="724" width="8.21875" style="256" customWidth="1"/>
    <col min="725" max="732" width="5.44140625" style="256" customWidth="1"/>
    <col min="733" max="734" width="0" style="256" hidden="1" customWidth="1"/>
    <col min="735" max="736" width="5.44140625" style="256" customWidth="1"/>
    <col min="737" max="740" width="0" style="256" hidden="1" customWidth="1"/>
    <col min="741" max="742" width="5.44140625" style="256" customWidth="1"/>
    <col min="743" max="746" width="0" style="256" hidden="1" customWidth="1"/>
    <col min="747" max="748" width="5.44140625" style="256" customWidth="1"/>
    <col min="749" max="754" width="0" style="256" hidden="1" customWidth="1"/>
    <col min="755" max="756" width="5.44140625" style="256" customWidth="1"/>
    <col min="757" max="768" width="0" style="256" hidden="1" customWidth="1"/>
    <col min="769" max="770" width="5.44140625" style="256" customWidth="1"/>
    <col min="771" max="772" width="5.77734375" style="256" customWidth="1"/>
    <col min="773" max="780" width="0" style="256" hidden="1" customWidth="1"/>
    <col min="781" max="786" width="5.44140625" style="256" customWidth="1"/>
    <col min="787" max="978" width="11" style="256"/>
    <col min="979" max="979" width="12.44140625" style="256" customWidth="1"/>
    <col min="980" max="980" width="8.21875" style="256" customWidth="1"/>
    <col min="981" max="988" width="5.44140625" style="256" customWidth="1"/>
    <col min="989" max="990" width="0" style="256" hidden="1" customWidth="1"/>
    <col min="991" max="992" width="5.44140625" style="256" customWidth="1"/>
    <col min="993" max="996" width="0" style="256" hidden="1" customWidth="1"/>
    <col min="997" max="998" width="5.44140625" style="256" customWidth="1"/>
    <col min="999" max="1002" width="0" style="256" hidden="1" customWidth="1"/>
    <col min="1003" max="1004" width="5.44140625" style="256" customWidth="1"/>
    <col min="1005" max="1010" width="0" style="256" hidden="1" customWidth="1"/>
    <col min="1011" max="1012" width="5.44140625" style="256" customWidth="1"/>
    <col min="1013" max="1024" width="0" style="256" hidden="1" customWidth="1"/>
    <col min="1025" max="1026" width="5.44140625" style="256" customWidth="1"/>
    <col min="1027" max="1028" width="5.77734375" style="256" customWidth="1"/>
    <col min="1029" max="1036" width="0" style="256" hidden="1" customWidth="1"/>
    <col min="1037" max="1042" width="5.44140625" style="256" customWidth="1"/>
    <col min="1043" max="1234" width="11" style="256"/>
    <col min="1235" max="1235" width="12.44140625" style="256" customWidth="1"/>
    <col min="1236" max="1236" width="8.21875" style="256" customWidth="1"/>
    <col min="1237" max="1244" width="5.44140625" style="256" customWidth="1"/>
    <col min="1245" max="1246" width="0" style="256" hidden="1" customWidth="1"/>
    <col min="1247" max="1248" width="5.44140625" style="256" customWidth="1"/>
    <col min="1249" max="1252" width="0" style="256" hidden="1" customWidth="1"/>
    <col min="1253" max="1254" width="5.44140625" style="256" customWidth="1"/>
    <col min="1255" max="1258" width="0" style="256" hidden="1" customWidth="1"/>
    <col min="1259" max="1260" width="5.44140625" style="256" customWidth="1"/>
    <col min="1261" max="1266" width="0" style="256" hidden="1" customWidth="1"/>
    <col min="1267" max="1268" width="5.44140625" style="256" customWidth="1"/>
    <col min="1269" max="1280" width="0" style="256" hidden="1" customWidth="1"/>
    <col min="1281" max="1282" width="5.44140625" style="256" customWidth="1"/>
    <col min="1283" max="1284" width="5.77734375" style="256" customWidth="1"/>
    <col min="1285" max="1292" width="0" style="256" hidden="1" customWidth="1"/>
    <col min="1293" max="1298" width="5.44140625" style="256" customWidth="1"/>
    <col min="1299" max="1490" width="11" style="256"/>
    <col min="1491" max="1491" width="12.44140625" style="256" customWidth="1"/>
    <col min="1492" max="1492" width="8.21875" style="256" customWidth="1"/>
    <col min="1493" max="1500" width="5.44140625" style="256" customWidth="1"/>
    <col min="1501" max="1502" width="0" style="256" hidden="1" customWidth="1"/>
    <col min="1503" max="1504" width="5.44140625" style="256" customWidth="1"/>
    <col min="1505" max="1508" width="0" style="256" hidden="1" customWidth="1"/>
    <col min="1509" max="1510" width="5.44140625" style="256" customWidth="1"/>
    <col min="1511" max="1514" width="0" style="256" hidden="1" customWidth="1"/>
    <col min="1515" max="1516" width="5.44140625" style="256" customWidth="1"/>
    <col min="1517" max="1522" width="0" style="256" hidden="1" customWidth="1"/>
    <col min="1523" max="1524" width="5.44140625" style="256" customWidth="1"/>
    <col min="1525" max="1536" width="0" style="256" hidden="1" customWidth="1"/>
    <col min="1537" max="1538" width="5.44140625" style="256" customWidth="1"/>
    <col min="1539" max="1540" width="5.77734375" style="256" customWidth="1"/>
    <col min="1541" max="1548" width="0" style="256" hidden="1" customWidth="1"/>
    <col min="1549" max="1554" width="5.44140625" style="256" customWidth="1"/>
    <col min="1555" max="1746" width="11" style="256"/>
    <col min="1747" max="1747" width="12.44140625" style="256" customWidth="1"/>
    <col min="1748" max="1748" width="8.21875" style="256" customWidth="1"/>
    <col min="1749" max="1756" width="5.44140625" style="256" customWidth="1"/>
    <col min="1757" max="1758" width="0" style="256" hidden="1" customWidth="1"/>
    <col min="1759" max="1760" width="5.44140625" style="256" customWidth="1"/>
    <col min="1761" max="1764" width="0" style="256" hidden="1" customWidth="1"/>
    <col min="1765" max="1766" width="5.44140625" style="256" customWidth="1"/>
    <col min="1767" max="1770" width="0" style="256" hidden="1" customWidth="1"/>
    <col min="1771" max="1772" width="5.44140625" style="256" customWidth="1"/>
    <col min="1773" max="1778" width="0" style="256" hidden="1" customWidth="1"/>
    <col min="1779" max="1780" width="5.44140625" style="256" customWidth="1"/>
    <col min="1781" max="1792" width="0" style="256" hidden="1" customWidth="1"/>
    <col min="1793" max="1794" width="5.44140625" style="256" customWidth="1"/>
    <col min="1795" max="1796" width="5.77734375" style="256" customWidth="1"/>
    <col min="1797" max="1804" width="0" style="256" hidden="1" customWidth="1"/>
    <col min="1805" max="1810" width="5.44140625" style="256" customWidth="1"/>
    <col min="1811" max="2002" width="11" style="256"/>
    <col min="2003" max="2003" width="12.44140625" style="256" customWidth="1"/>
    <col min="2004" max="2004" width="8.21875" style="256" customWidth="1"/>
    <col min="2005" max="2012" width="5.44140625" style="256" customWidth="1"/>
    <col min="2013" max="2014" width="0" style="256" hidden="1" customWidth="1"/>
    <col min="2015" max="2016" width="5.44140625" style="256" customWidth="1"/>
    <col min="2017" max="2020" width="0" style="256" hidden="1" customWidth="1"/>
    <col min="2021" max="2022" width="5.44140625" style="256" customWidth="1"/>
    <col min="2023" max="2026" width="0" style="256" hidden="1" customWidth="1"/>
    <col min="2027" max="2028" width="5.44140625" style="256" customWidth="1"/>
    <col min="2029" max="2034" width="0" style="256" hidden="1" customWidth="1"/>
    <col min="2035" max="2036" width="5.44140625" style="256" customWidth="1"/>
    <col min="2037" max="2048" width="0" style="256" hidden="1" customWidth="1"/>
    <col min="2049" max="2050" width="5.44140625" style="256" customWidth="1"/>
    <col min="2051" max="2052" width="5.77734375" style="256" customWidth="1"/>
    <col min="2053" max="2060" width="0" style="256" hidden="1" customWidth="1"/>
    <col min="2061" max="2066" width="5.44140625" style="256" customWidth="1"/>
    <col min="2067" max="2258" width="11" style="256"/>
    <col min="2259" max="2259" width="12.44140625" style="256" customWidth="1"/>
    <col min="2260" max="2260" width="8.21875" style="256" customWidth="1"/>
    <col min="2261" max="2268" width="5.44140625" style="256" customWidth="1"/>
    <col min="2269" max="2270" width="0" style="256" hidden="1" customWidth="1"/>
    <col min="2271" max="2272" width="5.44140625" style="256" customWidth="1"/>
    <col min="2273" max="2276" width="0" style="256" hidden="1" customWidth="1"/>
    <col min="2277" max="2278" width="5.44140625" style="256" customWidth="1"/>
    <col min="2279" max="2282" width="0" style="256" hidden="1" customWidth="1"/>
    <col min="2283" max="2284" width="5.44140625" style="256" customWidth="1"/>
    <col min="2285" max="2290" width="0" style="256" hidden="1" customWidth="1"/>
    <col min="2291" max="2292" width="5.44140625" style="256" customWidth="1"/>
    <col min="2293" max="2304" width="0" style="256" hidden="1" customWidth="1"/>
    <col min="2305" max="2306" width="5.44140625" style="256" customWidth="1"/>
    <col min="2307" max="2308" width="5.77734375" style="256" customWidth="1"/>
    <col min="2309" max="2316" width="0" style="256" hidden="1" customWidth="1"/>
    <col min="2317" max="2322" width="5.44140625" style="256" customWidth="1"/>
    <col min="2323" max="2514" width="11" style="256"/>
    <col min="2515" max="2515" width="12.44140625" style="256" customWidth="1"/>
    <col min="2516" max="2516" width="8.21875" style="256" customWidth="1"/>
    <col min="2517" max="2524" width="5.44140625" style="256" customWidth="1"/>
    <col min="2525" max="2526" width="0" style="256" hidden="1" customWidth="1"/>
    <col min="2527" max="2528" width="5.44140625" style="256" customWidth="1"/>
    <col min="2529" max="2532" width="0" style="256" hidden="1" customWidth="1"/>
    <col min="2533" max="2534" width="5.44140625" style="256" customWidth="1"/>
    <col min="2535" max="2538" width="0" style="256" hidden="1" customWidth="1"/>
    <col min="2539" max="2540" width="5.44140625" style="256" customWidth="1"/>
    <col min="2541" max="2546" width="0" style="256" hidden="1" customWidth="1"/>
    <col min="2547" max="2548" width="5.44140625" style="256" customWidth="1"/>
    <col min="2549" max="2560" width="0" style="256" hidden="1" customWidth="1"/>
    <col min="2561" max="2562" width="5.44140625" style="256" customWidth="1"/>
    <col min="2563" max="2564" width="5.77734375" style="256" customWidth="1"/>
    <col min="2565" max="2572" width="0" style="256" hidden="1" customWidth="1"/>
    <col min="2573" max="2578" width="5.44140625" style="256" customWidth="1"/>
    <col min="2579" max="2770" width="11" style="256"/>
    <col min="2771" max="2771" width="12.44140625" style="256" customWidth="1"/>
    <col min="2772" max="2772" width="8.21875" style="256" customWidth="1"/>
    <col min="2773" max="2780" width="5.44140625" style="256" customWidth="1"/>
    <col min="2781" max="2782" width="0" style="256" hidden="1" customWidth="1"/>
    <col min="2783" max="2784" width="5.44140625" style="256" customWidth="1"/>
    <col min="2785" max="2788" width="0" style="256" hidden="1" customWidth="1"/>
    <col min="2789" max="2790" width="5.44140625" style="256" customWidth="1"/>
    <col min="2791" max="2794" width="0" style="256" hidden="1" customWidth="1"/>
    <col min="2795" max="2796" width="5.44140625" style="256" customWidth="1"/>
    <col min="2797" max="2802" width="0" style="256" hidden="1" customWidth="1"/>
    <col min="2803" max="2804" width="5.44140625" style="256" customWidth="1"/>
    <col min="2805" max="2816" width="0" style="256" hidden="1" customWidth="1"/>
    <col min="2817" max="2818" width="5.44140625" style="256" customWidth="1"/>
    <col min="2819" max="2820" width="5.77734375" style="256" customWidth="1"/>
    <col min="2821" max="2828" width="0" style="256" hidden="1" customWidth="1"/>
    <col min="2829" max="2834" width="5.44140625" style="256" customWidth="1"/>
    <col min="2835" max="3026" width="11" style="256"/>
    <col min="3027" max="3027" width="12.44140625" style="256" customWidth="1"/>
    <col min="3028" max="3028" width="8.21875" style="256" customWidth="1"/>
    <col min="3029" max="3036" width="5.44140625" style="256" customWidth="1"/>
    <col min="3037" max="3038" width="0" style="256" hidden="1" customWidth="1"/>
    <col min="3039" max="3040" width="5.44140625" style="256" customWidth="1"/>
    <col min="3041" max="3044" width="0" style="256" hidden="1" customWidth="1"/>
    <col min="3045" max="3046" width="5.44140625" style="256" customWidth="1"/>
    <col min="3047" max="3050" width="0" style="256" hidden="1" customWidth="1"/>
    <col min="3051" max="3052" width="5.44140625" style="256" customWidth="1"/>
    <col min="3053" max="3058" width="0" style="256" hidden="1" customWidth="1"/>
    <col min="3059" max="3060" width="5.44140625" style="256" customWidth="1"/>
    <col min="3061" max="3072" width="0" style="256" hidden="1" customWidth="1"/>
    <col min="3073" max="3074" width="5.44140625" style="256" customWidth="1"/>
    <col min="3075" max="3076" width="5.77734375" style="256" customWidth="1"/>
    <col min="3077" max="3084" width="0" style="256" hidden="1" customWidth="1"/>
    <col min="3085" max="3090" width="5.44140625" style="256" customWidth="1"/>
    <col min="3091" max="3282" width="11" style="256"/>
    <col min="3283" max="3283" width="12.44140625" style="256" customWidth="1"/>
    <col min="3284" max="3284" width="8.21875" style="256" customWidth="1"/>
    <col min="3285" max="3292" width="5.44140625" style="256" customWidth="1"/>
    <col min="3293" max="3294" width="0" style="256" hidden="1" customWidth="1"/>
    <col min="3295" max="3296" width="5.44140625" style="256" customWidth="1"/>
    <col min="3297" max="3300" width="0" style="256" hidden="1" customWidth="1"/>
    <col min="3301" max="3302" width="5.44140625" style="256" customWidth="1"/>
    <col min="3303" max="3306" width="0" style="256" hidden="1" customWidth="1"/>
    <col min="3307" max="3308" width="5.44140625" style="256" customWidth="1"/>
    <col min="3309" max="3314" width="0" style="256" hidden="1" customWidth="1"/>
    <col min="3315" max="3316" width="5.44140625" style="256" customWidth="1"/>
    <col min="3317" max="3328" width="0" style="256" hidden="1" customWidth="1"/>
    <col min="3329" max="3330" width="5.44140625" style="256" customWidth="1"/>
    <col min="3331" max="3332" width="5.77734375" style="256" customWidth="1"/>
    <col min="3333" max="3340" width="0" style="256" hidden="1" customWidth="1"/>
    <col min="3341" max="3346" width="5.44140625" style="256" customWidth="1"/>
    <col min="3347" max="3538" width="11" style="256"/>
    <col min="3539" max="3539" width="12.44140625" style="256" customWidth="1"/>
    <col min="3540" max="3540" width="8.21875" style="256" customWidth="1"/>
    <col min="3541" max="3548" width="5.44140625" style="256" customWidth="1"/>
    <col min="3549" max="3550" width="0" style="256" hidden="1" customWidth="1"/>
    <col min="3551" max="3552" width="5.44140625" style="256" customWidth="1"/>
    <col min="3553" max="3556" width="0" style="256" hidden="1" customWidth="1"/>
    <col min="3557" max="3558" width="5.44140625" style="256" customWidth="1"/>
    <col min="3559" max="3562" width="0" style="256" hidden="1" customWidth="1"/>
    <col min="3563" max="3564" width="5.44140625" style="256" customWidth="1"/>
    <col min="3565" max="3570" width="0" style="256" hidden="1" customWidth="1"/>
    <col min="3571" max="3572" width="5.44140625" style="256" customWidth="1"/>
    <col min="3573" max="3584" width="0" style="256" hidden="1" customWidth="1"/>
    <col min="3585" max="3586" width="5.44140625" style="256" customWidth="1"/>
    <col min="3587" max="3588" width="5.77734375" style="256" customWidth="1"/>
    <col min="3589" max="3596" width="0" style="256" hidden="1" customWidth="1"/>
    <col min="3597" max="3602" width="5.44140625" style="256" customWidth="1"/>
    <col min="3603" max="3794" width="11" style="256"/>
    <col min="3795" max="3795" width="12.44140625" style="256" customWidth="1"/>
    <col min="3796" max="3796" width="8.21875" style="256" customWidth="1"/>
    <col min="3797" max="3804" width="5.44140625" style="256" customWidth="1"/>
    <col min="3805" max="3806" width="0" style="256" hidden="1" customWidth="1"/>
    <col min="3807" max="3808" width="5.44140625" style="256" customWidth="1"/>
    <col min="3809" max="3812" width="0" style="256" hidden="1" customWidth="1"/>
    <col min="3813" max="3814" width="5.44140625" style="256" customWidth="1"/>
    <col min="3815" max="3818" width="0" style="256" hidden="1" customWidth="1"/>
    <col min="3819" max="3820" width="5.44140625" style="256" customWidth="1"/>
    <col min="3821" max="3826" width="0" style="256" hidden="1" customWidth="1"/>
    <col min="3827" max="3828" width="5.44140625" style="256" customWidth="1"/>
    <col min="3829" max="3840" width="0" style="256" hidden="1" customWidth="1"/>
    <col min="3841" max="3842" width="5.44140625" style="256" customWidth="1"/>
    <col min="3843" max="3844" width="5.77734375" style="256" customWidth="1"/>
    <col min="3845" max="3852" width="0" style="256" hidden="1" customWidth="1"/>
    <col min="3853" max="3858" width="5.44140625" style="256" customWidth="1"/>
    <col min="3859" max="4050" width="11" style="256"/>
    <col min="4051" max="4051" width="12.44140625" style="256" customWidth="1"/>
    <col min="4052" max="4052" width="8.21875" style="256" customWidth="1"/>
    <col min="4053" max="4060" width="5.44140625" style="256" customWidth="1"/>
    <col min="4061" max="4062" width="0" style="256" hidden="1" customWidth="1"/>
    <col min="4063" max="4064" width="5.44140625" style="256" customWidth="1"/>
    <col min="4065" max="4068" width="0" style="256" hidden="1" customWidth="1"/>
    <col min="4069" max="4070" width="5.44140625" style="256" customWidth="1"/>
    <col min="4071" max="4074" width="0" style="256" hidden="1" customWidth="1"/>
    <col min="4075" max="4076" width="5.44140625" style="256" customWidth="1"/>
    <col min="4077" max="4082" width="0" style="256" hidden="1" customWidth="1"/>
    <col min="4083" max="4084" width="5.44140625" style="256" customWidth="1"/>
    <col min="4085" max="4096" width="0" style="256" hidden="1" customWidth="1"/>
    <col min="4097" max="4098" width="5.44140625" style="256" customWidth="1"/>
    <col min="4099" max="4100" width="5.77734375" style="256" customWidth="1"/>
    <col min="4101" max="4108" width="0" style="256" hidden="1" customWidth="1"/>
    <col min="4109" max="4114" width="5.44140625" style="256" customWidth="1"/>
    <col min="4115" max="4306" width="11" style="256"/>
    <col min="4307" max="4307" width="12.44140625" style="256" customWidth="1"/>
    <col min="4308" max="4308" width="8.21875" style="256" customWidth="1"/>
    <col min="4309" max="4316" width="5.44140625" style="256" customWidth="1"/>
    <col min="4317" max="4318" width="0" style="256" hidden="1" customWidth="1"/>
    <col min="4319" max="4320" width="5.44140625" style="256" customWidth="1"/>
    <col min="4321" max="4324" width="0" style="256" hidden="1" customWidth="1"/>
    <col min="4325" max="4326" width="5.44140625" style="256" customWidth="1"/>
    <col min="4327" max="4330" width="0" style="256" hidden="1" customWidth="1"/>
    <col min="4331" max="4332" width="5.44140625" style="256" customWidth="1"/>
    <col min="4333" max="4338" width="0" style="256" hidden="1" customWidth="1"/>
    <col min="4339" max="4340" width="5.44140625" style="256" customWidth="1"/>
    <col min="4341" max="4352" width="0" style="256" hidden="1" customWidth="1"/>
    <col min="4353" max="4354" width="5.44140625" style="256" customWidth="1"/>
    <col min="4355" max="4356" width="5.77734375" style="256" customWidth="1"/>
    <col min="4357" max="4364" width="0" style="256" hidden="1" customWidth="1"/>
    <col min="4365" max="4370" width="5.44140625" style="256" customWidth="1"/>
    <col min="4371" max="4562" width="11" style="256"/>
    <col min="4563" max="4563" width="12.44140625" style="256" customWidth="1"/>
    <col min="4564" max="4564" width="8.21875" style="256" customWidth="1"/>
    <col min="4565" max="4572" width="5.44140625" style="256" customWidth="1"/>
    <col min="4573" max="4574" width="0" style="256" hidden="1" customWidth="1"/>
    <col min="4575" max="4576" width="5.44140625" style="256" customWidth="1"/>
    <col min="4577" max="4580" width="0" style="256" hidden="1" customWidth="1"/>
    <col min="4581" max="4582" width="5.44140625" style="256" customWidth="1"/>
    <col min="4583" max="4586" width="0" style="256" hidden="1" customWidth="1"/>
    <col min="4587" max="4588" width="5.44140625" style="256" customWidth="1"/>
    <col min="4589" max="4594" width="0" style="256" hidden="1" customWidth="1"/>
    <col min="4595" max="4596" width="5.44140625" style="256" customWidth="1"/>
    <col min="4597" max="4608" width="0" style="256" hidden="1" customWidth="1"/>
    <col min="4609" max="4610" width="5.44140625" style="256" customWidth="1"/>
    <col min="4611" max="4612" width="5.77734375" style="256" customWidth="1"/>
    <col min="4613" max="4620" width="0" style="256" hidden="1" customWidth="1"/>
    <col min="4621" max="4626" width="5.44140625" style="256" customWidth="1"/>
    <col min="4627" max="4818" width="11" style="256"/>
    <col min="4819" max="4819" width="12.44140625" style="256" customWidth="1"/>
    <col min="4820" max="4820" width="8.21875" style="256" customWidth="1"/>
    <col min="4821" max="4828" width="5.44140625" style="256" customWidth="1"/>
    <col min="4829" max="4830" width="0" style="256" hidden="1" customWidth="1"/>
    <col min="4831" max="4832" width="5.44140625" style="256" customWidth="1"/>
    <col min="4833" max="4836" width="0" style="256" hidden="1" customWidth="1"/>
    <col min="4837" max="4838" width="5.44140625" style="256" customWidth="1"/>
    <col min="4839" max="4842" width="0" style="256" hidden="1" customWidth="1"/>
    <col min="4843" max="4844" width="5.44140625" style="256" customWidth="1"/>
    <col min="4845" max="4850" width="0" style="256" hidden="1" customWidth="1"/>
    <col min="4851" max="4852" width="5.44140625" style="256" customWidth="1"/>
    <col min="4853" max="4864" width="0" style="256" hidden="1" customWidth="1"/>
    <col min="4865" max="4866" width="5.44140625" style="256" customWidth="1"/>
    <col min="4867" max="4868" width="5.77734375" style="256" customWidth="1"/>
    <col min="4869" max="4876" width="0" style="256" hidden="1" customWidth="1"/>
    <col min="4877" max="4882" width="5.44140625" style="256" customWidth="1"/>
    <col min="4883" max="5074" width="11" style="256"/>
    <col min="5075" max="5075" width="12.44140625" style="256" customWidth="1"/>
    <col min="5076" max="5076" width="8.21875" style="256" customWidth="1"/>
    <col min="5077" max="5084" width="5.44140625" style="256" customWidth="1"/>
    <col min="5085" max="5086" width="0" style="256" hidden="1" customWidth="1"/>
    <col min="5087" max="5088" width="5.44140625" style="256" customWidth="1"/>
    <col min="5089" max="5092" width="0" style="256" hidden="1" customWidth="1"/>
    <col min="5093" max="5094" width="5.44140625" style="256" customWidth="1"/>
    <col min="5095" max="5098" width="0" style="256" hidden="1" customWidth="1"/>
    <col min="5099" max="5100" width="5.44140625" style="256" customWidth="1"/>
    <col min="5101" max="5106" width="0" style="256" hidden="1" customWidth="1"/>
    <col min="5107" max="5108" width="5.44140625" style="256" customWidth="1"/>
    <col min="5109" max="5120" width="0" style="256" hidden="1" customWidth="1"/>
    <col min="5121" max="5122" width="5.44140625" style="256" customWidth="1"/>
    <col min="5123" max="5124" width="5.77734375" style="256" customWidth="1"/>
    <col min="5125" max="5132" width="0" style="256" hidden="1" customWidth="1"/>
    <col min="5133" max="5138" width="5.44140625" style="256" customWidth="1"/>
    <col min="5139" max="5330" width="11" style="256"/>
    <col min="5331" max="5331" width="12.44140625" style="256" customWidth="1"/>
    <col min="5332" max="5332" width="8.21875" style="256" customWidth="1"/>
    <col min="5333" max="5340" width="5.44140625" style="256" customWidth="1"/>
    <col min="5341" max="5342" width="0" style="256" hidden="1" customWidth="1"/>
    <col min="5343" max="5344" width="5.44140625" style="256" customWidth="1"/>
    <col min="5345" max="5348" width="0" style="256" hidden="1" customWidth="1"/>
    <col min="5349" max="5350" width="5.44140625" style="256" customWidth="1"/>
    <col min="5351" max="5354" width="0" style="256" hidden="1" customWidth="1"/>
    <col min="5355" max="5356" width="5.44140625" style="256" customWidth="1"/>
    <col min="5357" max="5362" width="0" style="256" hidden="1" customWidth="1"/>
    <col min="5363" max="5364" width="5.44140625" style="256" customWidth="1"/>
    <col min="5365" max="5376" width="0" style="256" hidden="1" customWidth="1"/>
    <col min="5377" max="5378" width="5.44140625" style="256" customWidth="1"/>
    <col min="5379" max="5380" width="5.77734375" style="256" customWidth="1"/>
    <col min="5381" max="5388" width="0" style="256" hidden="1" customWidth="1"/>
    <col min="5389" max="5394" width="5.44140625" style="256" customWidth="1"/>
    <col min="5395" max="5586" width="11" style="256"/>
    <col min="5587" max="5587" width="12.44140625" style="256" customWidth="1"/>
    <col min="5588" max="5588" width="8.21875" style="256" customWidth="1"/>
    <col min="5589" max="5596" width="5.44140625" style="256" customWidth="1"/>
    <col min="5597" max="5598" width="0" style="256" hidden="1" customWidth="1"/>
    <col min="5599" max="5600" width="5.44140625" style="256" customWidth="1"/>
    <col min="5601" max="5604" width="0" style="256" hidden="1" customWidth="1"/>
    <col min="5605" max="5606" width="5.44140625" style="256" customWidth="1"/>
    <col min="5607" max="5610" width="0" style="256" hidden="1" customWidth="1"/>
    <col min="5611" max="5612" width="5.44140625" style="256" customWidth="1"/>
    <col min="5613" max="5618" width="0" style="256" hidden="1" customWidth="1"/>
    <col min="5619" max="5620" width="5.44140625" style="256" customWidth="1"/>
    <col min="5621" max="5632" width="0" style="256" hidden="1" customWidth="1"/>
    <col min="5633" max="5634" width="5.44140625" style="256" customWidth="1"/>
    <col min="5635" max="5636" width="5.77734375" style="256" customWidth="1"/>
    <col min="5637" max="5644" width="0" style="256" hidden="1" customWidth="1"/>
    <col min="5645" max="5650" width="5.44140625" style="256" customWidth="1"/>
    <col min="5651" max="5842" width="11" style="256"/>
    <col min="5843" max="5843" width="12.44140625" style="256" customWidth="1"/>
    <col min="5844" max="5844" width="8.21875" style="256" customWidth="1"/>
    <col min="5845" max="5852" width="5.44140625" style="256" customWidth="1"/>
    <col min="5853" max="5854" width="0" style="256" hidden="1" customWidth="1"/>
    <col min="5855" max="5856" width="5.44140625" style="256" customWidth="1"/>
    <col min="5857" max="5860" width="0" style="256" hidden="1" customWidth="1"/>
    <col min="5861" max="5862" width="5.44140625" style="256" customWidth="1"/>
    <col min="5863" max="5866" width="0" style="256" hidden="1" customWidth="1"/>
    <col min="5867" max="5868" width="5.44140625" style="256" customWidth="1"/>
    <col min="5869" max="5874" width="0" style="256" hidden="1" customWidth="1"/>
    <col min="5875" max="5876" width="5.44140625" style="256" customWidth="1"/>
    <col min="5877" max="5888" width="0" style="256" hidden="1" customWidth="1"/>
    <col min="5889" max="5890" width="5.44140625" style="256" customWidth="1"/>
    <col min="5891" max="5892" width="5.77734375" style="256" customWidth="1"/>
    <col min="5893" max="5900" width="0" style="256" hidden="1" customWidth="1"/>
    <col min="5901" max="5906" width="5.44140625" style="256" customWidth="1"/>
    <col min="5907" max="6098" width="11" style="256"/>
    <col min="6099" max="6099" width="12.44140625" style="256" customWidth="1"/>
    <col min="6100" max="6100" width="8.21875" style="256" customWidth="1"/>
    <col min="6101" max="6108" width="5.44140625" style="256" customWidth="1"/>
    <col min="6109" max="6110" width="0" style="256" hidden="1" customWidth="1"/>
    <col min="6111" max="6112" width="5.44140625" style="256" customWidth="1"/>
    <col min="6113" max="6116" width="0" style="256" hidden="1" customWidth="1"/>
    <col min="6117" max="6118" width="5.44140625" style="256" customWidth="1"/>
    <col min="6119" max="6122" width="0" style="256" hidden="1" customWidth="1"/>
    <col min="6123" max="6124" width="5.44140625" style="256" customWidth="1"/>
    <col min="6125" max="6130" width="0" style="256" hidden="1" customWidth="1"/>
    <col min="6131" max="6132" width="5.44140625" style="256" customWidth="1"/>
    <col min="6133" max="6144" width="0" style="256" hidden="1" customWidth="1"/>
    <col min="6145" max="6146" width="5.44140625" style="256" customWidth="1"/>
    <col min="6147" max="6148" width="5.77734375" style="256" customWidth="1"/>
    <col min="6149" max="6156" width="0" style="256" hidden="1" customWidth="1"/>
    <col min="6157" max="6162" width="5.44140625" style="256" customWidth="1"/>
    <col min="6163" max="6354" width="11" style="256"/>
    <col min="6355" max="6355" width="12.44140625" style="256" customWidth="1"/>
    <col min="6356" max="6356" width="8.21875" style="256" customWidth="1"/>
    <col min="6357" max="6364" width="5.44140625" style="256" customWidth="1"/>
    <col min="6365" max="6366" width="0" style="256" hidden="1" customWidth="1"/>
    <col min="6367" max="6368" width="5.44140625" style="256" customWidth="1"/>
    <col min="6369" max="6372" width="0" style="256" hidden="1" customWidth="1"/>
    <col min="6373" max="6374" width="5.44140625" style="256" customWidth="1"/>
    <col min="6375" max="6378" width="0" style="256" hidden="1" customWidth="1"/>
    <col min="6379" max="6380" width="5.44140625" style="256" customWidth="1"/>
    <col min="6381" max="6386" width="0" style="256" hidden="1" customWidth="1"/>
    <col min="6387" max="6388" width="5.44140625" style="256" customWidth="1"/>
    <col min="6389" max="6400" width="0" style="256" hidden="1" customWidth="1"/>
    <col min="6401" max="6402" width="5.44140625" style="256" customWidth="1"/>
    <col min="6403" max="6404" width="5.77734375" style="256" customWidth="1"/>
    <col min="6405" max="6412" width="0" style="256" hidden="1" customWidth="1"/>
    <col min="6413" max="6418" width="5.44140625" style="256" customWidth="1"/>
    <col min="6419" max="6610" width="11" style="256"/>
    <col min="6611" max="6611" width="12.44140625" style="256" customWidth="1"/>
    <col min="6612" max="6612" width="8.21875" style="256" customWidth="1"/>
    <col min="6613" max="6620" width="5.44140625" style="256" customWidth="1"/>
    <col min="6621" max="6622" width="0" style="256" hidden="1" customWidth="1"/>
    <col min="6623" max="6624" width="5.44140625" style="256" customWidth="1"/>
    <col min="6625" max="6628" width="0" style="256" hidden="1" customWidth="1"/>
    <col min="6629" max="6630" width="5.44140625" style="256" customWidth="1"/>
    <col min="6631" max="6634" width="0" style="256" hidden="1" customWidth="1"/>
    <col min="6635" max="6636" width="5.44140625" style="256" customWidth="1"/>
    <col min="6637" max="6642" width="0" style="256" hidden="1" customWidth="1"/>
    <col min="6643" max="6644" width="5.44140625" style="256" customWidth="1"/>
    <col min="6645" max="6656" width="0" style="256" hidden="1" customWidth="1"/>
    <col min="6657" max="6658" width="5.44140625" style="256" customWidth="1"/>
    <col min="6659" max="6660" width="5.77734375" style="256" customWidth="1"/>
    <col min="6661" max="6668" width="0" style="256" hidden="1" customWidth="1"/>
    <col min="6669" max="6674" width="5.44140625" style="256" customWidth="1"/>
    <col min="6675" max="6866" width="11" style="256"/>
    <col min="6867" max="6867" width="12.44140625" style="256" customWidth="1"/>
    <col min="6868" max="6868" width="8.21875" style="256" customWidth="1"/>
    <col min="6869" max="6876" width="5.44140625" style="256" customWidth="1"/>
    <col min="6877" max="6878" width="0" style="256" hidden="1" customWidth="1"/>
    <col min="6879" max="6880" width="5.44140625" style="256" customWidth="1"/>
    <col min="6881" max="6884" width="0" style="256" hidden="1" customWidth="1"/>
    <col min="6885" max="6886" width="5.44140625" style="256" customWidth="1"/>
    <col min="6887" max="6890" width="0" style="256" hidden="1" customWidth="1"/>
    <col min="6891" max="6892" width="5.44140625" style="256" customWidth="1"/>
    <col min="6893" max="6898" width="0" style="256" hidden="1" customWidth="1"/>
    <col min="6899" max="6900" width="5.44140625" style="256" customWidth="1"/>
    <col min="6901" max="6912" width="0" style="256" hidden="1" customWidth="1"/>
    <col min="6913" max="6914" width="5.44140625" style="256" customWidth="1"/>
    <col min="6915" max="6916" width="5.77734375" style="256" customWidth="1"/>
    <col min="6917" max="6924" width="0" style="256" hidden="1" customWidth="1"/>
    <col min="6925" max="6930" width="5.44140625" style="256" customWidth="1"/>
    <col min="6931" max="7122" width="11" style="256"/>
    <col min="7123" max="7123" width="12.44140625" style="256" customWidth="1"/>
    <col min="7124" max="7124" width="8.21875" style="256" customWidth="1"/>
    <col min="7125" max="7132" width="5.44140625" style="256" customWidth="1"/>
    <col min="7133" max="7134" width="0" style="256" hidden="1" customWidth="1"/>
    <col min="7135" max="7136" width="5.44140625" style="256" customWidth="1"/>
    <col min="7137" max="7140" width="0" style="256" hidden="1" customWidth="1"/>
    <col min="7141" max="7142" width="5.44140625" style="256" customWidth="1"/>
    <col min="7143" max="7146" width="0" style="256" hidden="1" customWidth="1"/>
    <col min="7147" max="7148" width="5.44140625" style="256" customWidth="1"/>
    <col min="7149" max="7154" width="0" style="256" hidden="1" customWidth="1"/>
    <col min="7155" max="7156" width="5.44140625" style="256" customWidth="1"/>
    <col min="7157" max="7168" width="0" style="256" hidden="1" customWidth="1"/>
    <col min="7169" max="7170" width="5.44140625" style="256" customWidth="1"/>
    <col min="7171" max="7172" width="5.77734375" style="256" customWidth="1"/>
    <col min="7173" max="7180" width="0" style="256" hidden="1" customWidth="1"/>
    <col min="7181" max="7186" width="5.44140625" style="256" customWidth="1"/>
    <col min="7187" max="7378" width="11" style="256"/>
    <col min="7379" max="7379" width="12.44140625" style="256" customWidth="1"/>
    <col min="7380" max="7380" width="8.21875" style="256" customWidth="1"/>
    <col min="7381" max="7388" width="5.44140625" style="256" customWidth="1"/>
    <col min="7389" max="7390" width="0" style="256" hidden="1" customWidth="1"/>
    <col min="7391" max="7392" width="5.44140625" style="256" customWidth="1"/>
    <col min="7393" max="7396" width="0" style="256" hidden="1" customWidth="1"/>
    <col min="7397" max="7398" width="5.44140625" style="256" customWidth="1"/>
    <col min="7399" max="7402" width="0" style="256" hidden="1" customWidth="1"/>
    <col min="7403" max="7404" width="5.44140625" style="256" customWidth="1"/>
    <col min="7405" max="7410" width="0" style="256" hidden="1" customWidth="1"/>
    <col min="7411" max="7412" width="5.44140625" style="256" customWidth="1"/>
    <col min="7413" max="7424" width="0" style="256" hidden="1" customWidth="1"/>
    <col min="7425" max="7426" width="5.44140625" style="256" customWidth="1"/>
    <col min="7427" max="7428" width="5.77734375" style="256" customWidth="1"/>
    <col min="7429" max="7436" width="0" style="256" hidden="1" customWidth="1"/>
    <col min="7437" max="7442" width="5.44140625" style="256" customWidth="1"/>
    <col min="7443" max="7634" width="11" style="256"/>
    <col min="7635" max="7635" width="12.44140625" style="256" customWidth="1"/>
    <col min="7636" max="7636" width="8.21875" style="256" customWidth="1"/>
    <col min="7637" max="7644" width="5.44140625" style="256" customWidth="1"/>
    <col min="7645" max="7646" width="0" style="256" hidden="1" customWidth="1"/>
    <col min="7647" max="7648" width="5.44140625" style="256" customWidth="1"/>
    <col min="7649" max="7652" width="0" style="256" hidden="1" customWidth="1"/>
    <col min="7653" max="7654" width="5.44140625" style="256" customWidth="1"/>
    <col min="7655" max="7658" width="0" style="256" hidden="1" customWidth="1"/>
    <col min="7659" max="7660" width="5.44140625" style="256" customWidth="1"/>
    <col min="7661" max="7666" width="0" style="256" hidden="1" customWidth="1"/>
    <col min="7667" max="7668" width="5.44140625" style="256" customWidth="1"/>
    <col min="7669" max="7680" width="0" style="256" hidden="1" customWidth="1"/>
    <col min="7681" max="7682" width="5.44140625" style="256" customWidth="1"/>
    <col min="7683" max="7684" width="5.77734375" style="256" customWidth="1"/>
    <col min="7685" max="7692" width="0" style="256" hidden="1" customWidth="1"/>
    <col min="7693" max="7698" width="5.44140625" style="256" customWidth="1"/>
    <col min="7699" max="7890" width="11" style="256"/>
    <col min="7891" max="7891" width="12.44140625" style="256" customWidth="1"/>
    <col min="7892" max="7892" width="8.21875" style="256" customWidth="1"/>
    <col min="7893" max="7900" width="5.44140625" style="256" customWidth="1"/>
    <col min="7901" max="7902" width="0" style="256" hidden="1" customWidth="1"/>
    <col min="7903" max="7904" width="5.44140625" style="256" customWidth="1"/>
    <col min="7905" max="7908" width="0" style="256" hidden="1" customWidth="1"/>
    <col min="7909" max="7910" width="5.44140625" style="256" customWidth="1"/>
    <col min="7911" max="7914" width="0" style="256" hidden="1" customWidth="1"/>
    <col min="7915" max="7916" width="5.44140625" style="256" customWidth="1"/>
    <col min="7917" max="7922" width="0" style="256" hidden="1" customWidth="1"/>
    <col min="7923" max="7924" width="5.44140625" style="256" customWidth="1"/>
    <col min="7925" max="7936" width="0" style="256" hidden="1" customWidth="1"/>
    <col min="7937" max="7938" width="5.44140625" style="256" customWidth="1"/>
    <col min="7939" max="7940" width="5.77734375" style="256" customWidth="1"/>
    <col min="7941" max="7948" width="0" style="256" hidden="1" customWidth="1"/>
    <col min="7949" max="7954" width="5.44140625" style="256" customWidth="1"/>
    <col min="7955" max="8146" width="11" style="256"/>
    <col min="8147" max="8147" width="12.44140625" style="256" customWidth="1"/>
    <col min="8148" max="8148" width="8.21875" style="256" customWidth="1"/>
    <col min="8149" max="8156" width="5.44140625" style="256" customWidth="1"/>
    <col min="8157" max="8158" width="0" style="256" hidden="1" customWidth="1"/>
    <col min="8159" max="8160" width="5.44140625" style="256" customWidth="1"/>
    <col min="8161" max="8164" width="0" style="256" hidden="1" customWidth="1"/>
    <col min="8165" max="8166" width="5.44140625" style="256" customWidth="1"/>
    <col min="8167" max="8170" width="0" style="256" hidden="1" customWidth="1"/>
    <col min="8171" max="8172" width="5.44140625" style="256" customWidth="1"/>
    <col min="8173" max="8178" width="0" style="256" hidden="1" customWidth="1"/>
    <col min="8179" max="8180" width="5.44140625" style="256" customWidth="1"/>
    <col min="8181" max="8192" width="0" style="256" hidden="1" customWidth="1"/>
    <col min="8193" max="8194" width="5.44140625" style="256" customWidth="1"/>
    <col min="8195" max="8196" width="5.77734375" style="256" customWidth="1"/>
    <col min="8197" max="8204" width="0" style="256" hidden="1" customWidth="1"/>
    <col min="8205" max="8210" width="5.44140625" style="256" customWidth="1"/>
    <col min="8211" max="8402" width="11" style="256"/>
    <col min="8403" max="8403" width="12.44140625" style="256" customWidth="1"/>
    <col min="8404" max="8404" width="8.21875" style="256" customWidth="1"/>
    <col min="8405" max="8412" width="5.44140625" style="256" customWidth="1"/>
    <col min="8413" max="8414" width="0" style="256" hidden="1" customWidth="1"/>
    <col min="8415" max="8416" width="5.44140625" style="256" customWidth="1"/>
    <col min="8417" max="8420" width="0" style="256" hidden="1" customWidth="1"/>
    <col min="8421" max="8422" width="5.44140625" style="256" customWidth="1"/>
    <col min="8423" max="8426" width="0" style="256" hidden="1" customWidth="1"/>
    <col min="8427" max="8428" width="5.44140625" style="256" customWidth="1"/>
    <col min="8429" max="8434" width="0" style="256" hidden="1" customWidth="1"/>
    <col min="8435" max="8436" width="5.44140625" style="256" customWidth="1"/>
    <col min="8437" max="8448" width="0" style="256" hidden="1" customWidth="1"/>
    <col min="8449" max="8450" width="5.44140625" style="256" customWidth="1"/>
    <col min="8451" max="8452" width="5.77734375" style="256" customWidth="1"/>
    <col min="8453" max="8460" width="0" style="256" hidden="1" customWidth="1"/>
    <col min="8461" max="8466" width="5.44140625" style="256" customWidth="1"/>
    <col min="8467" max="8658" width="11" style="256"/>
    <col min="8659" max="8659" width="12.44140625" style="256" customWidth="1"/>
    <col min="8660" max="8660" width="8.21875" style="256" customWidth="1"/>
    <col min="8661" max="8668" width="5.44140625" style="256" customWidth="1"/>
    <col min="8669" max="8670" width="0" style="256" hidden="1" customWidth="1"/>
    <col min="8671" max="8672" width="5.44140625" style="256" customWidth="1"/>
    <col min="8673" max="8676" width="0" style="256" hidden="1" customWidth="1"/>
    <col min="8677" max="8678" width="5.44140625" style="256" customWidth="1"/>
    <col min="8679" max="8682" width="0" style="256" hidden="1" customWidth="1"/>
    <col min="8683" max="8684" width="5.44140625" style="256" customWidth="1"/>
    <col min="8685" max="8690" width="0" style="256" hidden="1" customWidth="1"/>
    <col min="8691" max="8692" width="5.44140625" style="256" customWidth="1"/>
    <col min="8693" max="8704" width="0" style="256" hidden="1" customWidth="1"/>
    <col min="8705" max="8706" width="5.44140625" style="256" customWidth="1"/>
    <col min="8707" max="8708" width="5.77734375" style="256" customWidth="1"/>
    <col min="8709" max="8716" width="0" style="256" hidden="1" customWidth="1"/>
    <col min="8717" max="8722" width="5.44140625" style="256" customWidth="1"/>
    <col min="8723" max="8914" width="11" style="256"/>
    <col min="8915" max="8915" width="12.44140625" style="256" customWidth="1"/>
    <col min="8916" max="8916" width="8.21875" style="256" customWidth="1"/>
    <col min="8917" max="8924" width="5.44140625" style="256" customWidth="1"/>
    <col min="8925" max="8926" width="0" style="256" hidden="1" customWidth="1"/>
    <col min="8927" max="8928" width="5.44140625" style="256" customWidth="1"/>
    <col min="8929" max="8932" width="0" style="256" hidden="1" customWidth="1"/>
    <col min="8933" max="8934" width="5.44140625" style="256" customWidth="1"/>
    <col min="8935" max="8938" width="0" style="256" hidden="1" customWidth="1"/>
    <col min="8939" max="8940" width="5.44140625" style="256" customWidth="1"/>
    <col min="8941" max="8946" width="0" style="256" hidden="1" customWidth="1"/>
    <col min="8947" max="8948" width="5.44140625" style="256" customWidth="1"/>
    <col min="8949" max="8960" width="0" style="256" hidden="1" customWidth="1"/>
    <col min="8961" max="8962" width="5.44140625" style="256" customWidth="1"/>
    <col min="8963" max="8964" width="5.77734375" style="256" customWidth="1"/>
    <col min="8965" max="8972" width="0" style="256" hidden="1" customWidth="1"/>
    <col min="8973" max="8978" width="5.44140625" style="256" customWidth="1"/>
    <col min="8979" max="9170" width="11" style="256"/>
    <col min="9171" max="9171" width="12.44140625" style="256" customWidth="1"/>
    <col min="9172" max="9172" width="8.21875" style="256" customWidth="1"/>
    <col min="9173" max="9180" width="5.44140625" style="256" customWidth="1"/>
    <col min="9181" max="9182" width="0" style="256" hidden="1" customWidth="1"/>
    <col min="9183" max="9184" width="5.44140625" style="256" customWidth="1"/>
    <col min="9185" max="9188" width="0" style="256" hidden="1" customWidth="1"/>
    <col min="9189" max="9190" width="5.44140625" style="256" customWidth="1"/>
    <col min="9191" max="9194" width="0" style="256" hidden="1" customWidth="1"/>
    <col min="9195" max="9196" width="5.44140625" style="256" customWidth="1"/>
    <col min="9197" max="9202" width="0" style="256" hidden="1" customWidth="1"/>
    <col min="9203" max="9204" width="5.44140625" style="256" customWidth="1"/>
    <col min="9205" max="9216" width="0" style="256" hidden="1" customWidth="1"/>
    <col min="9217" max="9218" width="5.44140625" style="256" customWidth="1"/>
    <col min="9219" max="9220" width="5.77734375" style="256" customWidth="1"/>
    <col min="9221" max="9228" width="0" style="256" hidden="1" customWidth="1"/>
    <col min="9229" max="9234" width="5.44140625" style="256" customWidth="1"/>
    <col min="9235" max="9426" width="11" style="256"/>
    <col min="9427" max="9427" width="12.44140625" style="256" customWidth="1"/>
    <col min="9428" max="9428" width="8.21875" style="256" customWidth="1"/>
    <col min="9429" max="9436" width="5.44140625" style="256" customWidth="1"/>
    <col min="9437" max="9438" width="0" style="256" hidden="1" customWidth="1"/>
    <col min="9439" max="9440" width="5.44140625" style="256" customWidth="1"/>
    <col min="9441" max="9444" width="0" style="256" hidden="1" customWidth="1"/>
    <col min="9445" max="9446" width="5.44140625" style="256" customWidth="1"/>
    <col min="9447" max="9450" width="0" style="256" hidden="1" customWidth="1"/>
    <col min="9451" max="9452" width="5.44140625" style="256" customWidth="1"/>
    <col min="9453" max="9458" width="0" style="256" hidden="1" customWidth="1"/>
    <col min="9459" max="9460" width="5.44140625" style="256" customWidth="1"/>
    <col min="9461" max="9472" width="0" style="256" hidden="1" customWidth="1"/>
    <col min="9473" max="9474" width="5.44140625" style="256" customWidth="1"/>
    <col min="9475" max="9476" width="5.77734375" style="256" customWidth="1"/>
    <col min="9477" max="9484" width="0" style="256" hidden="1" customWidth="1"/>
    <col min="9485" max="9490" width="5.44140625" style="256" customWidth="1"/>
    <col min="9491" max="9682" width="11" style="256"/>
    <col min="9683" max="9683" width="12.44140625" style="256" customWidth="1"/>
    <col min="9684" max="9684" width="8.21875" style="256" customWidth="1"/>
    <col min="9685" max="9692" width="5.44140625" style="256" customWidth="1"/>
    <col min="9693" max="9694" width="0" style="256" hidden="1" customWidth="1"/>
    <col min="9695" max="9696" width="5.44140625" style="256" customWidth="1"/>
    <col min="9697" max="9700" width="0" style="256" hidden="1" customWidth="1"/>
    <col min="9701" max="9702" width="5.44140625" style="256" customWidth="1"/>
    <col min="9703" max="9706" width="0" style="256" hidden="1" customWidth="1"/>
    <col min="9707" max="9708" width="5.44140625" style="256" customWidth="1"/>
    <col min="9709" max="9714" width="0" style="256" hidden="1" customWidth="1"/>
    <col min="9715" max="9716" width="5.44140625" style="256" customWidth="1"/>
    <col min="9717" max="9728" width="0" style="256" hidden="1" customWidth="1"/>
    <col min="9729" max="9730" width="5.44140625" style="256" customWidth="1"/>
    <col min="9731" max="9732" width="5.77734375" style="256" customWidth="1"/>
    <col min="9733" max="9740" width="0" style="256" hidden="1" customWidth="1"/>
    <col min="9741" max="9746" width="5.44140625" style="256" customWidth="1"/>
    <col min="9747" max="9938" width="11" style="256"/>
    <col min="9939" max="9939" width="12.44140625" style="256" customWidth="1"/>
    <col min="9940" max="9940" width="8.21875" style="256" customWidth="1"/>
    <col min="9941" max="9948" width="5.44140625" style="256" customWidth="1"/>
    <col min="9949" max="9950" width="0" style="256" hidden="1" customWidth="1"/>
    <col min="9951" max="9952" width="5.44140625" style="256" customWidth="1"/>
    <col min="9953" max="9956" width="0" style="256" hidden="1" customWidth="1"/>
    <col min="9957" max="9958" width="5.44140625" style="256" customWidth="1"/>
    <col min="9959" max="9962" width="0" style="256" hidden="1" customWidth="1"/>
    <col min="9963" max="9964" width="5.44140625" style="256" customWidth="1"/>
    <col min="9965" max="9970" width="0" style="256" hidden="1" customWidth="1"/>
    <col min="9971" max="9972" width="5.44140625" style="256" customWidth="1"/>
    <col min="9973" max="9984" width="0" style="256" hidden="1" customWidth="1"/>
    <col min="9985" max="9986" width="5.44140625" style="256" customWidth="1"/>
    <col min="9987" max="9988" width="5.77734375" style="256" customWidth="1"/>
    <col min="9989" max="9996" width="0" style="256" hidden="1" customWidth="1"/>
    <col min="9997" max="10002" width="5.44140625" style="256" customWidth="1"/>
    <col min="10003" max="10194" width="11" style="256"/>
    <col min="10195" max="10195" width="12.44140625" style="256" customWidth="1"/>
    <col min="10196" max="10196" width="8.21875" style="256" customWidth="1"/>
    <col min="10197" max="10204" width="5.44140625" style="256" customWidth="1"/>
    <col min="10205" max="10206" width="0" style="256" hidden="1" customWidth="1"/>
    <col min="10207" max="10208" width="5.44140625" style="256" customWidth="1"/>
    <col min="10209" max="10212" width="0" style="256" hidden="1" customWidth="1"/>
    <col min="10213" max="10214" width="5.44140625" style="256" customWidth="1"/>
    <col min="10215" max="10218" width="0" style="256" hidden="1" customWidth="1"/>
    <col min="10219" max="10220" width="5.44140625" style="256" customWidth="1"/>
    <col min="10221" max="10226" width="0" style="256" hidden="1" customWidth="1"/>
    <col min="10227" max="10228" width="5.44140625" style="256" customWidth="1"/>
    <col min="10229" max="10240" width="0" style="256" hidden="1" customWidth="1"/>
    <col min="10241" max="10242" width="5.44140625" style="256" customWidth="1"/>
    <col min="10243" max="10244" width="5.77734375" style="256" customWidth="1"/>
    <col min="10245" max="10252" width="0" style="256" hidden="1" customWidth="1"/>
    <col min="10253" max="10258" width="5.44140625" style="256" customWidth="1"/>
    <col min="10259" max="10450" width="11" style="256"/>
    <col min="10451" max="10451" width="12.44140625" style="256" customWidth="1"/>
    <col min="10452" max="10452" width="8.21875" style="256" customWidth="1"/>
    <col min="10453" max="10460" width="5.44140625" style="256" customWidth="1"/>
    <col min="10461" max="10462" width="0" style="256" hidden="1" customWidth="1"/>
    <col min="10463" max="10464" width="5.44140625" style="256" customWidth="1"/>
    <col min="10465" max="10468" width="0" style="256" hidden="1" customWidth="1"/>
    <col min="10469" max="10470" width="5.44140625" style="256" customWidth="1"/>
    <col min="10471" max="10474" width="0" style="256" hidden="1" customWidth="1"/>
    <col min="10475" max="10476" width="5.44140625" style="256" customWidth="1"/>
    <col min="10477" max="10482" width="0" style="256" hidden="1" customWidth="1"/>
    <col min="10483" max="10484" width="5.44140625" style="256" customWidth="1"/>
    <col min="10485" max="10496" width="0" style="256" hidden="1" customWidth="1"/>
    <col min="10497" max="10498" width="5.44140625" style="256" customWidth="1"/>
    <col min="10499" max="10500" width="5.77734375" style="256" customWidth="1"/>
    <col min="10501" max="10508" width="0" style="256" hidden="1" customWidth="1"/>
    <col min="10509" max="10514" width="5.44140625" style="256" customWidth="1"/>
    <col min="10515" max="10706" width="11" style="256"/>
    <col min="10707" max="10707" width="12.44140625" style="256" customWidth="1"/>
    <col min="10708" max="10708" width="8.21875" style="256" customWidth="1"/>
    <col min="10709" max="10716" width="5.44140625" style="256" customWidth="1"/>
    <col min="10717" max="10718" width="0" style="256" hidden="1" customWidth="1"/>
    <col min="10719" max="10720" width="5.44140625" style="256" customWidth="1"/>
    <col min="10721" max="10724" width="0" style="256" hidden="1" customWidth="1"/>
    <col min="10725" max="10726" width="5.44140625" style="256" customWidth="1"/>
    <col min="10727" max="10730" width="0" style="256" hidden="1" customWidth="1"/>
    <col min="10731" max="10732" width="5.44140625" style="256" customWidth="1"/>
    <col min="10733" max="10738" width="0" style="256" hidden="1" customWidth="1"/>
    <col min="10739" max="10740" width="5.44140625" style="256" customWidth="1"/>
    <col min="10741" max="10752" width="0" style="256" hidden="1" customWidth="1"/>
    <col min="10753" max="10754" width="5.44140625" style="256" customWidth="1"/>
    <col min="10755" max="10756" width="5.77734375" style="256" customWidth="1"/>
    <col min="10757" max="10764" width="0" style="256" hidden="1" customWidth="1"/>
    <col min="10765" max="10770" width="5.44140625" style="256" customWidth="1"/>
    <col min="10771" max="10962" width="11" style="256"/>
    <col min="10963" max="10963" width="12.44140625" style="256" customWidth="1"/>
    <col min="10964" max="10964" width="8.21875" style="256" customWidth="1"/>
    <col min="10965" max="10972" width="5.44140625" style="256" customWidth="1"/>
    <col min="10973" max="10974" width="0" style="256" hidden="1" customWidth="1"/>
    <col min="10975" max="10976" width="5.44140625" style="256" customWidth="1"/>
    <col min="10977" max="10980" width="0" style="256" hidden="1" customWidth="1"/>
    <col min="10981" max="10982" width="5.44140625" style="256" customWidth="1"/>
    <col min="10983" max="10986" width="0" style="256" hidden="1" customWidth="1"/>
    <col min="10987" max="10988" width="5.44140625" style="256" customWidth="1"/>
    <col min="10989" max="10994" width="0" style="256" hidden="1" customWidth="1"/>
    <col min="10995" max="10996" width="5.44140625" style="256" customWidth="1"/>
    <col min="10997" max="11008" width="0" style="256" hidden="1" customWidth="1"/>
    <col min="11009" max="11010" width="5.44140625" style="256" customWidth="1"/>
    <col min="11011" max="11012" width="5.77734375" style="256" customWidth="1"/>
    <col min="11013" max="11020" width="0" style="256" hidden="1" customWidth="1"/>
    <col min="11021" max="11026" width="5.44140625" style="256" customWidth="1"/>
    <col min="11027" max="11218" width="11" style="256"/>
    <col min="11219" max="11219" width="12.44140625" style="256" customWidth="1"/>
    <col min="11220" max="11220" width="8.21875" style="256" customWidth="1"/>
    <col min="11221" max="11228" width="5.44140625" style="256" customWidth="1"/>
    <col min="11229" max="11230" width="0" style="256" hidden="1" customWidth="1"/>
    <col min="11231" max="11232" width="5.44140625" style="256" customWidth="1"/>
    <col min="11233" max="11236" width="0" style="256" hidden="1" customWidth="1"/>
    <col min="11237" max="11238" width="5.44140625" style="256" customWidth="1"/>
    <col min="11239" max="11242" width="0" style="256" hidden="1" customWidth="1"/>
    <col min="11243" max="11244" width="5.44140625" style="256" customWidth="1"/>
    <col min="11245" max="11250" width="0" style="256" hidden="1" customWidth="1"/>
    <col min="11251" max="11252" width="5.44140625" style="256" customWidth="1"/>
    <col min="11253" max="11264" width="0" style="256" hidden="1" customWidth="1"/>
    <col min="11265" max="11266" width="5.44140625" style="256" customWidth="1"/>
    <col min="11267" max="11268" width="5.77734375" style="256" customWidth="1"/>
    <col min="11269" max="11276" width="0" style="256" hidden="1" customWidth="1"/>
    <col min="11277" max="11282" width="5.44140625" style="256" customWidth="1"/>
    <col min="11283" max="11474" width="11" style="256"/>
    <col min="11475" max="11475" width="12.44140625" style="256" customWidth="1"/>
    <col min="11476" max="11476" width="8.21875" style="256" customWidth="1"/>
    <col min="11477" max="11484" width="5.44140625" style="256" customWidth="1"/>
    <col min="11485" max="11486" width="0" style="256" hidden="1" customWidth="1"/>
    <col min="11487" max="11488" width="5.44140625" style="256" customWidth="1"/>
    <col min="11489" max="11492" width="0" style="256" hidden="1" customWidth="1"/>
    <col min="11493" max="11494" width="5.44140625" style="256" customWidth="1"/>
    <col min="11495" max="11498" width="0" style="256" hidden="1" customWidth="1"/>
    <col min="11499" max="11500" width="5.44140625" style="256" customWidth="1"/>
    <col min="11501" max="11506" width="0" style="256" hidden="1" customWidth="1"/>
    <col min="11507" max="11508" width="5.44140625" style="256" customWidth="1"/>
    <col min="11509" max="11520" width="0" style="256" hidden="1" customWidth="1"/>
    <col min="11521" max="11522" width="5.44140625" style="256" customWidth="1"/>
    <col min="11523" max="11524" width="5.77734375" style="256" customWidth="1"/>
    <col min="11525" max="11532" width="0" style="256" hidden="1" customWidth="1"/>
    <col min="11533" max="11538" width="5.44140625" style="256" customWidth="1"/>
    <col min="11539" max="11730" width="11" style="256"/>
    <col min="11731" max="11731" width="12.44140625" style="256" customWidth="1"/>
    <col min="11732" max="11732" width="8.21875" style="256" customWidth="1"/>
    <col min="11733" max="11740" width="5.44140625" style="256" customWidth="1"/>
    <col min="11741" max="11742" width="0" style="256" hidden="1" customWidth="1"/>
    <col min="11743" max="11744" width="5.44140625" style="256" customWidth="1"/>
    <col min="11745" max="11748" width="0" style="256" hidden="1" customWidth="1"/>
    <col min="11749" max="11750" width="5.44140625" style="256" customWidth="1"/>
    <col min="11751" max="11754" width="0" style="256" hidden="1" customWidth="1"/>
    <col min="11755" max="11756" width="5.44140625" style="256" customWidth="1"/>
    <col min="11757" max="11762" width="0" style="256" hidden="1" customWidth="1"/>
    <col min="11763" max="11764" width="5.44140625" style="256" customWidth="1"/>
    <col min="11765" max="11776" width="0" style="256" hidden="1" customWidth="1"/>
    <col min="11777" max="11778" width="5.44140625" style="256" customWidth="1"/>
    <col min="11779" max="11780" width="5.77734375" style="256" customWidth="1"/>
    <col min="11781" max="11788" width="0" style="256" hidden="1" customWidth="1"/>
    <col min="11789" max="11794" width="5.44140625" style="256" customWidth="1"/>
    <col min="11795" max="11986" width="11" style="256"/>
    <col min="11987" max="11987" width="12.44140625" style="256" customWidth="1"/>
    <col min="11988" max="11988" width="8.21875" style="256" customWidth="1"/>
    <col min="11989" max="11996" width="5.44140625" style="256" customWidth="1"/>
    <col min="11997" max="11998" width="0" style="256" hidden="1" customWidth="1"/>
    <col min="11999" max="12000" width="5.44140625" style="256" customWidth="1"/>
    <col min="12001" max="12004" width="0" style="256" hidden="1" customWidth="1"/>
    <col min="12005" max="12006" width="5.44140625" style="256" customWidth="1"/>
    <col min="12007" max="12010" width="0" style="256" hidden="1" customWidth="1"/>
    <col min="12011" max="12012" width="5.44140625" style="256" customWidth="1"/>
    <col min="12013" max="12018" width="0" style="256" hidden="1" customWidth="1"/>
    <col min="12019" max="12020" width="5.44140625" style="256" customWidth="1"/>
    <col min="12021" max="12032" width="0" style="256" hidden="1" customWidth="1"/>
    <col min="12033" max="12034" width="5.44140625" style="256" customWidth="1"/>
    <col min="12035" max="12036" width="5.77734375" style="256" customWidth="1"/>
    <col min="12037" max="12044" width="0" style="256" hidden="1" customWidth="1"/>
    <col min="12045" max="12050" width="5.44140625" style="256" customWidth="1"/>
    <col min="12051" max="12242" width="11" style="256"/>
    <col min="12243" max="12243" width="12.44140625" style="256" customWidth="1"/>
    <col min="12244" max="12244" width="8.21875" style="256" customWidth="1"/>
    <col min="12245" max="12252" width="5.44140625" style="256" customWidth="1"/>
    <col min="12253" max="12254" width="0" style="256" hidden="1" customWidth="1"/>
    <col min="12255" max="12256" width="5.44140625" style="256" customWidth="1"/>
    <col min="12257" max="12260" width="0" style="256" hidden="1" customWidth="1"/>
    <col min="12261" max="12262" width="5.44140625" style="256" customWidth="1"/>
    <col min="12263" max="12266" width="0" style="256" hidden="1" customWidth="1"/>
    <col min="12267" max="12268" width="5.44140625" style="256" customWidth="1"/>
    <col min="12269" max="12274" width="0" style="256" hidden="1" customWidth="1"/>
    <col min="12275" max="12276" width="5.44140625" style="256" customWidth="1"/>
    <col min="12277" max="12288" width="0" style="256" hidden="1" customWidth="1"/>
    <col min="12289" max="12290" width="5.44140625" style="256" customWidth="1"/>
    <col min="12291" max="12292" width="5.77734375" style="256" customWidth="1"/>
    <col min="12293" max="12300" width="0" style="256" hidden="1" customWidth="1"/>
    <col min="12301" max="12306" width="5.44140625" style="256" customWidth="1"/>
    <col min="12307" max="12498" width="11" style="256"/>
    <col min="12499" max="12499" width="12.44140625" style="256" customWidth="1"/>
    <col min="12500" max="12500" width="8.21875" style="256" customWidth="1"/>
    <col min="12501" max="12508" width="5.44140625" style="256" customWidth="1"/>
    <col min="12509" max="12510" width="0" style="256" hidden="1" customWidth="1"/>
    <col min="12511" max="12512" width="5.44140625" style="256" customWidth="1"/>
    <col min="12513" max="12516" width="0" style="256" hidden="1" customWidth="1"/>
    <col min="12517" max="12518" width="5.44140625" style="256" customWidth="1"/>
    <col min="12519" max="12522" width="0" style="256" hidden="1" customWidth="1"/>
    <col min="12523" max="12524" width="5.44140625" style="256" customWidth="1"/>
    <col min="12525" max="12530" width="0" style="256" hidden="1" customWidth="1"/>
    <col min="12531" max="12532" width="5.44140625" style="256" customWidth="1"/>
    <col min="12533" max="12544" width="0" style="256" hidden="1" customWidth="1"/>
    <col min="12545" max="12546" width="5.44140625" style="256" customWidth="1"/>
    <col min="12547" max="12548" width="5.77734375" style="256" customWidth="1"/>
    <col min="12549" max="12556" width="0" style="256" hidden="1" customWidth="1"/>
    <col min="12557" max="12562" width="5.44140625" style="256" customWidth="1"/>
    <col min="12563" max="12754" width="11" style="256"/>
    <col min="12755" max="12755" width="12.44140625" style="256" customWidth="1"/>
    <col min="12756" max="12756" width="8.21875" style="256" customWidth="1"/>
    <col min="12757" max="12764" width="5.44140625" style="256" customWidth="1"/>
    <col min="12765" max="12766" width="0" style="256" hidden="1" customWidth="1"/>
    <col min="12767" max="12768" width="5.44140625" style="256" customWidth="1"/>
    <col min="12769" max="12772" width="0" style="256" hidden="1" customWidth="1"/>
    <col min="12773" max="12774" width="5.44140625" style="256" customWidth="1"/>
    <col min="12775" max="12778" width="0" style="256" hidden="1" customWidth="1"/>
    <col min="12779" max="12780" width="5.44140625" style="256" customWidth="1"/>
    <col min="12781" max="12786" width="0" style="256" hidden="1" customWidth="1"/>
    <col min="12787" max="12788" width="5.44140625" style="256" customWidth="1"/>
    <col min="12789" max="12800" width="0" style="256" hidden="1" customWidth="1"/>
    <col min="12801" max="12802" width="5.44140625" style="256" customWidth="1"/>
    <col min="12803" max="12804" width="5.77734375" style="256" customWidth="1"/>
    <col min="12805" max="12812" width="0" style="256" hidden="1" customWidth="1"/>
    <col min="12813" max="12818" width="5.44140625" style="256" customWidth="1"/>
    <col min="12819" max="13010" width="11" style="256"/>
    <col min="13011" max="13011" width="12.44140625" style="256" customWidth="1"/>
    <col min="13012" max="13012" width="8.21875" style="256" customWidth="1"/>
    <col min="13013" max="13020" width="5.44140625" style="256" customWidth="1"/>
    <col min="13021" max="13022" width="0" style="256" hidden="1" customWidth="1"/>
    <col min="13023" max="13024" width="5.44140625" style="256" customWidth="1"/>
    <col min="13025" max="13028" width="0" style="256" hidden="1" customWidth="1"/>
    <col min="13029" max="13030" width="5.44140625" style="256" customWidth="1"/>
    <col min="13031" max="13034" width="0" style="256" hidden="1" customWidth="1"/>
    <col min="13035" max="13036" width="5.44140625" style="256" customWidth="1"/>
    <col min="13037" max="13042" width="0" style="256" hidden="1" customWidth="1"/>
    <col min="13043" max="13044" width="5.44140625" style="256" customWidth="1"/>
    <col min="13045" max="13056" width="0" style="256" hidden="1" customWidth="1"/>
    <col min="13057" max="13058" width="5.44140625" style="256" customWidth="1"/>
    <col min="13059" max="13060" width="5.77734375" style="256" customWidth="1"/>
    <col min="13061" max="13068" width="0" style="256" hidden="1" customWidth="1"/>
    <col min="13069" max="13074" width="5.44140625" style="256" customWidth="1"/>
    <col min="13075" max="13266" width="11" style="256"/>
    <col min="13267" max="13267" width="12.44140625" style="256" customWidth="1"/>
    <col min="13268" max="13268" width="8.21875" style="256" customWidth="1"/>
    <col min="13269" max="13276" width="5.44140625" style="256" customWidth="1"/>
    <col min="13277" max="13278" width="0" style="256" hidden="1" customWidth="1"/>
    <col min="13279" max="13280" width="5.44140625" style="256" customWidth="1"/>
    <col min="13281" max="13284" width="0" style="256" hidden="1" customWidth="1"/>
    <col min="13285" max="13286" width="5.44140625" style="256" customWidth="1"/>
    <col min="13287" max="13290" width="0" style="256" hidden="1" customWidth="1"/>
    <col min="13291" max="13292" width="5.44140625" style="256" customWidth="1"/>
    <col min="13293" max="13298" width="0" style="256" hidden="1" customWidth="1"/>
    <col min="13299" max="13300" width="5.44140625" style="256" customWidth="1"/>
    <col min="13301" max="13312" width="0" style="256" hidden="1" customWidth="1"/>
    <col min="13313" max="13314" width="5.44140625" style="256" customWidth="1"/>
    <col min="13315" max="13316" width="5.77734375" style="256" customWidth="1"/>
    <col min="13317" max="13324" width="0" style="256" hidden="1" customWidth="1"/>
    <col min="13325" max="13330" width="5.44140625" style="256" customWidth="1"/>
    <col min="13331" max="13522" width="11" style="256"/>
    <col min="13523" max="13523" width="12.44140625" style="256" customWidth="1"/>
    <col min="13524" max="13524" width="8.21875" style="256" customWidth="1"/>
    <col min="13525" max="13532" width="5.44140625" style="256" customWidth="1"/>
    <col min="13533" max="13534" width="0" style="256" hidden="1" customWidth="1"/>
    <col min="13535" max="13536" width="5.44140625" style="256" customWidth="1"/>
    <col min="13537" max="13540" width="0" style="256" hidden="1" customWidth="1"/>
    <col min="13541" max="13542" width="5.44140625" style="256" customWidth="1"/>
    <col min="13543" max="13546" width="0" style="256" hidden="1" customWidth="1"/>
    <col min="13547" max="13548" width="5.44140625" style="256" customWidth="1"/>
    <col min="13549" max="13554" width="0" style="256" hidden="1" customWidth="1"/>
    <col min="13555" max="13556" width="5.44140625" style="256" customWidth="1"/>
    <col min="13557" max="13568" width="0" style="256" hidden="1" customWidth="1"/>
    <col min="13569" max="13570" width="5.44140625" style="256" customWidth="1"/>
    <col min="13571" max="13572" width="5.77734375" style="256" customWidth="1"/>
    <col min="13573" max="13580" width="0" style="256" hidden="1" customWidth="1"/>
    <col min="13581" max="13586" width="5.44140625" style="256" customWidth="1"/>
    <col min="13587" max="13778" width="11" style="256"/>
    <col min="13779" max="13779" width="12.44140625" style="256" customWidth="1"/>
    <col min="13780" max="13780" width="8.21875" style="256" customWidth="1"/>
    <col min="13781" max="13788" width="5.44140625" style="256" customWidth="1"/>
    <col min="13789" max="13790" width="0" style="256" hidden="1" customWidth="1"/>
    <col min="13791" max="13792" width="5.44140625" style="256" customWidth="1"/>
    <col min="13793" max="13796" width="0" style="256" hidden="1" customWidth="1"/>
    <col min="13797" max="13798" width="5.44140625" style="256" customWidth="1"/>
    <col min="13799" max="13802" width="0" style="256" hidden="1" customWidth="1"/>
    <col min="13803" max="13804" width="5.44140625" style="256" customWidth="1"/>
    <col min="13805" max="13810" width="0" style="256" hidden="1" customWidth="1"/>
    <col min="13811" max="13812" width="5.44140625" style="256" customWidth="1"/>
    <col min="13813" max="13824" width="0" style="256" hidden="1" customWidth="1"/>
    <col min="13825" max="13826" width="5.44140625" style="256" customWidth="1"/>
    <col min="13827" max="13828" width="5.77734375" style="256" customWidth="1"/>
    <col min="13829" max="13836" width="0" style="256" hidden="1" customWidth="1"/>
    <col min="13837" max="13842" width="5.44140625" style="256" customWidth="1"/>
    <col min="13843" max="14034" width="11" style="256"/>
    <col min="14035" max="14035" width="12.44140625" style="256" customWidth="1"/>
    <col min="14036" max="14036" width="8.21875" style="256" customWidth="1"/>
    <col min="14037" max="14044" width="5.44140625" style="256" customWidth="1"/>
    <col min="14045" max="14046" width="0" style="256" hidden="1" customWidth="1"/>
    <col min="14047" max="14048" width="5.44140625" style="256" customWidth="1"/>
    <col min="14049" max="14052" width="0" style="256" hidden="1" customWidth="1"/>
    <col min="14053" max="14054" width="5.44140625" style="256" customWidth="1"/>
    <col min="14055" max="14058" width="0" style="256" hidden="1" customWidth="1"/>
    <col min="14059" max="14060" width="5.44140625" style="256" customWidth="1"/>
    <col min="14061" max="14066" width="0" style="256" hidden="1" customWidth="1"/>
    <col min="14067" max="14068" width="5.44140625" style="256" customWidth="1"/>
    <col min="14069" max="14080" width="0" style="256" hidden="1" customWidth="1"/>
    <col min="14081" max="14082" width="5.44140625" style="256" customWidth="1"/>
    <col min="14083" max="14084" width="5.77734375" style="256" customWidth="1"/>
    <col min="14085" max="14092" width="0" style="256" hidden="1" customWidth="1"/>
    <col min="14093" max="14098" width="5.44140625" style="256" customWidth="1"/>
    <col min="14099" max="14290" width="11" style="256"/>
    <col min="14291" max="14291" width="12.44140625" style="256" customWidth="1"/>
    <col min="14292" max="14292" width="8.21875" style="256" customWidth="1"/>
    <col min="14293" max="14300" width="5.44140625" style="256" customWidth="1"/>
    <col min="14301" max="14302" width="0" style="256" hidden="1" customWidth="1"/>
    <col min="14303" max="14304" width="5.44140625" style="256" customWidth="1"/>
    <col min="14305" max="14308" width="0" style="256" hidden="1" customWidth="1"/>
    <col min="14309" max="14310" width="5.44140625" style="256" customWidth="1"/>
    <col min="14311" max="14314" width="0" style="256" hidden="1" customWidth="1"/>
    <col min="14315" max="14316" width="5.44140625" style="256" customWidth="1"/>
    <col min="14317" max="14322" width="0" style="256" hidden="1" customWidth="1"/>
    <col min="14323" max="14324" width="5.44140625" style="256" customWidth="1"/>
    <col min="14325" max="14336" width="0" style="256" hidden="1" customWidth="1"/>
    <col min="14337" max="14338" width="5.44140625" style="256" customWidth="1"/>
    <col min="14339" max="14340" width="5.77734375" style="256" customWidth="1"/>
    <col min="14341" max="14348" width="0" style="256" hidden="1" customWidth="1"/>
    <col min="14349" max="14354" width="5.44140625" style="256" customWidth="1"/>
    <col min="14355" max="14546" width="11" style="256"/>
    <col min="14547" max="14547" width="12.44140625" style="256" customWidth="1"/>
    <col min="14548" max="14548" width="8.21875" style="256" customWidth="1"/>
    <col min="14549" max="14556" width="5.44140625" style="256" customWidth="1"/>
    <col min="14557" max="14558" width="0" style="256" hidden="1" customWidth="1"/>
    <col min="14559" max="14560" width="5.44140625" style="256" customWidth="1"/>
    <col min="14561" max="14564" width="0" style="256" hidden="1" customWidth="1"/>
    <col min="14565" max="14566" width="5.44140625" style="256" customWidth="1"/>
    <col min="14567" max="14570" width="0" style="256" hidden="1" customWidth="1"/>
    <col min="14571" max="14572" width="5.44140625" style="256" customWidth="1"/>
    <col min="14573" max="14578" width="0" style="256" hidden="1" customWidth="1"/>
    <col min="14579" max="14580" width="5.44140625" style="256" customWidth="1"/>
    <col min="14581" max="14592" width="0" style="256" hidden="1" customWidth="1"/>
    <col min="14593" max="14594" width="5.44140625" style="256" customWidth="1"/>
    <col min="14595" max="14596" width="5.77734375" style="256" customWidth="1"/>
    <col min="14597" max="14604" width="0" style="256" hidden="1" customWidth="1"/>
    <col min="14605" max="14610" width="5.44140625" style="256" customWidth="1"/>
    <col min="14611" max="14802" width="11" style="256"/>
    <col min="14803" max="14803" width="12.44140625" style="256" customWidth="1"/>
    <col min="14804" max="14804" width="8.21875" style="256" customWidth="1"/>
    <col min="14805" max="14812" width="5.44140625" style="256" customWidth="1"/>
    <col min="14813" max="14814" width="0" style="256" hidden="1" customWidth="1"/>
    <col min="14815" max="14816" width="5.44140625" style="256" customWidth="1"/>
    <col min="14817" max="14820" width="0" style="256" hidden="1" customWidth="1"/>
    <col min="14821" max="14822" width="5.44140625" style="256" customWidth="1"/>
    <col min="14823" max="14826" width="0" style="256" hidden="1" customWidth="1"/>
    <col min="14827" max="14828" width="5.44140625" style="256" customWidth="1"/>
    <col min="14829" max="14834" width="0" style="256" hidden="1" customWidth="1"/>
    <col min="14835" max="14836" width="5.44140625" style="256" customWidth="1"/>
    <col min="14837" max="14848" width="0" style="256" hidden="1" customWidth="1"/>
    <col min="14849" max="14850" width="5.44140625" style="256" customWidth="1"/>
    <col min="14851" max="14852" width="5.77734375" style="256" customWidth="1"/>
    <col min="14853" max="14860" width="0" style="256" hidden="1" customWidth="1"/>
    <col min="14861" max="14866" width="5.44140625" style="256" customWidth="1"/>
    <col min="14867" max="15058" width="11" style="256"/>
    <col min="15059" max="15059" width="12.44140625" style="256" customWidth="1"/>
    <col min="15060" max="15060" width="8.21875" style="256" customWidth="1"/>
    <col min="15061" max="15068" width="5.44140625" style="256" customWidth="1"/>
    <col min="15069" max="15070" width="0" style="256" hidden="1" customWidth="1"/>
    <col min="15071" max="15072" width="5.44140625" style="256" customWidth="1"/>
    <col min="15073" max="15076" width="0" style="256" hidden="1" customWidth="1"/>
    <col min="15077" max="15078" width="5.44140625" style="256" customWidth="1"/>
    <col min="15079" max="15082" width="0" style="256" hidden="1" customWidth="1"/>
    <col min="15083" max="15084" width="5.44140625" style="256" customWidth="1"/>
    <col min="15085" max="15090" width="0" style="256" hidden="1" customWidth="1"/>
    <col min="15091" max="15092" width="5.44140625" style="256" customWidth="1"/>
    <col min="15093" max="15104" width="0" style="256" hidden="1" customWidth="1"/>
    <col min="15105" max="15106" width="5.44140625" style="256" customWidth="1"/>
    <col min="15107" max="15108" width="5.77734375" style="256" customWidth="1"/>
    <col min="15109" max="15116" width="0" style="256" hidden="1" customWidth="1"/>
    <col min="15117" max="15122" width="5.44140625" style="256" customWidth="1"/>
    <col min="15123" max="15314" width="11" style="256"/>
    <col min="15315" max="15315" width="12.44140625" style="256" customWidth="1"/>
    <col min="15316" max="15316" width="8.21875" style="256" customWidth="1"/>
    <col min="15317" max="15324" width="5.44140625" style="256" customWidth="1"/>
    <col min="15325" max="15326" width="0" style="256" hidden="1" customWidth="1"/>
    <col min="15327" max="15328" width="5.44140625" style="256" customWidth="1"/>
    <col min="15329" max="15332" width="0" style="256" hidden="1" customWidth="1"/>
    <col min="15333" max="15334" width="5.44140625" style="256" customWidth="1"/>
    <col min="15335" max="15338" width="0" style="256" hidden="1" customWidth="1"/>
    <col min="15339" max="15340" width="5.44140625" style="256" customWidth="1"/>
    <col min="15341" max="15346" width="0" style="256" hidden="1" customWidth="1"/>
    <col min="15347" max="15348" width="5.44140625" style="256" customWidth="1"/>
    <col min="15349" max="15360" width="0" style="256" hidden="1" customWidth="1"/>
    <col min="15361" max="15362" width="5.44140625" style="256" customWidth="1"/>
    <col min="15363" max="15364" width="5.77734375" style="256" customWidth="1"/>
    <col min="15365" max="15372" width="0" style="256" hidden="1" customWidth="1"/>
    <col min="15373" max="15378" width="5.44140625" style="256" customWidth="1"/>
    <col min="15379" max="15570" width="11" style="256"/>
    <col min="15571" max="15571" width="12.44140625" style="256" customWidth="1"/>
    <col min="15572" max="15572" width="8.21875" style="256" customWidth="1"/>
    <col min="15573" max="15580" width="5.44140625" style="256" customWidth="1"/>
    <col min="15581" max="15582" width="0" style="256" hidden="1" customWidth="1"/>
    <col min="15583" max="15584" width="5.44140625" style="256" customWidth="1"/>
    <col min="15585" max="15588" width="0" style="256" hidden="1" customWidth="1"/>
    <col min="15589" max="15590" width="5.44140625" style="256" customWidth="1"/>
    <col min="15591" max="15594" width="0" style="256" hidden="1" customWidth="1"/>
    <col min="15595" max="15596" width="5.44140625" style="256" customWidth="1"/>
    <col min="15597" max="15602" width="0" style="256" hidden="1" customWidth="1"/>
    <col min="15603" max="15604" width="5.44140625" style="256" customWidth="1"/>
    <col min="15605" max="15616" width="0" style="256" hidden="1" customWidth="1"/>
    <col min="15617" max="15618" width="5.44140625" style="256" customWidth="1"/>
    <col min="15619" max="15620" width="5.77734375" style="256" customWidth="1"/>
    <col min="15621" max="15628" width="0" style="256" hidden="1" customWidth="1"/>
    <col min="15629" max="15634" width="5.44140625" style="256" customWidth="1"/>
    <col min="15635" max="15826" width="11" style="256"/>
    <col min="15827" max="15827" width="12.44140625" style="256" customWidth="1"/>
    <col min="15828" max="15828" width="8.21875" style="256" customWidth="1"/>
    <col min="15829" max="15836" width="5.44140625" style="256" customWidth="1"/>
    <col min="15837" max="15838" width="0" style="256" hidden="1" customWidth="1"/>
    <col min="15839" max="15840" width="5.44140625" style="256" customWidth="1"/>
    <col min="15841" max="15844" width="0" style="256" hidden="1" customWidth="1"/>
    <col min="15845" max="15846" width="5.44140625" style="256" customWidth="1"/>
    <col min="15847" max="15850" width="0" style="256" hidden="1" customWidth="1"/>
    <col min="15851" max="15852" width="5.44140625" style="256" customWidth="1"/>
    <col min="15853" max="15858" width="0" style="256" hidden="1" customWidth="1"/>
    <col min="15859" max="15860" width="5.44140625" style="256" customWidth="1"/>
    <col min="15861" max="15872" width="0" style="256" hidden="1" customWidth="1"/>
    <col min="15873" max="15874" width="5.44140625" style="256" customWidth="1"/>
    <col min="15875" max="15876" width="5.77734375" style="256" customWidth="1"/>
    <col min="15877" max="15884" width="0" style="256" hidden="1" customWidth="1"/>
    <col min="15885" max="15890" width="5.44140625" style="256" customWidth="1"/>
    <col min="15891" max="16082" width="11" style="256"/>
    <col min="16083" max="16083" width="12.44140625" style="256" customWidth="1"/>
    <col min="16084" max="16084" width="8.21875" style="256" customWidth="1"/>
    <col min="16085" max="16092" width="5.44140625" style="256" customWidth="1"/>
    <col min="16093" max="16094" width="0" style="256" hidden="1" customWidth="1"/>
    <col min="16095" max="16096" width="5.44140625" style="256" customWidth="1"/>
    <col min="16097" max="16100" width="0" style="256" hidden="1" customWidth="1"/>
    <col min="16101" max="16102" width="5.44140625" style="256" customWidth="1"/>
    <col min="16103" max="16106" width="0" style="256" hidden="1" customWidth="1"/>
    <col min="16107" max="16108" width="5.44140625" style="256" customWidth="1"/>
    <col min="16109" max="16114" width="0" style="256" hidden="1" customWidth="1"/>
    <col min="16115" max="16116" width="5.44140625" style="256" customWidth="1"/>
    <col min="16117" max="16128" width="0" style="256" hidden="1" customWidth="1"/>
    <col min="16129" max="16130" width="5.44140625" style="256" customWidth="1"/>
    <col min="16131" max="16132" width="5.77734375" style="256" customWidth="1"/>
    <col min="16133" max="16140" width="0" style="256" hidden="1" customWidth="1"/>
    <col min="16141" max="16146" width="5.44140625" style="256" customWidth="1"/>
    <col min="16147" max="16384" width="11" style="256"/>
  </cols>
  <sheetData>
    <row r="1" spans="1:41" s="218" customFormat="1" ht="12" customHeight="1">
      <c r="A1" s="106" t="s">
        <v>68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0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1</v>
      </c>
      <c r="C2" s="281" t="s">
        <v>2</v>
      </c>
      <c r="D2" s="282"/>
      <c r="E2" s="281" t="s">
        <v>3</v>
      </c>
      <c r="F2" s="282"/>
      <c r="G2" s="281" t="s">
        <v>4</v>
      </c>
      <c r="H2" s="282"/>
      <c r="I2" s="281" t="s">
        <v>5</v>
      </c>
      <c r="J2" s="282"/>
      <c r="K2" s="281" t="s">
        <v>6</v>
      </c>
      <c r="L2" s="282"/>
      <c r="M2" s="281" t="s">
        <v>7</v>
      </c>
      <c r="N2" s="284"/>
      <c r="O2" s="281" t="s">
        <v>8</v>
      </c>
      <c r="P2" s="284"/>
      <c r="Q2" s="281" t="s">
        <v>9</v>
      </c>
      <c r="R2" s="284"/>
      <c r="S2" s="281" t="s">
        <v>10</v>
      </c>
      <c r="T2" s="282"/>
      <c r="U2" s="281" t="s">
        <v>11</v>
      </c>
      <c r="V2" s="282"/>
      <c r="W2" s="281" t="s">
        <v>12</v>
      </c>
      <c r="X2" s="282"/>
      <c r="Y2" s="281" t="s">
        <v>67</v>
      </c>
      <c r="Z2" s="284"/>
      <c r="AA2" s="281" t="s">
        <v>13</v>
      </c>
      <c r="AB2" s="282"/>
      <c r="AC2" s="281" t="s">
        <v>14</v>
      </c>
      <c r="AD2" s="283"/>
      <c r="AE2" s="283"/>
      <c r="AF2" s="283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15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15</v>
      </c>
      <c r="D5" s="224" t="s">
        <v>16</v>
      </c>
      <c r="E5" s="224" t="s">
        <v>15</v>
      </c>
      <c r="F5" s="224" t="s">
        <v>16</v>
      </c>
      <c r="G5" s="224" t="s">
        <v>15</v>
      </c>
      <c r="H5" s="224" t="s">
        <v>16</v>
      </c>
      <c r="I5" s="224" t="s">
        <v>15</v>
      </c>
      <c r="J5" s="224" t="s">
        <v>16</v>
      </c>
      <c r="K5" s="224" t="s">
        <v>15</v>
      </c>
      <c r="L5" s="224" t="s">
        <v>16</v>
      </c>
      <c r="M5" s="224" t="s">
        <v>15</v>
      </c>
      <c r="N5" s="224" t="s">
        <v>16</v>
      </c>
      <c r="O5" s="224" t="s">
        <v>15</v>
      </c>
      <c r="P5" s="224" t="s">
        <v>16</v>
      </c>
      <c r="Q5" s="224" t="s">
        <v>15</v>
      </c>
      <c r="R5" s="224" t="s">
        <v>16</v>
      </c>
      <c r="S5" s="224" t="s">
        <v>15</v>
      </c>
      <c r="T5" s="224" t="s">
        <v>16</v>
      </c>
      <c r="U5" s="224" t="s">
        <v>15</v>
      </c>
      <c r="V5" s="224" t="s">
        <v>16</v>
      </c>
      <c r="W5" s="224" t="s">
        <v>15</v>
      </c>
      <c r="X5" s="224" t="s">
        <v>16</v>
      </c>
      <c r="Y5" s="224" t="s">
        <v>15</v>
      </c>
      <c r="Z5" s="224" t="s">
        <v>16</v>
      </c>
      <c r="AA5" s="224" t="s">
        <v>15</v>
      </c>
      <c r="AB5" s="224" t="s">
        <v>16</v>
      </c>
      <c r="AC5" s="224" t="s">
        <v>15</v>
      </c>
      <c r="AD5" s="224" t="s">
        <v>16</v>
      </c>
      <c r="AE5" s="224" t="s">
        <v>14</v>
      </c>
      <c r="AF5" s="221" t="s">
        <v>17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14</v>
      </c>
      <c r="B6" s="201"/>
      <c r="C6" s="250">
        <f>SUM(C7:C32)</f>
        <v>7</v>
      </c>
      <c r="D6" s="250">
        <f t="shared" ref="D6:AB6" si="0">SUM(D7:D32)</f>
        <v>28</v>
      </c>
      <c r="E6" s="250">
        <f>SUM(E7:E32)</f>
        <v>13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10</v>
      </c>
      <c r="P6" s="250">
        <f t="shared" si="0"/>
        <v>13</v>
      </c>
      <c r="Q6" s="250">
        <f t="shared" si="0"/>
        <v>2</v>
      </c>
      <c r="R6" s="250">
        <f t="shared" si="0"/>
        <v>13</v>
      </c>
      <c r="S6" s="250">
        <f t="shared" si="0"/>
        <v>0</v>
      </c>
      <c r="T6" s="250">
        <f t="shared" si="0"/>
        <v>0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43</v>
      </c>
      <c r="AD6" s="250">
        <f>SUM(AD7:AD32)</f>
        <v>111</v>
      </c>
      <c r="AE6" s="250">
        <f t="shared" ref="AE6" si="1">SUM(AE7:AE32)</f>
        <v>154</v>
      </c>
      <c r="AF6" s="251">
        <f>100/AE6*AC6</f>
        <v>27.922077922077921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18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19</v>
      </c>
      <c r="J7" s="228" t="s">
        <v>19</v>
      </c>
      <c r="K7" s="228" t="s">
        <v>19</v>
      </c>
      <c r="L7" s="228" t="s">
        <v>19</v>
      </c>
      <c r="M7" s="228" t="s">
        <v>19</v>
      </c>
      <c r="N7" s="228" t="s">
        <v>19</v>
      </c>
      <c r="O7" s="228" t="s">
        <v>19</v>
      </c>
      <c r="P7" s="228" t="s">
        <v>19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19</v>
      </c>
      <c r="X7" s="228" t="s">
        <v>19</v>
      </c>
      <c r="Y7" s="228" t="s">
        <v>19</v>
      </c>
      <c r="Z7" s="228" t="s">
        <v>19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20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19</v>
      </c>
      <c r="J8" s="228" t="s">
        <v>19</v>
      </c>
      <c r="K8" s="228" t="s">
        <v>19</v>
      </c>
      <c r="L8" s="228" t="s">
        <v>19</v>
      </c>
      <c r="M8" s="228" t="s">
        <v>19</v>
      </c>
      <c r="N8" s="228" t="s">
        <v>19</v>
      </c>
      <c r="O8" s="228">
        <v>1</v>
      </c>
      <c r="P8" s="228">
        <v>0</v>
      </c>
      <c r="Q8" s="228" t="s">
        <v>19</v>
      </c>
      <c r="R8" s="228" t="s">
        <v>19</v>
      </c>
      <c r="S8" s="228" t="s">
        <v>19</v>
      </c>
      <c r="T8" s="228" t="s">
        <v>19</v>
      </c>
      <c r="U8" s="228">
        <v>1</v>
      </c>
      <c r="V8" s="228">
        <v>0</v>
      </c>
      <c r="W8" s="228" t="s">
        <v>19</v>
      </c>
      <c r="X8" s="228" t="s">
        <v>19</v>
      </c>
      <c r="Y8" s="228" t="s">
        <v>19</v>
      </c>
      <c r="Z8" s="228" t="s">
        <v>19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21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19</v>
      </c>
      <c r="J9" s="228" t="s">
        <v>19</v>
      </c>
      <c r="K9" s="228" t="s">
        <v>19</v>
      </c>
      <c r="L9" s="228" t="s">
        <v>19</v>
      </c>
      <c r="M9" s="228">
        <v>0</v>
      </c>
      <c r="N9" s="228">
        <v>0</v>
      </c>
      <c r="O9" s="228" t="s">
        <v>19</v>
      </c>
      <c r="P9" s="228" t="s">
        <v>19</v>
      </c>
      <c r="Q9" s="228">
        <v>0</v>
      </c>
      <c r="R9" s="228">
        <v>2</v>
      </c>
      <c r="S9" s="228" t="s">
        <v>19</v>
      </c>
      <c r="T9" s="228" t="s">
        <v>19</v>
      </c>
      <c r="U9" s="228">
        <v>0</v>
      </c>
      <c r="V9" s="228">
        <v>0</v>
      </c>
      <c r="W9" s="228" t="s">
        <v>19</v>
      </c>
      <c r="X9" s="228" t="s">
        <v>19</v>
      </c>
      <c r="Y9" s="228" t="s">
        <v>19</v>
      </c>
      <c r="Z9" s="228" t="s">
        <v>19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22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19</v>
      </c>
      <c r="J10" s="228" t="s">
        <v>19</v>
      </c>
      <c r="K10" s="228" t="s">
        <v>19</v>
      </c>
      <c r="L10" s="228" t="s">
        <v>19</v>
      </c>
      <c r="M10" s="228" t="s">
        <v>19</v>
      </c>
      <c r="N10" s="228" t="s">
        <v>19</v>
      </c>
      <c r="O10" s="228" t="s">
        <v>19</v>
      </c>
      <c r="P10" s="228" t="s">
        <v>19</v>
      </c>
      <c r="Q10" s="228">
        <v>0</v>
      </c>
      <c r="R10" s="228">
        <v>3</v>
      </c>
      <c r="S10" s="228" t="s">
        <v>19</v>
      </c>
      <c r="T10" s="228" t="s">
        <v>19</v>
      </c>
      <c r="U10" s="228" t="s">
        <v>19</v>
      </c>
      <c r="V10" s="228" t="s">
        <v>19</v>
      </c>
      <c r="W10" s="228" t="s">
        <v>19</v>
      </c>
      <c r="X10" s="228" t="s">
        <v>19</v>
      </c>
      <c r="Y10" s="228" t="s">
        <v>19</v>
      </c>
      <c r="Z10" s="228" t="s">
        <v>19</v>
      </c>
      <c r="AA10" s="228" t="s">
        <v>19</v>
      </c>
      <c r="AB10" s="228" t="s">
        <v>19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23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19</v>
      </c>
      <c r="J11" s="228" t="s">
        <v>19</v>
      </c>
      <c r="K11" s="228" t="s">
        <v>19</v>
      </c>
      <c r="L11" s="228" t="s">
        <v>19</v>
      </c>
      <c r="M11" s="228">
        <v>0</v>
      </c>
      <c r="N11" s="228">
        <v>0</v>
      </c>
      <c r="O11" s="228">
        <v>0</v>
      </c>
      <c r="P11" s="228">
        <v>2</v>
      </c>
      <c r="Q11" s="228" t="s">
        <v>19</v>
      </c>
      <c r="R11" s="228" t="s">
        <v>19</v>
      </c>
      <c r="S11" s="228" t="s">
        <v>19</v>
      </c>
      <c r="T11" s="228" t="s">
        <v>19</v>
      </c>
      <c r="U11" s="228">
        <v>0</v>
      </c>
      <c r="V11" s="228">
        <v>0</v>
      </c>
      <c r="W11" s="228" t="s">
        <v>19</v>
      </c>
      <c r="X11" s="228" t="s">
        <v>19</v>
      </c>
      <c r="Y11" s="228" t="s">
        <v>19</v>
      </c>
      <c r="Z11" s="228" t="s">
        <v>19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4"/>
        <v>7</v>
      </c>
      <c r="AF11" s="229">
        <f t="shared" si="5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55" customHeight="1">
      <c r="A12" s="206" t="s">
        <v>24</v>
      </c>
      <c r="B12" s="263">
        <v>2022</v>
      </c>
      <c r="C12" s="257">
        <v>0</v>
      </c>
      <c r="D12" s="257">
        <v>0</v>
      </c>
      <c r="E12" s="257" t="s">
        <v>19</v>
      </c>
      <c r="F12" s="257" t="s">
        <v>19</v>
      </c>
      <c r="G12" s="257">
        <v>0</v>
      </c>
      <c r="H12" s="257">
        <v>1</v>
      </c>
      <c r="I12" s="257" t="s">
        <v>19</v>
      </c>
      <c r="J12" s="257" t="s">
        <v>19</v>
      </c>
      <c r="K12" s="257" t="s">
        <v>19</v>
      </c>
      <c r="L12" s="257" t="s">
        <v>19</v>
      </c>
      <c r="M12" s="257" t="s">
        <v>19</v>
      </c>
      <c r="N12" s="257" t="s">
        <v>19</v>
      </c>
      <c r="O12" s="228">
        <v>1</v>
      </c>
      <c r="P12" s="228">
        <v>1</v>
      </c>
      <c r="Q12" s="228" t="s">
        <v>19</v>
      </c>
      <c r="R12" s="228" t="s">
        <v>19</v>
      </c>
      <c r="S12" s="257" t="s">
        <v>19</v>
      </c>
      <c r="T12" s="257" t="s">
        <v>19</v>
      </c>
      <c r="U12" s="257" t="s">
        <v>19</v>
      </c>
      <c r="V12" s="257" t="s">
        <v>19</v>
      </c>
      <c r="W12" s="257" t="s">
        <v>19</v>
      </c>
      <c r="X12" s="257" t="s">
        <v>19</v>
      </c>
      <c r="Y12" s="257" t="s">
        <v>19</v>
      </c>
      <c r="Z12" s="257" t="s">
        <v>19</v>
      </c>
      <c r="AA12" s="257">
        <v>0</v>
      </c>
      <c r="AB12" s="257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25</v>
      </c>
      <c r="B13" s="263">
        <v>2022</v>
      </c>
      <c r="C13" s="228">
        <v>0</v>
      </c>
      <c r="D13" s="228">
        <v>1</v>
      </c>
      <c r="E13" s="228" t="s">
        <v>19</v>
      </c>
      <c r="F13" s="228" t="s">
        <v>19</v>
      </c>
      <c r="G13" s="228">
        <v>1</v>
      </c>
      <c r="H13" s="228">
        <v>1</v>
      </c>
      <c r="I13" s="257" t="s">
        <v>19</v>
      </c>
      <c r="J13" s="257" t="s">
        <v>19</v>
      </c>
      <c r="K13" s="257" t="s">
        <v>19</v>
      </c>
      <c r="L13" s="257" t="s">
        <v>19</v>
      </c>
      <c r="M13" s="257">
        <v>0</v>
      </c>
      <c r="N13" s="257">
        <v>1</v>
      </c>
      <c r="O13" s="228">
        <v>2</v>
      </c>
      <c r="P13" s="228">
        <v>1</v>
      </c>
      <c r="Q13" s="228" t="s">
        <v>19</v>
      </c>
      <c r="R13" s="228" t="s">
        <v>19</v>
      </c>
      <c r="S13" s="257" t="s">
        <v>19</v>
      </c>
      <c r="T13" s="257" t="s">
        <v>19</v>
      </c>
      <c r="U13" s="257" t="s">
        <v>19</v>
      </c>
      <c r="V13" s="257" t="s">
        <v>19</v>
      </c>
      <c r="W13" s="257" t="s">
        <v>19</v>
      </c>
      <c r="X13" s="257" t="s">
        <v>19</v>
      </c>
      <c r="Y13" s="257" t="s">
        <v>19</v>
      </c>
      <c r="Z13" s="257" t="s">
        <v>19</v>
      </c>
      <c r="AA13" s="257">
        <v>0</v>
      </c>
      <c r="AB13" s="257">
        <v>0</v>
      </c>
      <c r="AC13" s="228">
        <f t="shared" si="2"/>
        <v>3</v>
      </c>
      <c r="AD13" s="228">
        <f t="shared" si="3"/>
        <v>4</v>
      </c>
      <c r="AE13" s="228">
        <f t="shared" si="4"/>
        <v>7</v>
      </c>
      <c r="AF13" s="229">
        <f t="shared" si="5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26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19</v>
      </c>
      <c r="J14" s="228" t="s">
        <v>19</v>
      </c>
      <c r="K14" s="228" t="s">
        <v>19</v>
      </c>
      <c r="L14" s="228" t="s">
        <v>19</v>
      </c>
      <c r="M14" s="228" t="s">
        <v>19</v>
      </c>
      <c r="N14" s="228" t="s">
        <v>19</v>
      </c>
      <c r="O14" s="228">
        <v>0</v>
      </c>
      <c r="P14" s="228">
        <v>1</v>
      </c>
      <c r="Q14" s="228" t="s">
        <v>19</v>
      </c>
      <c r="R14" s="228" t="s">
        <v>19</v>
      </c>
      <c r="S14" s="257" t="s">
        <v>19</v>
      </c>
      <c r="T14" s="257" t="s">
        <v>19</v>
      </c>
      <c r="U14" s="228" t="s">
        <v>19</v>
      </c>
      <c r="V14" s="228" t="s">
        <v>19</v>
      </c>
      <c r="W14" s="228" t="s">
        <v>19</v>
      </c>
      <c r="X14" s="228" t="s">
        <v>19</v>
      </c>
      <c r="Y14" s="228" t="s">
        <v>19</v>
      </c>
      <c r="Z14" s="228" t="s">
        <v>19</v>
      </c>
      <c r="AA14" s="228" t="s">
        <v>19</v>
      </c>
      <c r="AB14" s="228" t="s">
        <v>19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27</v>
      </c>
      <c r="B15" s="227">
        <v>2022</v>
      </c>
      <c r="C15" s="228">
        <v>0</v>
      </c>
      <c r="D15" s="228">
        <v>2</v>
      </c>
      <c r="E15" s="228" t="s">
        <v>19</v>
      </c>
      <c r="F15" s="228" t="s">
        <v>19</v>
      </c>
      <c r="G15" s="228">
        <v>0</v>
      </c>
      <c r="H15" s="228">
        <v>2</v>
      </c>
      <c r="I15" s="228" t="s">
        <v>19</v>
      </c>
      <c r="J15" s="228" t="s">
        <v>19</v>
      </c>
      <c r="K15" s="228" t="s">
        <v>19</v>
      </c>
      <c r="L15" s="228" t="s">
        <v>19</v>
      </c>
      <c r="M15" s="228">
        <v>0</v>
      </c>
      <c r="N15" s="228">
        <v>0</v>
      </c>
      <c r="O15" s="228">
        <v>2</v>
      </c>
      <c r="P15" s="228">
        <v>1</v>
      </c>
      <c r="Q15" s="228" t="s">
        <v>19</v>
      </c>
      <c r="R15" s="228" t="s">
        <v>19</v>
      </c>
      <c r="S15" s="228" t="s">
        <v>19</v>
      </c>
      <c r="T15" s="228" t="s">
        <v>19</v>
      </c>
      <c r="U15" s="228">
        <v>0</v>
      </c>
      <c r="V15" s="228">
        <v>0</v>
      </c>
      <c r="W15" s="228" t="s">
        <v>19</v>
      </c>
      <c r="X15" s="228" t="s">
        <v>19</v>
      </c>
      <c r="Y15" s="228" t="s">
        <v>19</v>
      </c>
      <c r="Z15" s="228" t="s">
        <v>19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3"/>
        <v>5</v>
      </c>
      <c r="AE15" s="228">
        <f t="shared" si="4"/>
        <v>7</v>
      </c>
      <c r="AF15" s="229">
        <f t="shared" si="5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28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19</v>
      </c>
      <c r="J16" s="257" t="s">
        <v>19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19</v>
      </c>
      <c r="R16" s="228" t="s">
        <v>19</v>
      </c>
      <c r="S16" s="257" t="s">
        <v>19</v>
      </c>
      <c r="T16" s="257" t="s">
        <v>19</v>
      </c>
      <c r="U16" s="257">
        <v>1</v>
      </c>
      <c r="V16" s="257">
        <v>0</v>
      </c>
      <c r="W16" s="257" t="s">
        <v>19</v>
      </c>
      <c r="X16" s="257" t="s">
        <v>19</v>
      </c>
      <c r="Y16" s="257" t="s">
        <v>19</v>
      </c>
      <c r="Z16" s="257" t="s">
        <v>19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28">
        <f t="shared" si="4"/>
        <v>7</v>
      </c>
      <c r="AF16" s="229">
        <f t="shared" si="5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55" customHeight="1">
      <c r="A17" s="206" t="s">
        <v>29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19</v>
      </c>
      <c r="J17" s="257" t="s">
        <v>19</v>
      </c>
      <c r="K17" s="257" t="s">
        <v>19</v>
      </c>
      <c r="L17" s="257" t="s">
        <v>19</v>
      </c>
      <c r="M17" s="257">
        <v>0</v>
      </c>
      <c r="N17" s="257">
        <v>0</v>
      </c>
      <c r="O17" s="228">
        <v>1</v>
      </c>
      <c r="P17" s="228">
        <v>0</v>
      </c>
      <c r="Q17" s="228" t="s">
        <v>19</v>
      </c>
      <c r="R17" s="228" t="s">
        <v>19</v>
      </c>
      <c r="S17" s="257" t="s">
        <v>19</v>
      </c>
      <c r="T17" s="257" t="s">
        <v>19</v>
      </c>
      <c r="U17" s="257">
        <v>1</v>
      </c>
      <c r="V17" s="257">
        <v>0</v>
      </c>
      <c r="W17" s="257" t="s">
        <v>19</v>
      </c>
      <c r="X17" s="257" t="s">
        <v>19</v>
      </c>
      <c r="Y17" s="257" t="s">
        <v>19</v>
      </c>
      <c r="Z17" s="257" t="s">
        <v>19</v>
      </c>
      <c r="AA17" s="257" t="s">
        <v>19</v>
      </c>
      <c r="AB17" s="257" t="s">
        <v>19</v>
      </c>
      <c r="AC17" s="228">
        <f t="shared" si="2"/>
        <v>3</v>
      </c>
      <c r="AD17" s="228">
        <f t="shared" si="3"/>
        <v>2</v>
      </c>
      <c r="AE17" s="228">
        <f t="shared" si="4"/>
        <v>5</v>
      </c>
      <c r="AF17" s="229">
        <f t="shared" si="5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30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19</v>
      </c>
      <c r="P18" s="228" t="s">
        <v>19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31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19</v>
      </c>
      <c r="J19" s="228" t="s">
        <v>19</v>
      </c>
      <c r="K19" s="228" t="s">
        <v>19</v>
      </c>
      <c r="L19" s="228" t="s">
        <v>19</v>
      </c>
      <c r="M19" s="228" t="s">
        <v>19</v>
      </c>
      <c r="N19" s="228" t="s">
        <v>19</v>
      </c>
      <c r="O19" s="228" t="s">
        <v>19</v>
      </c>
      <c r="P19" s="228" t="s">
        <v>19</v>
      </c>
      <c r="Q19" s="228">
        <v>0</v>
      </c>
      <c r="R19" s="228">
        <v>1</v>
      </c>
      <c r="S19" s="228" t="s">
        <v>19</v>
      </c>
      <c r="T19" s="228" t="s">
        <v>19</v>
      </c>
      <c r="U19" s="228">
        <v>0</v>
      </c>
      <c r="V19" s="228">
        <v>1</v>
      </c>
      <c r="W19" s="228" t="s">
        <v>19</v>
      </c>
      <c r="X19" s="228" t="s">
        <v>19</v>
      </c>
      <c r="Y19" s="228" t="s">
        <v>19</v>
      </c>
      <c r="Z19" s="228" t="s">
        <v>19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32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19</v>
      </c>
      <c r="J20" s="228" t="s">
        <v>19</v>
      </c>
      <c r="K20" s="228" t="s">
        <v>19</v>
      </c>
      <c r="L20" s="228" t="s">
        <v>19</v>
      </c>
      <c r="M20" s="228" t="s">
        <v>19</v>
      </c>
      <c r="N20" s="228" t="s">
        <v>19</v>
      </c>
      <c r="O20" s="228" t="s">
        <v>19</v>
      </c>
      <c r="P20" s="228" t="s">
        <v>19</v>
      </c>
      <c r="Q20" s="228" t="s">
        <v>19</v>
      </c>
      <c r="R20" s="228" t="s">
        <v>19</v>
      </c>
      <c r="S20" s="228" t="s">
        <v>19</v>
      </c>
      <c r="T20" s="228" t="s">
        <v>19</v>
      </c>
      <c r="U20" s="228">
        <v>0</v>
      </c>
      <c r="V20" s="228">
        <v>0</v>
      </c>
      <c r="W20" s="228" t="s">
        <v>19</v>
      </c>
      <c r="X20" s="228" t="s">
        <v>19</v>
      </c>
      <c r="Y20" s="228" t="s">
        <v>19</v>
      </c>
      <c r="Z20" s="228" t="s">
        <v>19</v>
      </c>
      <c r="AA20" s="228" t="s">
        <v>19</v>
      </c>
      <c r="AB20" s="228" t="s">
        <v>19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33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19</v>
      </c>
      <c r="J21" s="228" t="s">
        <v>19</v>
      </c>
      <c r="K21" s="228" t="s">
        <v>19</v>
      </c>
      <c r="L21" s="228" t="s">
        <v>19</v>
      </c>
      <c r="M21" s="228" t="s">
        <v>19</v>
      </c>
      <c r="N21" s="228" t="s">
        <v>19</v>
      </c>
      <c r="O21" s="228" t="s">
        <v>19</v>
      </c>
      <c r="P21" s="228" t="s">
        <v>19</v>
      </c>
      <c r="Q21" s="228" t="s">
        <v>19</v>
      </c>
      <c r="R21" s="228" t="s">
        <v>19</v>
      </c>
      <c r="S21" s="228" t="s">
        <v>19</v>
      </c>
      <c r="T21" s="228" t="s">
        <v>19</v>
      </c>
      <c r="U21" s="228" t="s">
        <v>19</v>
      </c>
      <c r="V21" s="228" t="s">
        <v>19</v>
      </c>
      <c r="W21" s="228" t="s">
        <v>19</v>
      </c>
      <c r="X21" s="228" t="s">
        <v>19</v>
      </c>
      <c r="Y21" s="228" t="s">
        <v>19</v>
      </c>
      <c r="Z21" s="228" t="s">
        <v>19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34</v>
      </c>
      <c r="B22" s="227">
        <v>2022</v>
      </c>
      <c r="C22" s="228" t="s">
        <v>19</v>
      </c>
      <c r="D22" s="228" t="s">
        <v>19</v>
      </c>
      <c r="E22" s="228" t="s">
        <v>19</v>
      </c>
      <c r="F22" s="228" t="s">
        <v>19</v>
      </c>
      <c r="G22" s="228">
        <v>0</v>
      </c>
      <c r="H22" s="228">
        <v>1</v>
      </c>
      <c r="I22" s="228" t="s">
        <v>19</v>
      </c>
      <c r="J22" s="228" t="s">
        <v>19</v>
      </c>
      <c r="K22" s="228" t="s">
        <v>19</v>
      </c>
      <c r="L22" s="228" t="s">
        <v>19</v>
      </c>
      <c r="M22" s="228" t="s">
        <v>19</v>
      </c>
      <c r="N22" s="228" t="s">
        <v>19</v>
      </c>
      <c r="O22" s="228">
        <v>1</v>
      </c>
      <c r="P22" s="228">
        <v>1</v>
      </c>
      <c r="Q22" s="228" t="s">
        <v>19</v>
      </c>
      <c r="R22" s="228" t="s">
        <v>19</v>
      </c>
      <c r="S22" s="228" t="s">
        <v>19</v>
      </c>
      <c r="T22" s="228" t="s">
        <v>19</v>
      </c>
      <c r="U22" s="228" t="s">
        <v>19</v>
      </c>
      <c r="V22" s="228" t="s">
        <v>19</v>
      </c>
      <c r="W22" s="228" t="s">
        <v>19</v>
      </c>
      <c r="X22" s="228" t="s">
        <v>19</v>
      </c>
      <c r="Y22" s="228" t="s">
        <v>19</v>
      </c>
      <c r="Z22" s="228" t="s">
        <v>19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35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19</v>
      </c>
      <c r="J23" s="247" t="s">
        <v>19</v>
      </c>
      <c r="K23" s="247" t="s">
        <v>19</v>
      </c>
      <c r="L23" s="247" t="s">
        <v>19</v>
      </c>
      <c r="M23" s="247" t="s">
        <v>19</v>
      </c>
      <c r="N23" s="247" t="s">
        <v>19</v>
      </c>
      <c r="O23" s="228" t="s">
        <v>19</v>
      </c>
      <c r="P23" s="228" t="s">
        <v>19</v>
      </c>
      <c r="Q23" s="228">
        <v>1</v>
      </c>
      <c r="R23" s="228">
        <v>1</v>
      </c>
      <c r="S23" s="247" t="s">
        <v>19</v>
      </c>
      <c r="T23" s="247" t="s">
        <v>19</v>
      </c>
      <c r="U23" s="247">
        <v>0</v>
      </c>
      <c r="V23" s="247">
        <v>0</v>
      </c>
      <c r="W23" s="247" t="s">
        <v>19</v>
      </c>
      <c r="X23" s="247" t="s">
        <v>19</v>
      </c>
      <c r="Y23" s="247" t="s">
        <v>19</v>
      </c>
      <c r="Z23" s="247" t="s">
        <v>19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36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19</v>
      </c>
      <c r="J24" s="228" t="s">
        <v>19</v>
      </c>
      <c r="K24" s="228" t="s">
        <v>19</v>
      </c>
      <c r="L24" s="228" t="s">
        <v>19</v>
      </c>
      <c r="M24" s="228" t="s">
        <v>19</v>
      </c>
      <c r="N24" s="228" t="s">
        <v>19</v>
      </c>
      <c r="O24" s="228">
        <v>1</v>
      </c>
      <c r="P24" s="228">
        <v>2</v>
      </c>
      <c r="Q24" s="228" t="s">
        <v>19</v>
      </c>
      <c r="R24" s="228" t="s">
        <v>19</v>
      </c>
      <c r="S24" s="228" t="s">
        <v>19</v>
      </c>
      <c r="T24" s="228" t="s">
        <v>19</v>
      </c>
      <c r="U24" s="228" t="s">
        <v>19</v>
      </c>
      <c r="V24" s="228" t="s">
        <v>19</v>
      </c>
      <c r="W24" s="228" t="s">
        <v>19</v>
      </c>
      <c r="X24" s="228" t="s">
        <v>19</v>
      </c>
      <c r="Y24" s="228" t="s">
        <v>19</v>
      </c>
      <c r="Z24" s="228" t="s">
        <v>19</v>
      </c>
      <c r="AA24" s="228">
        <v>0</v>
      </c>
      <c r="AB24" s="228">
        <v>0</v>
      </c>
      <c r="AC24" s="228">
        <f t="shared" si="2"/>
        <v>1</v>
      </c>
      <c r="AD24" s="228">
        <f t="shared" si="3"/>
        <v>4</v>
      </c>
      <c r="AE24" s="228">
        <f t="shared" si="4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37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19</v>
      </c>
      <c r="J25" s="228" t="s">
        <v>19</v>
      </c>
      <c r="K25" s="228" t="s">
        <v>19</v>
      </c>
      <c r="L25" s="228" t="s">
        <v>19</v>
      </c>
      <c r="M25" s="228">
        <v>0</v>
      </c>
      <c r="N25" s="228">
        <v>0</v>
      </c>
      <c r="O25" s="228" t="s">
        <v>19</v>
      </c>
      <c r="P25" s="228" t="s">
        <v>19</v>
      </c>
      <c r="Q25" s="228">
        <v>0</v>
      </c>
      <c r="R25" s="228">
        <v>1</v>
      </c>
      <c r="S25" s="228" t="s">
        <v>19</v>
      </c>
      <c r="T25" s="228" t="s">
        <v>19</v>
      </c>
      <c r="U25" s="228">
        <v>0</v>
      </c>
      <c r="V25" s="228">
        <v>0</v>
      </c>
      <c r="W25" s="228" t="s">
        <v>19</v>
      </c>
      <c r="X25" s="228" t="s">
        <v>19</v>
      </c>
      <c r="Y25" s="228" t="s">
        <v>19</v>
      </c>
      <c r="Z25" s="228" t="s">
        <v>19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38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19</v>
      </c>
      <c r="J26" s="228" t="s">
        <v>19</v>
      </c>
      <c r="K26" s="228" t="s">
        <v>19</v>
      </c>
      <c r="L26" s="228" t="s">
        <v>19</v>
      </c>
      <c r="M26" s="228">
        <v>0</v>
      </c>
      <c r="N26" s="228">
        <v>0</v>
      </c>
      <c r="O26" s="228" t="s">
        <v>19</v>
      </c>
      <c r="P26" s="228" t="s">
        <v>19</v>
      </c>
      <c r="Q26" s="228">
        <v>0</v>
      </c>
      <c r="R26" s="228">
        <v>1</v>
      </c>
      <c r="S26" s="228" t="s">
        <v>19</v>
      </c>
      <c r="T26" s="228" t="s">
        <v>19</v>
      </c>
      <c r="U26" s="228" t="s">
        <v>19</v>
      </c>
      <c r="V26" s="228" t="s">
        <v>19</v>
      </c>
      <c r="W26" s="228" t="s">
        <v>19</v>
      </c>
      <c r="X26" s="228" t="s">
        <v>19</v>
      </c>
      <c r="Y26" s="228" t="s">
        <v>19</v>
      </c>
      <c r="Z26" s="228" t="s">
        <v>19</v>
      </c>
      <c r="AA26" s="228" t="s">
        <v>19</v>
      </c>
      <c r="AB26" s="228" t="s">
        <v>19</v>
      </c>
      <c r="AC26" s="228">
        <f t="shared" si="2"/>
        <v>2</v>
      </c>
      <c r="AD26" s="228">
        <f t="shared" si="3"/>
        <v>3</v>
      </c>
      <c r="AE26" s="228">
        <f t="shared" si="4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55" customHeight="1">
      <c r="A27" s="206" t="s">
        <v>39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19</v>
      </c>
      <c r="J27" s="228" t="s">
        <v>19</v>
      </c>
      <c r="K27" s="228" t="s">
        <v>19</v>
      </c>
      <c r="L27" s="228" t="s">
        <v>19</v>
      </c>
      <c r="M27" s="228">
        <v>0</v>
      </c>
      <c r="N27" s="228">
        <v>0</v>
      </c>
      <c r="O27" s="228" t="s">
        <v>19</v>
      </c>
      <c r="P27" s="228" t="s">
        <v>19</v>
      </c>
      <c r="Q27" s="228">
        <v>0</v>
      </c>
      <c r="R27" s="228">
        <v>1</v>
      </c>
      <c r="S27" s="228" t="s">
        <v>19</v>
      </c>
      <c r="T27" s="228" t="s">
        <v>19</v>
      </c>
      <c r="U27" s="228">
        <v>0</v>
      </c>
      <c r="V27" s="228">
        <v>0</v>
      </c>
      <c r="W27" s="228">
        <v>0</v>
      </c>
      <c r="X27" s="228">
        <v>2</v>
      </c>
      <c r="Y27" s="228" t="s">
        <v>19</v>
      </c>
      <c r="Z27" s="228" t="s">
        <v>19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40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19</v>
      </c>
      <c r="J28" s="257" t="s">
        <v>19</v>
      </c>
      <c r="K28" s="257" t="s">
        <v>19</v>
      </c>
      <c r="L28" s="257" t="s">
        <v>19</v>
      </c>
      <c r="M28" s="257">
        <v>0</v>
      </c>
      <c r="N28" s="257">
        <v>0</v>
      </c>
      <c r="O28" s="228">
        <v>1</v>
      </c>
      <c r="P28" s="228">
        <v>0</v>
      </c>
      <c r="Q28" s="228" t="s">
        <v>19</v>
      </c>
      <c r="R28" s="228" t="s">
        <v>19</v>
      </c>
      <c r="S28" s="257" t="s">
        <v>19</v>
      </c>
      <c r="T28" s="257" t="s">
        <v>19</v>
      </c>
      <c r="U28" s="257">
        <v>0</v>
      </c>
      <c r="V28" s="257">
        <v>1</v>
      </c>
      <c r="W28" s="228" t="s">
        <v>19</v>
      </c>
      <c r="X28" s="228" t="s">
        <v>19</v>
      </c>
      <c r="Y28" s="228" t="s">
        <v>19</v>
      </c>
      <c r="Z28" s="228" t="s">
        <v>19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19</v>
      </c>
      <c r="J29" s="228" t="s">
        <v>19</v>
      </c>
      <c r="K29" s="228" t="s">
        <v>19</v>
      </c>
      <c r="L29" s="228" t="s">
        <v>19</v>
      </c>
      <c r="M29" s="228" t="s">
        <v>19</v>
      </c>
      <c r="N29" s="228" t="s">
        <v>19</v>
      </c>
      <c r="O29" s="228">
        <v>0</v>
      </c>
      <c r="P29" s="228">
        <v>2</v>
      </c>
      <c r="Q29" s="228" t="s">
        <v>19</v>
      </c>
      <c r="R29" s="228" t="s">
        <v>19</v>
      </c>
      <c r="S29" s="228" t="s">
        <v>19</v>
      </c>
      <c r="T29" s="228" t="s">
        <v>19</v>
      </c>
      <c r="U29" s="228" t="s">
        <v>19</v>
      </c>
      <c r="V29" s="228" t="s">
        <v>19</v>
      </c>
      <c r="W29" s="228" t="s">
        <v>19</v>
      </c>
      <c r="X29" s="228" t="s">
        <v>19</v>
      </c>
      <c r="Y29" s="228" t="s">
        <v>19</v>
      </c>
      <c r="Z29" s="228" t="s">
        <v>19</v>
      </c>
      <c r="AA29" s="228" t="s">
        <v>19</v>
      </c>
      <c r="AB29" s="228" t="s">
        <v>19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19</v>
      </c>
      <c r="J30" s="228" t="s">
        <v>19</v>
      </c>
      <c r="K30" s="228" t="s">
        <v>19</v>
      </c>
      <c r="L30" s="228" t="s">
        <v>19</v>
      </c>
      <c r="M30" s="228" t="s">
        <v>19</v>
      </c>
      <c r="N30" s="228" t="s">
        <v>19</v>
      </c>
      <c r="O30" s="228">
        <v>0</v>
      </c>
      <c r="P30" s="228">
        <v>0</v>
      </c>
      <c r="Q30" s="228" t="s">
        <v>19</v>
      </c>
      <c r="R30" s="228" t="s">
        <v>19</v>
      </c>
      <c r="S30" s="228" t="s">
        <v>19</v>
      </c>
      <c r="T30" s="228" t="s">
        <v>19</v>
      </c>
      <c r="U30" s="228">
        <v>0</v>
      </c>
      <c r="V30" s="228">
        <v>0</v>
      </c>
      <c r="W30" s="228" t="s">
        <v>19</v>
      </c>
      <c r="X30" s="228" t="s">
        <v>19</v>
      </c>
      <c r="Y30" s="228" t="s">
        <v>19</v>
      </c>
      <c r="Z30" s="228" t="s">
        <v>19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43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19</v>
      </c>
      <c r="J31" s="257" t="s">
        <v>19</v>
      </c>
      <c r="K31" s="257" t="s">
        <v>19</v>
      </c>
      <c r="L31" s="257" t="s">
        <v>19</v>
      </c>
      <c r="M31" s="257">
        <v>0</v>
      </c>
      <c r="N31" s="257">
        <v>0</v>
      </c>
      <c r="O31" s="228" t="s">
        <v>19</v>
      </c>
      <c r="P31" s="228" t="s">
        <v>19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19</v>
      </c>
      <c r="X31" s="257" t="s">
        <v>19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44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19</v>
      </c>
      <c r="J32" s="228" t="s">
        <v>19</v>
      </c>
      <c r="K32" s="228">
        <v>0</v>
      </c>
      <c r="L32" s="228">
        <v>1</v>
      </c>
      <c r="M32" s="228" t="s">
        <v>19</v>
      </c>
      <c r="N32" s="228" t="s">
        <v>19</v>
      </c>
      <c r="O32" s="228" t="s">
        <v>19</v>
      </c>
      <c r="P32" s="228" t="s">
        <v>19</v>
      </c>
      <c r="Q32" s="228">
        <v>0</v>
      </c>
      <c r="R32" s="228">
        <v>1</v>
      </c>
      <c r="S32" s="228" t="s">
        <v>19</v>
      </c>
      <c r="T32" s="228" t="s">
        <v>19</v>
      </c>
      <c r="U32" s="228">
        <v>0</v>
      </c>
      <c r="V32" s="228">
        <v>0</v>
      </c>
      <c r="W32" s="228" t="s">
        <v>19</v>
      </c>
      <c r="X32" s="228" t="s">
        <v>19</v>
      </c>
      <c r="Y32" s="228" t="s">
        <v>19</v>
      </c>
      <c r="Z32" s="228" t="s">
        <v>19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45</v>
      </c>
      <c r="B33" s="201"/>
      <c r="C33" s="285">
        <f>C6/(C6+D6)*100</f>
        <v>20</v>
      </c>
      <c r="D33" s="285"/>
      <c r="E33" s="285">
        <f>E6/(E6+F6)*100</f>
        <v>44.827586206896555</v>
      </c>
      <c r="F33" s="285"/>
      <c r="G33" s="285">
        <f t="shared" ref="G33" si="7">G6/(G6+H6)*100</f>
        <v>18.518518518518519</v>
      </c>
      <c r="H33" s="285"/>
      <c r="I33" s="285">
        <f t="shared" ref="I33" si="8">I6/(I6+J6)*100</f>
        <v>50</v>
      </c>
      <c r="J33" s="285"/>
      <c r="K33" s="285">
        <f t="shared" ref="K33" si="9">K6/(K6+L6)*100</f>
        <v>0</v>
      </c>
      <c r="L33" s="285"/>
      <c r="M33" s="285">
        <f t="shared" ref="M33" si="10">M6/(M6+N6)*100</f>
        <v>50</v>
      </c>
      <c r="N33" s="285"/>
      <c r="O33" s="285">
        <f t="shared" ref="O33" si="11">O6/(O6+P6)*100</f>
        <v>43.478260869565219</v>
      </c>
      <c r="P33" s="285"/>
      <c r="Q33" s="285">
        <f t="shared" ref="Q33" si="12">Q6/(Q6+R6)*100</f>
        <v>13.333333333333334</v>
      </c>
      <c r="R33" s="285"/>
      <c r="S33" s="285">
        <v>0</v>
      </c>
      <c r="T33" s="285"/>
      <c r="U33" s="285">
        <f t="shared" ref="U33" si="13">U6/(U6+V6)*100</f>
        <v>50</v>
      </c>
      <c r="V33" s="285"/>
      <c r="W33" s="285">
        <f>W6/(W6+X6)*100</f>
        <v>0</v>
      </c>
      <c r="X33" s="285"/>
      <c r="Y33" s="285">
        <f t="shared" ref="Y33" si="14">Y6/(Y6+Z6)*100</f>
        <v>0</v>
      </c>
      <c r="Z33" s="285"/>
      <c r="AA33" s="285">
        <f>AA6/(AA6+AB6)*100</f>
        <v>0</v>
      </c>
      <c r="AB33" s="285"/>
      <c r="AC33" s="285">
        <f t="shared" ref="AC33" si="15">AC6/(AC6+AD6)*100</f>
        <v>27.922077922077921</v>
      </c>
      <c r="AD33" s="285"/>
      <c r="AE33" s="280"/>
      <c r="AF33" s="280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46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05" customHeight="1">
      <c r="A35" s="207" t="s">
        <v>47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.199999999999999">
      <c r="A36" s="252" t="s">
        <v>69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48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70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71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36" t="s">
        <v>63</v>
      </c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/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0.8" customHeight="1">
      <c r="A51" s="253" t="s">
        <v>72</v>
      </c>
      <c r="B51" s="254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22.35" customHeight="1">
      <c r="A52" s="175" t="s">
        <v>64</v>
      </c>
      <c r="B52" s="205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55" customFormat="1" ht="12" customHeight="1">
      <c r="A53" s="175" t="s">
        <v>73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  <row r="54" spans="1:41" s="255" customFormat="1" ht="18" customHeight="1">
      <c r="A54" s="175" t="s">
        <v>65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</sheetData>
  <mergeCells count="28">
    <mergeCell ref="W33:X33"/>
    <mergeCell ref="Y33:Z33"/>
    <mergeCell ref="AA33:AB33"/>
    <mergeCell ref="AC33:AD33"/>
    <mergeCell ref="AC2:AF2"/>
    <mergeCell ref="W2:X2"/>
    <mergeCell ref="Y2:Z2"/>
    <mergeCell ref="AA2:AB2"/>
    <mergeCell ref="C33:D33"/>
    <mergeCell ref="E33:F33"/>
    <mergeCell ref="G33:H33"/>
    <mergeCell ref="I33:J33"/>
    <mergeCell ref="K33:L33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2:D2"/>
    <mergeCell ref="E2:F2"/>
    <mergeCell ref="G2:H2"/>
    <mergeCell ref="I2:J2"/>
    <mergeCell ref="K2:L2"/>
  </mergeCells>
  <hyperlinks>
    <hyperlink ref="A34" r:id="rId1" display="https://www.media-stat.admin.ch/web/apps/glossary/index.php?n=glo-363-de" xr:uid="{00000000-0004-0000-0000-000000000000}"/>
  </hyperlinks>
  <pageMargins left="0.7" right="0.7" top="0.75" bottom="0.75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9"/>
  <dimension ref="A1:BO90"/>
  <sheetViews>
    <sheetView showGridLines="0" zoomScaleNormal="100" workbookViewId="0"/>
  </sheetViews>
  <sheetFormatPr baseColWidth="10" defaultColWidth="10.77734375" defaultRowHeight="14.4"/>
  <cols>
    <col min="1" max="1" width="12.44140625" style="18" customWidth="1"/>
    <col min="2" max="2" width="6" style="18" customWidth="1"/>
    <col min="3" max="10" width="4.77734375" style="18" customWidth="1"/>
    <col min="11" max="12" width="4.77734375" style="18" hidden="1" customWidth="1"/>
    <col min="13" max="16" width="4.77734375" style="18" customWidth="1"/>
    <col min="17" max="18" width="4.77734375" style="18" hidden="1" customWidth="1"/>
    <col min="19" max="22" width="4.77734375" style="18" customWidth="1"/>
    <col min="23" max="58" width="4.77734375" style="18" hidden="1" customWidth="1"/>
    <col min="59" max="64" width="4.77734375" style="18" customWidth="1"/>
    <col min="65" max="66" width="11.44140625" style="18" customWidth="1"/>
  </cols>
  <sheetData>
    <row r="1" spans="1:67" s="4" customFormat="1" ht="12" customHeight="1">
      <c r="A1" s="54" t="s">
        <v>325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0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1</v>
      </c>
      <c r="C4" s="306" t="s">
        <v>245</v>
      </c>
      <c r="D4" s="307"/>
      <c r="E4" s="306" t="s">
        <v>163</v>
      </c>
      <c r="F4" s="307"/>
      <c r="G4" s="306" t="s">
        <v>3</v>
      </c>
      <c r="H4" s="307"/>
      <c r="I4" s="306" t="s">
        <v>4</v>
      </c>
      <c r="J4" s="307"/>
      <c r="K4" s="306" t="s">
        <v>82</v>
      </c>
      <c r="L4" s="307"/>
      <c r="M4" s="306" t="s">
        <v>246</v>
      </c>
      <c r="N4" s="307"/>
      <c r="O4" s="306" t="s">
        <v>83</v>
      </c>
      <c r="P4" s="307"/>
      <c r="Q4" s="306" t="s">
        <v>84</v>
      </c>
      <c r="R4" s="307"/>
      <c r="S4" s="306" t="s">
        <v>6</v>
      </c>
      <c r="T4" s="323"/>
      <c r="U4" s="306" t="s">
        <v>85</v>
      </c>
      <c r="V4" s="307"/>
      <c r="W4" s="306" t="s">
        <v>7</v>
      </c>
      <c r="X4" s="323"/>
      <c r="Y4" s="306" t="s">
        <v>86</v>
      </c>
      <c r="Z4" s="307"/>
      <c r="AA4" s="306" t="s">
        <v>87</v>
      </c>
      <c r="AB4" s="307"/>
      <c r="AC4" s="306" t="s">
        <v>88</v>
      </c>
      <c r="AD4" s="307"/>
      <c r="AE4" s="306" t="s">
        <v>89</v>
      </c>
      <c r="AF4" s="307"/>
      <c r="AG4" s="306" t="s">
        <v>107</v>
      </c>
      <c r="AH4" s="307"/>
      <c r="AI4" s="306" t="s">
        <v>90</v>
      </c>
      <c r="AJ4" s="307"/>
      <c r="AK4" s="306" t="s">
        <v>91</v>
      </c>
      <c r="AL4" s="307"/>
      <c r="AM4" s="306" t="s">
        <v>92</v>
      </c>
      <c r="AN4" s="307"/>
      <c r="AO4" s="306" t="s">
        <v>93</v>
      </c>
      <c r="AP4" s="307"/>
      <c r="AQ4" s="306" t="s">
        <v>94</v>
      </c>
      <c r="AR4" s="307"/>
      <c r="AS4" s="306" t="s">
        <v>95</v>
      </c>
      <c r="AT4" s="307"/>
      <c r="AU4" s="306" t="s">
        <v>12</v>
      </c>
      <c r="AV4" s="307"/>
      <c r="AW4" s="306" t="s">
        <v>67</v>
      </c>
      <c r="AX4" s="307"/>
      <c r="AY4" s="306" t="s">
        <v>96</v>
      </c>
      <c r="AZ4" s="307"/>
      <c r="BA4" s="306" t="s">
        <v>97</v>
      </c>
      <c r="BB4" s="307"/>
      <c r="BC4" s="306" t="s">
        <v>98</v>
      </c>
      <c r="BD4" s="307"/>
      <c r="BE4" s="306" t="s">
        <v>99</v>
      </c>
      <c r="BF4" s="307"/>
      <c r="BG4" s="306" t="s">
        <v>164</v>
      </c>
      <c r="BH4" s="322"/>
      <c r="BI4" s="306" t="s">
        <v>14</v>
      </c>
      <c r="BJ4" s="321"/>
      <c r="BK4" s="321"/>
      <c r="BL4" s="32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15</v>
      </c>
    </row>
    <row r="8" spans="1:67" s="13" customFormat="1" ht="12" customHeight="1">
      <c r="A8" s="18"/>
      <c r="B8" s="17"/>
      <c r="C8" s="23" t="s">
        <v>15</v>
      </c>
      <c r="D8" s="23" t="s">
        <v>16</v>
      </c>
      <c r="E8" s="23" t="s">
        <v>15</v>
      </c>
      <c r="F8" s="23" t="s">
        <v>16</v>
      </c>
      <c r="G8" s="23" t="s">
        <v>15</v>
      </c>
      <c r="H8" s="23" t="s">
        <v>16</v>
      </c>
      <c r="I8" s="23" t="s">
        <v>15</v>
      </c>
      <c r="J8" s="23" t="s">
        <v>16</v>
      </c>
      <c r="K8" s="23" t="s">
        <v>15</v>
      </c>
      <c r="L8" s="23" t="s">
        <v>16</v>
      </c>
      <c r="M8" s="23" t="s">
        <v>15</v>
      </c>
      <c r="N8" s="23" t="s">
        <v>16</v>
      </c>
      <c r="O8" s="23" t="s">
        <v>15</v>
      </c>
      <c r="P8" s="23" t="s">
        <v>16</v>
      </c>
      <c r="Q8" s="23" t="s">
        <v>15</v>
      </c>
      <c r="R8" s="23" t="s">
        <v>16</v>
      </c>
      <c r="S8" s="23" t="s">
        <v>15</v>
      </c>
      <c r="T8" s="23" t="s">
        <v>16</v>
      </c>
      <c r="U8" s="23" t="s">
        <v>15</v>
      </c>
      <c r="V8" s="23" t="s">
        <v>16</v>
      </c>
      <c r="W8" s="23" t="s">
        <v>15</v>
      </c>
      <c r="X8" s="23" t="s">
        <v>16</v>
      </c>
      <c r="Y8" s="23" t="s">
        <v>15</v>
      </c>
      <c r="Z8" s="23" t="s">
        <v>16</v>
      </c>
      <c r="AA8" s="23" t="s">
        <v>15</v>
      </c>
      <c r="AB8" s="23" t="s">
        <v>16</v>
      </c>
      <c r="AC8" s="23" t="s">
        <v>15</v>
      </c>
      <c r="AD8" s="23" t="s">
        <v>16</v>
      </c>
      <c r="AE8" s="23" t="s">
        <v>15</v>
      </c>
      <c r="AF8" s="23" t="s">
        <v>16</v>
      </c>
      <c r="AG8" s="23" t="s">
        <v>15</v>
      </c>
      <c r="AH8" s="23" t="s">
        <v>16</v>
      </c>
      <c r="AI8" s="23" t="s">
        <v>15</v>
      </c>
      <c r="AJ8" s="23" t="s">
        <v>16</v>
      </c>
      <c r="AK8" s="23" t="s">
        <v>15</v>
      </c>
      <c r="AL8" s="23" t="s">
        <v>16</v>
      </c>
      <c r="AM8" s="23" t="s">
        <v>15</v>
      </c>
      <c r="AN8" s="23" t="s">
        <v>16</v>
      </c>
      <c r="AO8" s="23" t="s">
        <v>15</v>
      </c>
      <c r="AP8" s="23" t="s">
        <v>16</v>
      </c>
      <c r="AQ8" s="23" t="s">
        <v>15</v>
      </c>
      <c r="AR8" s="23" t="s">
        <v>16</v>
      </c>
      <c r="AS8" s="23" t="s">
        <v>15</v>
      </c>
      <c r="AT8" s="23" t="s">
        <v>16</v>
      </c>
      <c r="AU8" s="23" t="s">
        <v>15</v>
      </c>
      <c r="AV8" s="23" t="s">
        <v>16</v>
      </c>
      <c r="AW8" s="23" t="s">
        <v>15</v>
      </c>
      <c r="AX8" s="23" t="s">
        <v>16</v>
      </c>
      <c r="AY8" s="23" t="s">
        <v>15</v>
      </c>
      <c r="AZ8" s="23" t="s">
        <v>16</v>
      </c>
      <c r="BA8" s="23" t="s">
        <v>15</v>
      </c>
      <c r="BB8" s="23" t="s">
        <v>16</v>
      </c>
      <c r="BC8" s="23" t="s">
        <v>15</v>
      </c>
      <c r="BD8" s="23" t="s">
        <v>16</v>
      </c>
      <c r="BE8" s="23" t="s">
        <v>15</v>
      </c>
      <c r="BF8" s="23" t="s">
        <v>16</v>
      </c>
      <c r="BG8" s="23" t="s">
        <v>15</v>
      </c>
      <c r="BH8" s="23" t="s">
        <v>16</v>
      </c>
      <c r="BI8" s="23" t="s">
        <v>15</v>
      </c>
      <c r="BJ8" s="23" t="s">
        <v>16</v>
      </c>
      <c r="BK8" s="23" t="s">
        <v>14</v>
      </c>
      <c r="BL8" s="17" t="s">
        <v>17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14</v>
      </c>
      <c r="B11" s="63"/>
      <c r="C11" s="28">
        <v>0</v>
      </c>
      <c r="D11" s="28">
        <v>52</v>
      </c>
      <c r="E11" s="28">
        <v>0</v>
      </c>
      <c r="F11" s="28">
        <v>59</v>
      </c>
      <c r="G11" s="28">
        <v>1</v>
      </c>
      <c r="H11" s="28">
        <v>28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2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1</v>
      </c>
      <c r="BJ11" s="28">
        <v>167</v>
      </c>
      <c r="BK11" s="28">
        <v>168</v>
      </c>
      <c r="BL11" s="71">
        <v>0.59523809523809523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114</v>
      </c>
      <c r="B13" s="58">
        <v>1983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19</v>
      </c>
      <c r="N13" s="32" t="s">
        <v>19</v>
      </c>
      <c r="O13" s="32">
        <v>0</v>
      </c>
      <c r="P13" s="32">
        <v>1</v>
      </c>
      <c r="S13" s="32" t="s">
        <v>19</v>
      </c>
      <c r="T13" s="32" t="s">
        <v>19</v>
      </c>
      <c r="U13" s="32" t="s">
        <v>19</v>
      </c>
      <c r="V13" s="32" t="s">
        <v>19</v>
      </c>
      <c r="W13" s="32"/>
      <c r="X13" s="32"/>
      <c r="Y13" s="32" t="s">
        <v>19</v>
      </c>
      <c r="Z13" s="32" t="s">
        <v>19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20</v>
      </c>
      <c r="B14" s="58">
        <v>1982</v>
      </c>
      <c r="C14" s="32">
        <v>0</v>
      </c>
      <c r="D14" s="32">
        <v>2</v>
      </c>
      <c r="E14" s="32" t="s">
        <v>19</v>
      </c>
      <c r="F14" s="32" t="s">
        <v>19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19</v>
      </c>
      <c r="N14" s="32" t="s">
        <v>19</v>
      </c>
      <c r="O14" s="32" t="s">
        <v>19</v>
      </c>
      <c r="P14" s="32" t="s">
        <v>19</v>
      </c>
      <c r="S14" s="32" t="s">
        <v>19</v>
      </c>
      <c r="T14" s="32" t="s">
        <v>19</v>
      </c>
      <c r="U14" s="32" t="s">
        <v>19</v>
      </c>
      <c r="V14" s="32" t="s">
        <v>19</v>
      </c>
      <c r="W14" s="32"/>
      <c r="X14" s="32"/>
      <c r="Y14" s="32" t="s">
        <v>19</v>
      </c>
      <c r="Z14" s="32" t="s">
        <v>19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9</v>
      </c>
      <c r="BK14" s="32">
        <v>9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115</v>
      </c>
      <c r="B15" s="58">
        <v>1983</v>
      </c>
      <c r="C15" s="32">
        <v>0</v>
      </c>
      <c r="D15" s="32">
        <v>2</v>
      </c>
      <c r="E15" s="32">
        <v>0</v>
      </c>
      <c r="F15" s="32">
        <v>4</v>
      </c>
      <c r="G15" s="32">
        <v>0</v>
      </c>
      <c r="H15" s="32">
        <v>1</v>
      </c>
      <c r="I15" s="32" t="s">
        <v>19</v>
      </c>
      <c r="J15" s="32" t="s">
        <v>19</v>
      </c>
      <c r="K15" s="32"/>
      <c r="L15" s="32"/>
      <c r="M15" s="32" t="s">
        <v>19</v>
      </c>
      <c r="N15" s="32" t="s">
        <v>19</v>
      </c>
      <c r="O15" s="32" t="s">
        <v>19</v>
      </c>
      <c r="P15" s="32" t="s">
        <v>19</v>
      </c>
      <c r="S15" s="32" t="s">
        <v>19</v>
      </c>
      <c r="T15" s="32" t="s">
        <v>19</v>
      </c>
      <c r="U15" s="32" t="s">
        <v>19</v>
      </c>
      <c r="V15" s="32" t="s">
        <v>19</v>
      </c>
      <c r="W15" s="32"/>
      <c r="X15" s="32"/>
      <c r="Y15" s="32" t="s">
        <v>19</v>
      </c>
      <c r="Z15" s="32" t="s">
        <v>19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0</v>
      </c>
      <c r="BJ15" s="32">
        <v>7</v>
      </c>
      <c r="BK15" s="32">
        <v>7</v>
      </c>
      <c r="BL15" s="33">
        <v>0</v>
      </c>
      <c r="BM15" s="70"/>
      <c r="BN15" s="70"/>
      <c r="BO15" s="70"/>
    </row>
    <row r="16" spans="1:67" s="18" customFormat="1" ht="12" customHeight="1">
      <c r="A16" s="18" t="s">
        <v>22</v>
      </c>
      <c r="B16" s="58">
        <v>1980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19</v>
      </c>
      <c r="J16" s="32" t="s">
        <v>19</v>
      </c>
      <c r="K16" s="32"/>
      <c r="L16" s="32"/>
      <c r="M16" s="32" t="s">
        <v>19</v>
      </c>
      <c r="N16" s="32" t="s">
        <v>19</v>
      </c>
      <c r="O16" s="32" t="s">
        <v>19</v>
      </c>
      <c r="P16" s="32" t="s">
        <v>19</v>
      </c>
      <c r="S16" s="32" t="s">
        <v>19</v>
      </c>
      <c r="T16" s="32" t="s">
        <v>19</v>
      </c>
      <c r="U16" s="32" t="s">
        <v>19</v>
      </c>
      <c r="V16" s="32" t="s">
        <v>19</v>
      </c>
      <c r="W16" s="32"/>
      <c r="X16" s="32"/>
      <c r="Y16" s="32" t="s">
        <v>19</v>
      </c>
      <c r="Z16" s="32" t="s">
        <v>19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19</v>
      </c>
      <c r="BH16" s="32" t="s">
        <v>19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23</v>
      </c>
      <c r="B17" s="58">
        <v>1980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19</v>
      </c>
      <c r="J17" s="32" t="s">
        <v>19</v>
      </c>
      <c r="K17" s="32"/>
      <c r="L17" s="32"/>
      <c r="M17" s="32" t="s">
        <v>19</v>
      </c>
      <c r="N17" s="32" t="s">
        <v>19</v>
      </c>
      <c r="O17" s="32" t="s">
        <v>19</v>
      </c>
      <c r="P17" s="32" t="s">
        <v>19</v>
      </c>
      <c r="S17" s="32" t="s">
        <v>19</v>
      </c>
      <c r="T17" s="32" t="s">
        <v>19</v>
      </c>
      <c r="U17" s="32" t="s">
        <v>19</v>
      </c>
      <c r="V17" s="32" t="s">
        <v>19</v>
      </c>
      <c r="W17" s="32"/>
      <c r="X17" s="32"/>
      <c r="Y17" s="32" t="s">
        <v>19</v>
      </c>
      <c r="Z17" s="32" t="s">
        <v>19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19</v>
      </c>
      <c r="BH17" s="32" t="s">
        <v>19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152</v>
      </c>
      <c r="B18" s="58">
        <v>1982</v>
      </c>
      <c r="C18" s="32">
        <v>0</v>
      </c>
      <c r="D18" s="32">
        <v>1</v>
      </c>
      <c r="E18" s="32">
        <v>0</v>
      </c>
      <c r="F18" s="32">
        <v>5</v>
      </c>
      <c r="G18" s="32" t="s">
        <v>19</v>
      </c>
      <c r="H18" s="32" t="s">
        <v>19</v>
      </c>
      <c r="I18" s="32" t="s">
        <v>19</v>
      </c>
      <c r="J18" s="32" t="s">
        <v>19</v>
      </c>
      <c r="K18" s="32"/>
      <c r="L18" s="32"/>
      <c r="M18" s="32" t="s">
        <v>19</v>
      </c>
      <c r="N18" s="32" t="s">
        <v>19</v>
      </c>
      <c r="O18" s="32" t="s">
        <v>19</v>
      </c>
      <c r="P18" s="32" t="s">
        <v>19</v>
      </c>
      <c r="S18" s="32" t="s">
        <v>19</v>
      </c>
      <c r="T18" s="32" t="s">
        <v>19</v>
      </c>
      <c r="U18" s="32" t="s">
        <v>19</v>
      </c>
      <c r="V18" s="32" t="s">
        <v>19</v>
      </c>
      <c r="W18" s="32"/>
      <c r="X18" s="32"/>
      <c r="Y18" s="32" t="s">
        <v>19</v>
      </c>
      <c r="Z18" s="32" t="s">
        <v>19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153</v>
      </c>
      <c r="B19" s="58">
        <v>1982</v>
      </c>
      <c r="C19" s="32">
        <v>0</v>
      </c>
      <c r="D19" s="32">
        <v>4</v>
      </c>
      <c r="E19" s="32">
        <v>0</v>
      </c>
      <c r="F19" s="32">
        <v>5</v>
      </c>
      <c r="G19" s="32" t="s">
        <v>19</v>
      </c>
      <c r="H19" s="32" t="s">
        <v>19</v>
      </c>
      <c r="I19" s="32" t="s">
        <v>19</v>
      </c>
      <c r="J19" s="32" t="s">
        <v>19</v>
      </c>
      <c r="K19" s="32"/>
      <c r="L19" s="32"/>
      <c r="M19" s="32" t="s">
        <v>19</v>
      </c>
      <c r="N19" s="32" t="s">
        <v>19</v>
      </c>
      <c r="O19" s="32" t="s">
        <v>19</v>
      </c>
      <c r="P19" s="32" t="s">
        <v>19</v>
      </c>
      <c r="S19" s="32" t="s">
        <v>19</v>
      </c>
      <c r="T19" s="32" t="s">
        <v>19</v>
      </c>
      <c r="U19" s="32" t="s">
        <v>19</v>
      </c>
      <c r="V19" s="32" t="s">
        <v>19</v>
      </c>
      <c r="W19" s="32"/>
      <c r="X19" s="32"/>
      <c r="Y19" s="32" t="s">
        <v>19</v>
      </c>
      <c r="Z19" s="32" t="s">
        <v>19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19</v>
      </c>
      <c r="BH19" s="32" t="s">
        <v>19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154</v>
      </c>
      <c r="B20" s="58">
        <v>1982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19</v>
      </c>
      <c r="N20" s="32" t="s">
        <v>19</v>
      </c>
      <c r="O20" s="32" t="s">
        <v>19</v>
      </c>
      <c r="P20" s="32" t="s">
        <v>19</v>
      </c>
      <c r="S20" s="32" t="s">
        <v>19</v>
      </c>
      <c r="T20" s="32" t="s">
        <v>19</v>
      </c>
      <c r="U20" s="32" t="s">
        <v>19</v>
      </c>
      <c r="V20" s="32" t="s">
        <v>19</v>
      </c>
      <c r="W20" s="32"/>
      <c r="X20" s="32"/>
      <c r="Y20" s="32" t="s">
        <v>19</v>
      </c>
      <c r="Z20" s="32" t="s">
        <v>19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19</v>
      </c>
      <c r="BH20" s="32" t="s">
        <v>19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116</v>
      </c>
      <c r="B21" s="58">
        <v>1982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19</v>
      </c>
      <c r="J21" s="32" t="s">
        <v>19</v>
      </c>
      <c r="K21" s="32"/>
      <c r="L21" s="32"/>
      <c r="M21" s="32" t="s">
        <v>19</v>
      </c>
      <c r="N21" s="32" t="s">
        <v>19</v>
      </c>
      <c r="O21" s="32" t="s">
        <v>19</v>
      </c>
      <c r="P21" s="32" t="s">
        <v>19</v>
      </c>
      <c r="S21" s="32" t="s">
        <v>19</v>
      </c>
      <c r="T21" s="32" t="s">
        <v>19</v>
      </c>
      <c r="U21" s="32" t="s">
        <v>19</v>
      </c>
      <c r="V21" s="32" t="s">
        <v>19</v>
      </c>
      <c r="W21" s="32"/>
      <c r="X21" s="32"/>
      <c r="Y21" s="32" t="s">
        <v>19</v>
      </c>
      <c r="Z21" s="32" t="s">
        <v>19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155</v>
      </c>
      <c r="B22" s="58">
        <v>1981</v>
      </c>
      <c r="C22" s="32">
        <v>0</v>
      </c>
      <c r="D22" s="32">
        <v>2</v>
      </c>
      <c r="E22" s="32">
        <v>0</v>
      </c>
      <c r="F22" s="32">
        <v>3</v>
      </c>
      <c r="G22" s="32">
        <v>0</v>
      </c>
      <c r="H22" s="32">
        <v>2</v>
      </c>
      <c r="I22" s="32">
        <v>0</v>
      </c>
      <c r="J22" s="32">
        <v>0</v>
      </c>
      <c r="K22" s="32"/>
      <c r="L22" s="32"/>
      <c r="M22" s="32" t="s">
        <v>19</v>
      </c>
      <c r="N22" s="32" t="s">
        <v>19</v>
      </c>
      <c r="O22" s="32" t="s">
        <v>19</v>
      </c>
      <c r="P22" s="32" t="s">
        <v>19</v>
      </c>
      <c r="S22" s="32" t="s">
        <v>19</v>
      </c>
      <c r="T22" s="32" t="s">
        <v>19</v>
      </c>
      <c r="U22" s="32" t="s">
        <v>19</v>
      </c>
      <c r="V22" s="32" t="s">
        <v>19</v>
      </c>
      <c r="W22" s="32"/>
      <c r="X22" s="32"/>
      <c r="Y22" s="32" t="s">
        <v>19</v>
      </c>
      <c r="Z22" s="32" t="s">
        <v>19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0</v>
      </c>
      <c r="BJ22" s="32">
        <v>7</v>
      </c>
      <c r="BK22" s="32">
        <v>7</v>
      </c>
      <c r="BL22" s="33">
        <v>0</v>
      </c>
      <c r="BM22" s="70"/>
      <c r="BN22" s="70"/>
      <c r="BO22" s="70"/>
    </row>
    <row r="23" spans="1:67" s="18" customFormat="1" ht="18" customHeight="1">
      <c r="A23" s="18" t="s">
        <v>165</v>
      </c>
      <c r="B23" s="58">
        <v>1981</v>
      </c>
      <c r="C23" s="32">
        <v>0</v>
      </c>
      <c r="D23" s="32">
        <v>2</v>
      </c>
      <c r="E23" s="32">
        <v>0</v>
      </c>
      <c r="F23" s="32">
        <v>1</v>
      </c>
      <c r="G23" s="32">
        <v>0</v>
      </c>
      <c r="H23" s="32">
        <v>2</v>
      </c>
      <c r="I23" s="32" t="s">
        <v>19</v>
      </c>
      <c r="J23" s="32" t="s">
        <v>19</v>
      </c>
      <c r="K23" s="32"/>
      <c r="L23" s="32"/>
      <c r="M23" s="32" t="s">
        <v>19</v>
      </c>
      <c r="N23" s="32" t="s">
        <v>19</v>
      </c>
      <c r="O23" s="32" t="s">
        <v>19</v>
      </c>
      <c r="P23" s="32" t="s">
        <v>19</v>
      </c>
      <c r="S23" s="32" t="s">
        <v>19</v>
      </c>
      <c r="T23" s="32" t="s">
        <v>19</v>
      </c>
      <c r="U23" s="32" t="s">
        <v>19</v>
      </c>
      <c r="V23" s="32" t="s">
        <v>19</v>
      </c>
      <c r="W23" s="32"/>
      <c r="X23" s="32"/>
      <c r="Y23" s="32" t="s">
        <v>19</v>
      </c>
      <c r="Z23" s="32" t="s">
        <v>19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0</v>
      </c>
      <c r="BJ23" s="32">
        <v>5</v>
      </c>
      <c r="BK23" s="32">
        <v>5</v>
      </c>
      <c r="BL23" s="33">
        <v>0</v>
      </c>
      <c r="BM23" s="70"/>
      <c r="BN23" s="70"/>
      <c r="BO23" s="70"/>
    </row>
    <row r="24" spans="1:67" s="18" customFormat="1" ht="12" customHeight="1">
      <c r="A24" s="18" t="s">
        <v>30</v>
      </c>
      <c r="B24" s="58">
        <v>1980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0</v>
      </c>
      <c r="I24" s="32" t="s">
        <v>19</v>
      </c>
      <c r="J24" s="32" t="s">
        <v>19</v>
      </c>
      <c r="K24" s="32"/>
      <c r="L24" s="32"/>
      <c r="M24" s="32">
        <v>0</v>
      </c>
      <c r="N24" s="32">
        <v>1</v>
      </c>
      <c r="O24" s="32" t="s">
        <v>19</v>
      </c>
      <c r="P24" s="32" t="s">
        <v>19</v>
      </c>
      <c r="S24" s="32" t="s">
        <v>19</v>
      </c>
      <c r="T24" s="32" t="s">
        <v>19</v>
      </c>
      <c r="U24" s="32">
        <v>0</v>
      </c>
      <c r="V24" s="32">
        <v>2</v>
      </c>
      <c r="W24" s="32"/>
      <c r="X24" s="32"/>
      <c r="Y24" s="32" t="s">
        <v>19</v>
      </c>
      <c r="Z24" s="32" t="s">
        <v>19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1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287</v>
      </c>
      <c r="B25" s="58">
        <v>1983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19</v>
      </c>
      <c r="N25" s="32" t="s">
        <v>19</v>
      </c>
      <c r="O25" s="32" t="s">
        <v>19</v>
      </c>
      <c r="P25" s="32" t="s">
        <v>19</v>
      </c>
      <c r="S25" s="32" t="s">
        <v>19</v>
      </c>
      <c r="T25" s="32" t="s">
        <v>19</v>
      </c>
      <c r="U25" s="32" t="s">
        <v>19</v>
      </c>
      <c r="V25" s="32" t="s">
        <v>19</v>
      </c>
      <c r="W25" s="32"/>
      <c r="X25" s="32"/>
      <c r="Y25" s="32" t="s">
        <v>19</v>
      </c>
      <c r="Z25" s="32" t="s">
        <v>19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32</v>
      </c>
      <c r="B26" s="58">
        <v>1980</v>
      </c>
      <c r="C26" s="32">
        <v>0</v>
      </c>
      <c r="D26" s="32">
        <v>2</v>
      </c>
      <c r="E26" s="32" t="s">
        <v>19</v>
      </c>
      <c r="F26" s="32" t="s">
        <v>19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19</v>
      </c>
      <c r="N26" s="32" t="s">
        <v>19</v>
      </c>
      <c r="O26" s="32" t="s">
        <v>19</v>
      </c>
      <c r="P26" s="32" t="s">
        <v>19</v>
      </c>
      <c r="S26" s="32" t="s">
        <v>19</v>
      </c>
      <c r="T26" s="32" t="s">
        <v>19</v>
      </c>
      <c r="U26" s="32" t="s">
        <v>19</v>
      </c>
      <c r="V26" s="32" t="s">
        <v>19</v>
      </c>
      <c r="W26" s="32"/>
      <c r="X26" s="32"/>
      <c r="Y26" s="32" t="s">
        <v>19</v>
      </c>
      <c r="Z26" s="32" t="s">
        <v>19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318</v>
      </c>
      <c r="B27" s="58">
        <v>1983</v>
      </c>
      <c r="C27" s="32" t="s">
        <v>319</v>
      </c>
      <c r="D27" s="32">
        <v>6</v>
      </c>
      <c r="E27" s="32" t="s">
        <v>319</v>
      </c>
      <c r="F27" s="32" t="s">
        <v>19</v>
      </c>
      <c r="G27" s="32" t="s">
        <v>319</v>
      </c>
      <c r="H27" s="32">
        <v>1</v>
      </c>
      <c r="I27" s="32" t="s">
        <v>319</v>
      </c>
      <c r="J27" s="32" t="s">
        <v>19</v>
      </c>
      <c r="K27" s="32"/>
      <c r="L27" s="32"/>
      <c r="M27" s="32" t="s">
        <v>319</v>
      </c>
      <c r="N27" s="32" t="s">
        <v>19</v>
      </c>
      <c r="O27" s="32" t="s">
        <v>19</v>
      </c>
      <c r="P27" s="32" t="s">
        <v>19</v>
      </c>
      <c r="S27" s="32" t="s">
        <v>19</v>
      </c>
      <c r="T27" s="32" t="s">
        <v>19</v>
      </c>
      <c r="U27" s="32" t="s">
        <v>19</v>
      </c>
      <c r="V27" s="32" t="s">
        <v>19</v>
      </c>
      <c r="W27" s="32"/>
      <c r="X27" s="32"/>
      <c r="Y27" s="32" t="s">
        <v>19</v>
      </c>
      <c r="Z27" s="32" t="s">
        <v>19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319</v>
      </c>
      <c r="BH27" s="32" t="s">
        <v>19</v>
      </c>
      <c r="BI27" s="32" t="s">
        <v>319</v>
      </c>
      <c r="BJ27" s="32">
        <v>7</v>
      </c>
      <c r="BK27" s="32">
        <v>7</v>
      </c>
      <c r="BL27" s="32" t="s">
        <v>319</v>
      </c>
      <c r="BM27" s="70"/>
      <c r="BN27" s="70"/>
      <c r="BO27" s="70"/>
    </row>
    <row r="28" spans="1:67" s="18" customFormat="1" ht="18" customHeight="1">
      <c r="A28" s="18" t="s">
        <v>320</v>
      </c>
      <c r="B28" s="58">
        <v>1983</v>
      </c>
      <c r="C28" s="32" t="s">
        <v>319</v>
      </c>
      <c r="D28" s="32" t="s">
        <v>19</v>
      </c>
      <c r="E28" s="32" t="s">
        <v>319</v>
      </c>
      <c r="F28" s="32">
        <v>9</v>
      </c>
      <c r="G28" s="32" t="s">
        <v>319</v>
      </c>
      <c r="H28" s="32" t="s">
        <v>19</v>
      </c>
      <c r="I28" s="32" t="s">
        <v>319</v>
      </c>
      <c r="J28" s="32" t="s">
        <v>19</v>
      </c>
      <c r="K28" s="32"/>
      <c r="L28" s="32"/>
      <c r="M28" s="32" t="s">
        <v>319</v>
      </c>
      <c r="N28" s="32" t="s">
        <v>19</v>
      </c>
      <c r="O28" s="32" t="s">
        <v>19</v>
      </c>
      <c r="P28" s="32" t="s">
        <v>19</v>
      </c>
      <c r="S28" s="32" t="s">
        <v>19</v>
      </c>
      <c r="T28" s="32" t="s">
        <v>19</v>
      </c>
      <c r="U28" s="32" t="s">
        <v>19</v>
      </c>
      <c r="V28" s="32" t="s">
        <v>19</v>
      </c>
      <c r="W28" s="32"/>
      <c r="X28" s="32"/>
      <c r="Y28" s="32" t="s">
        <v>19</v>
      </c>
      <c r="Z28" s="32" t="s">
        <v>19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319</v>
      </c>
      <c r="BH28" s="32" t="s">
        <v>19</v>
      </c>
      <c r="BI28" s="32" t="s">
        <v>319</v>
      </c>
      <c r="BJ28" s="32">
        <v>9</v>
      </c>
      <c r="BK28" s="32">
        <v>9</v>
      </c>
      <c r="BL28" s="32" t="s">
        <v>319</v>
      </c>
      <c r="BM28" s="70"/>
      <c r="BN28" s="70"/>
      <c r="BO28" s="70"/>
    </row>
    <row r="29" spans="1:67" s="18" customFormat="1" ht="12" customHeight="1">
      <c r="A29" s="18" t="s">
        <v>35</v>
      </c>
      <c r="B29" s="58">
        <v>1980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19</v>
      </c>
      <c r="J29" s="32" t="s">
        <v>19</v>
      </c>
      <c r="K29" s="32"/>
      <c r="L29" s="32"/>
      <c r="M29" s="32" t="s">
        <v>19</v>
      </c>
      <c r="N29" s="32" t="s">
        <v>19</v>
      </c>
      <c r="O29" s="32" t="s">
        <v>19</v>
      </c>
      <c r="P29" s="32" t="s">
        <v>19</v>
      </c>
      <c r="S29" s="32" t="s">
        <v>19</v>
      </c>
      <c r="T29" s="32" t="s">
        <v>19</v>
      </c>
      <c r="U29" s="32" t="s">
        <v>19</v>
      </c>
      <c r="V29" s="32" t="s">
        <v>19</v>
      </c>
      <c r="W29" s="32"/>
      <c r="X29" s="32"/>
      <c r="Y29" s="32" t="s">
        <v>19</v>
      </c>
      <c r="Z29" s="32" t="s">
        <v>19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19</v>
      </c>
      <c r="BH29" s="32" t="s">
        <v>19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118</v>
      </c>
      <c r="B30" s="58">
        <v>1982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19</v>
      </c>
      <c r="N30" s="32" t="s">
        <v>19</v>
      </c>
      <c r="O30" s="32" t="s">
        <v>19</v>
      </c>
      <c r="P30" s="32" t="s">
        <v>19</v>
      </c>
      <c r="S30" s="32" t="s">
        <v>19</v>
      </c>
      <c r="T30" s="32" t="s">
        <v>19</v>
      </c>
      <c r="U30" s="32" t="s">
        <v>19</v>
      </c>
      <c r="V30" s="32" t="s">
        <v>19</v>
      </c>
      <c r="W30" s="32"/>
      <c r="X30" s="32"/>
      <c r="Y30" s="32" t="s">
        <v>19</v>
      </c>
      <c r="Z30" s="32" t="s">
        <v>19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19</v>
      </c>
      <c r="BH30" s="32" t="s">
        <v>19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37</v>
      </c>
      <c r="B31" s="58">
        <v>1981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2</v>
      </c>
      <c r="I31" s="32">
        <v>0</v>
      </c>
      <c r="J31" s="32">
        <v>1</v>
      </c>
      <c r="K31" s="32"/>
      <c r="L31" s="32"/>
      <c r="M31" s="32" t="s">
        <v>19</v>
      </c>
      <c r="N31" s="32" t="s">
        <v>19</v>
      </c>
      <c r="O31" s="32" t="s">
        <v>19</v>
      </c>
      <c r="P31" s="32" t="s">
        <v>19</v>
      </c>
      <c r="S31" s="32" t="s">
        <v>19</v>
      </c>
      <c r="T31" s="32" t="s">
        <v>19</v>
      </c>
      <c r="U31" s="32" t="s">
        <v>19</v>
      </c>
      <c r="V31" s="32" t="s">
        <v>19</v>
      </c>
      <c r="W31" s="32"/>
      <c r="X31" s="32"/>
      <c r="Y31" s="32" t="s">
        <v>19</v>
      </c>
      <c r="Z31" s="32" t="s">
        <v>19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19</v>
      </c>
      <c r="BH31" s="32" t="s">
        <v>19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38</v>
      </c>
      <c r="B32" s="58">
        <v>1980</v>
      </c>
      <c r="C32" s="32">
        <v>0</v>
      </c>
      <c r="D32" s="32">
        <v>2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1</v>
      </c>
      <c r="K32" s="32"/>
      <c r="L32" s="32"/>
      <c r="M32" s="32" t="s">
        <v>19</v>
      </c>
      <c r="N32" s="32" t="s">
        <v>19</v>
      </c>
      <c r="O32" s="32" t="s">
        <v>19</v>
      </c>
      <c r="P32" s="32" t="s">
        <v>19</v>
      </c>
      <c r="S32" s="32" t="s">
        <v>19</v>
      </c>
      <c r="T32" s="32" t="s">
        <v>19</v>
      </c>
      <c r="U32" s="32" t="s">
        <v>19</v>
      </c>
      <c r="V32" s="32" t="s">
        <v>19</v>
      </c>
      <c r="W32" s="32"/>
      <c r="X32" s="32"/>
      <c r="Y32" s="32" t="s">
        <v>19</v>
      </c>
      <c r="Z32" s="32" t="s">
        <v>19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19</v>
      </c>
      <c r="BH32" s="32" t="s">
        <v>19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119</v>
      </c>
      <c r="B33" s="58">
        <v>1983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1</v>
      </c>
      <c r="I33" s="32" t="s">
        <v>19</v>
      </c>
      <c r="J33" s="32" t="s">
        <v>19</v>
      </c>
      <c r="K33" s="32"/>
      <c r="L33" s="32"/>
      <c r="M33" s="32" t="s">
        <v>19</v>
      </c>
      <c r="N33" s="32" t="s">
        <v>19</v>
      </c>
      <c r="O33" s="32" t="s">
        <v>19</v>
      </c>
      <c r="P33" s="32" t="s">
        <v>19</v>
      </c>
      <c r="S33" s="32" t="s">
        <v>19</v>
      </c>
      <c r="T33" s="32" t="s">
        <v>19</v>
      </c>
      <c r="U33" s="32" t="s">
        <v>19</v>
      </c>
      <c r="V33" s="32" t="s">
        <v>19</v>
      </c>
      <c r="W33" s="32"/>
      <c r="X33" s="32"/>
      <c r="Y33" s="32" t="s">
        <v>19</v>
      </c>
      <c r="Z33" s="32" t="s">
        <v>19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120</v>
      </c>
      <c r="B34" s="58">
        <v>1982</v>
      </c>
      <c r="C34" s="32">
        <v>0</v>
      </c>
      <c r="D34" s="32">
        <v>3</v>
      </c>
      <c r="E34" s="32" t="s">
        <v>19</v>
      </c>
      <c r="F34" s="32" t="s">
        <v>19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19</v>
      </c>
      <c r="P34" s="32" t="s">
        <v>19</v>
      </c>
      <c r="S34" s="32" t="s">
        <v>19</v>
      </c>
      <c r="T34" s="32" t="s">
        <v>19</v>
      </c>
      <c r="U34" s="32" t="s">
        <v>19</v>
      </c>
      <c r="V34" s="32" t="s">
        <v>19</v>
      </c>
      <c r="W34" s="32"/>
      <c r="X34" s="32"/>
      <c r="Y34" s="32" t="s">
        <v>19</v>
      </c>
      <c r="Z34" s="32" t="s">
        <v>19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167</v>
      </c>
      <c r="B35" s="58">
        <v>1981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19</v>
      </c>
      <c r="J35" s="32" t="s">
        <v>19</v>
      </c>
      <c r="K35" s="32"/>
      <c r="L35" s="32"/>
      <c r="M35" s="32" t="s">
        <v>19</v>
      </c>
      <c r="N35" s="32" t="s">
        <v>19</v>
      </c>
      <c r="O35" s="32" t="s">
        <v>19</v>
      </c>
      <c r="P35" s="32" t="s">
        <v>19</v>
      </c>
      <c r="S35" s="32" t="s">
        <v>19</v>
      </c>
      <c r="T35" s="32" t="s">
        <v>19</v>
      </c>
      <c r="U35" s="32" t="s">
        <v>19</v>
      </c>
      <c r="V35" s="32" t="s">
        <v>19</v>
      </c>
      <c r="W35" s="32"/>
      <c r="X35" s="32"/>
      <c r="Y35" s="32" t="s">
        <v>19</v>
      </c>
      <c r="Z35" s="32" t="s">
        <v>19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168</v>
      </c>
      <c r="B36" s="58">
        <v>1981</v>
      </c>
      <c r="C36" s="32">
        <v>0</v>
      </c>
      <c r="D36" s="32">
        <v>1</v>
      </c>
      <c r="E36" s="32" t="s">
        <v>19</v>
      </c>
      <c r="F36" s="32" t="s">
        <v>19</v>
      </c>
      <c r="G36" s="32">
        <v>0</v>
      </c>
      <c r="H36" s="32">
        <v>2</v>
      </c>
      <c r="I36" s="32" t="s">
        <v>19</v>
      </c>
      <c r="J36" s="32" t="s">
        <v>19</v>
      </c>
      <c r="K36" s="32"/>
      <c r="L36" s="32"/>
      <c r="M36" s="32">
        <v>0</v>
      </c>
      <c r="N36" s="32">
        <v>2</v>
      </c>
      <c r="O36" s="32" t="s">
        <v>19</v>
      </c>
      <c r="P36" s="32" t="s">
        <v>19</v>
      </c>
      <c r="S36" s="32" t="s">
        <v>19</v>
      </c>
      <c r="T36" s="32" t="s">
        <v>19</v>
      </c>
      <c r="U36" s="32" t="s">
        <v>19</v>
      </c>
      <c r="V36" s="32" t="s">
        <v>19</v>
      </c>
      <c r="W36" s="32"/>
      <c r="X36" s="32"/>
      <c r="Y36" s="32" t="s">
        <v>19</v>
      </c>
      <c r="Z36" s="32" t="s">
        <v>19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158</v>
      </c>
      <c r="B37" s="58">
        <v>1981</v>
      </c>
      <c r="C37" s="32">
        <v>0</v>
      </c>
      <c r="D37" s="32">
        <v>2</v>
      </c>
      <c r="E37" s="32">
        <v>0</v>
      </c>
      <c r="F37" s="32">
        <v>1</v>
      </c>
      <c r="G37" s="32">
        <v>0</v>
      </c>
      <c r="H37" s="32">
        <v>2</v>
      </c>
      <c r="I37" s="32" t="s">
        <v>19</v>
      </c>
      <c r="J37" s="32" t="s">
        <v>19</v>
      </c>
      <c r="K37" s="32"/>
      <c r="L37" s="32"/>
      <c r="M37" s="32">
        <v>0</v>
      </c>
      <c r="N37" s="32">
        <v>2</v>
      </c>
      <c r="O37" s="32" t="s">
        <v>19</v>
      </c>
      <c r="P37" s="32" t="s">
        <v>19</v>
      </c>
      <c r="S37" s="32" t="s">
        <v>19</v>
      </c>
      <c r="T37" s="32" t="s">
        <v>19</v>
      </c>
      <c r="U37" s="32" t="s">
        <v>19</v>
      </c>
      <c r="V37" s="32" t="s">
        <v>19</v>
      </c>
      <c r="W37" s="32"/>
      <c r="X37" s="32"/>
      <c r="Y37" s="32" t="s">
        <v>19</v>
      </c>
      <c r="Z37" s="32" t="s">
        <v>19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44</v>
      </c>
      <c r="B38" s="58">
        <v>1982</v>
      </c>
      <c r="C38" s="32">
        <v>0</v>
      </c>
      <c r="D38" s="32">
        <v>0</v>
      </c>
      <c r="E38" s="32">
        <v>0</v>
      </c>
      <c r="F38" s="32">
        <v>2</v>
      </c>
      <c r="G38" s="32">
        <v>0</v>
      </c>
      <c r="H38" s="32">
        <v>1</v>
      </c>
      <c r="I38" s="32" t="s">
        <v>19</v>
      </c>
      <c r="J38" s="32" t="s">
        <v>19</v>
      </c>
      <c r="K38" s="32"/>
      <c r="L38" s="32"/>
      <c r="M38" s="32" t="s">
        <v>19</v>
      </c>
      <c r="N38" s="32" t="s">
        <v>19</v>
      </c>
      <c r="O38" s="32" t="s">
        <v>19</v>
      </c>
      <c r="P38" s="32" t="s">
        <v>19</v>
      </c>
      <c r="S38" s="32">
        <v>0</v>
      </c>
      <c r="T38" s="32">
        <v>2</v>
      </c>
      <c r="U38" s="32" t="s">
        <v>19</v>
      </c>
      <c r="V38" s="32" t="s">
        <v>19</v>
      </c>
      <c r="W38" s="32"/>
      <c r="X38" s="32"/>
      <c r="Y38" s="32" t="s">
        <v>19</v>
      </c>
      <c r="Z38" s="32" t="s">
        <v>19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45</v>
      </c>
      <c r="B40" s="63"/>
      <c r="C40" s="310">
        <v>0</v>
      </c>
      <c r="D40" s="310"/>
      <c r="E40" s="310">
        <v>0</v>
      </c>
      <c r="F40" s="310"/>
      <c r="G40" s="310">
        <v>3.4482758620689653</v>
      </c>
      <c r="H40" s="310"/>
      <c r="I40" s="310">
        <v>0</v>
      </c>
      <c r="J40" s="310"/>
      <c r="K40" s="41"/>
      <c r="L40" s="41"/>
      <c r="M40" s="310">
        <v>0</v>
      </c>
      <c r="N40" s="310"/>
      <c r="O40" s="310">
        <v>0</v>
      </c>
      <c r="P40" s="310"/>
      <c r="Q40" s="41"/>
      <c r="R40" s="41"/>
      <c r="S40" s="310">
        <v>0</v>
      </c>
      <c r="T40" s="310"/>
      <c r="U40" s="41">
        <v>0</v>
      </c>
      <c r="V40" s="41"/>
      <c r="W40" s="41"/>
      <c r="X40" s="41"/>
      <c r="Y40" s="310" t="e">
        <v>#DIV/0!</v>
      </c>
      <c r="Z40" s="310"/>
      <c r="AA40" s="310"/>
      <c r="AB40" s="310"/>
      <c r="AC40" s="310"/>
      <c r="AD40" s="310"/>
      <c r="AE40" s="310"/>
      <c r="AF40" s="310"/>
      <c r="AG40" s="310"/>
      <c r="AH40" s="310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10">
        <v>0</v>
      </c>
      <c r="BH40" s="310"/>
      <c r="BI40" s="310">
        <v>0.59523809523809523</v>
      </c>
      <c r="BJ40" s="310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46</v>
      </c>
    </row>
    <row r="43" spans="1:67" s="18" customFormat="1" ht="12.6" customHeight="1">
      <c r="A43" s="18" t="s">
        <v>47</v>
      </c>
      <c r="M43" s="68"/>
      <c r="Q43" s="69"/>
      <c r="S43" s="68"/>
      <c r="Y43" s="68"/>
      <c r="AA43" s="69"/>
    </row>
    <row r="44" spans="1:67" s="18" customFormat="1" ht="12" customHeight="1">
      <c r="A44" s="18" t="s">
        <v>326</v>
      </c>
    </row>
    <row r="45" spans="1:67" s="18" customFormat="1" ht="12" customHeight="1"/>
    <row r="46" spans="1:67" s="18" customFormat="1" ht="12.6" customHeight="1">
      <c r="A46" s="18" t="s">
        <v>327</v>
      </c>
    </row>
    <row r="47" spans="1:67" s="18" customFormat="1" ht="12" customHeight="1">
      <c r="A47" s="18" t="s">
        <v>323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328</v>
      </c>
    </row>
    <row r="49" spans="1:64" ht="12.6" customHeight="1">
      <c r="A49" s="73" t="s">
        <v>329</v>
      </c>
    </row>
    <row r="50" spans="1:64" ht="12" customHeight="1"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4" ht="12" customHeight="1">
      <c r="A51" s="18" t="s">
        <v>216</v>
      </c>
    </row>
    <row r="52" spans="1:64" ht="12" customHeight="1">
      <c r="A52" s="18" t="s">
        <v>147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4" ht="12" customHeight="1">
      <c r="A53" s="18" t="s">
        <v>217</v>
      </c>
    </row>
    <row r="54" spans="1:64" ht="12" customHeight="1">
      <c r="A54" s="18" t="s">
        <v>218</v>
      </c>
    </row>
    <row r="55" spans="1:64" ht="12" customHeight="1">
      <c r="A55" s="46" t="s">
        <v>219</v>
      </c>
    </row>
    <row r="56" spans="1:64" ht="12" customHeight="1"/>
    <row r="57" spans="1:64" s="51" customFormat="1" ht="12.6" customHeight="1">
      <c r="A57" s="18"/>
      <c r="B57" s="18"/>
      <c r="C57" s="18"/>
      <c r="D57" s="46"/>
      <c r="F57" s="52"/>
      <c r="G57" s="52"/>
      <c r="H57" s="52"/>
      <c r="I57" s="52"/>
      <c r="J57" s="52"/>
      <c r="K57" s="52"/>
      <c r="L57" s="52"/>
      <c r="M57" s="52"/>
      <c r="N57" s="52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18"/>
      <c r="BH57" s="18"/>
      <c r="BI57" s="18"/>
      <c r="BJ57" s="18"/>
      <c r="BK57" s="18"/>
      <c r="BL57" s="18"/>
    </row>
    <row r="58" spans="1:64" s="51" customFormat="1" ht="12.6" customHeight="1">
      <c r="A58" s="18"/>
      <c r="B58" s="18"/>
      <c r="C58" s="18"/>
      <c r="D58" s="18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18"/>
      <c r="T58" s="18"/>
      <c r="U58" s="18"/>
      <c r="V58" s="18"/>
      <c r="W58" s="18"/>
      <c r="X58" s="18"/>
      <c r="Y58" s="52"/>
      <c r="Z58" s="52"/>
      <c r="AA58" s="18"/>
      <c r="AB58" s="18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18"/>
      <c r="BH58" s="18"/>
      <c r="BI58" s="18"/>
      <c r="BJ58" s="18"/>
      <c r="BK58" s="18"/>
      <c r="BL58" s="18"/>
    </row>
    <row r="59" spans="1:64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52"/>
      <c r="Z59" s="52"/>
      <c r="AA59" s="18"/>
      <c r="AB59" s="18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</row>
    <row r="60" spans="1:64" s="51" customFormat="1" ht="12.6" customHeight="1">
      <c r="A60" s="18"/>
      <c r="B60" s="18"/>
      <c r="C60" s="18"/>
      <c r="D60" s="46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Y60" s="52"/>
      <c r="Z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</row>
    <row r="61" spans="1:64" ht="12" customHeight="1">
      <c r="S61" s="52"/>
      <c r="T61" s="52"/>
      <c r="U61" s="52"/>
      <c r="V61" s="52"/>
      <c r="W61" s="52"/>
      <c r="X61" s="52"/>
      <c r="Y61" s="52"/>
      <c r="Z61" s="52"/>
      <c r="AA61" s="51"/>
      <c r="AB61" s="51"/>
      <c r="BG61" s="52"/>
      <c r="BH61" s="52"/>
      <c r="BI61" s="52"/>
      <c r="BJ61" s="52"/>
      <c r="BK61" s="52"/>
      <c r="BL61" s="52"/>
    </row>
    <row r="62" spans="1:64" ht="12" customHeight="1">
      <c r="S62" s="52"/>
      <c r="T62" s="52"/>
      <c r="U62" s="52"/>
      <c r="V62" s="52"/>
      <c r="W62" s="52"/>
      <c r="X62" s="52"/>
      <c r="AA62" s="51"/>
      <c r="AB62" s="51"/>
      <c r="BG62" s="52"/>
      <c r="BH62" s="52"/>
      <c r="BI62" s="52"/>
      <c r="BJ62" s="52"/>
      <c r="BK62" s="52"/>
      <c r="BL62" s="52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</mergeCells>
  <phoneticPr fontId="40" type="noConversion"/>
  <hyperlinks>
    <hyperlink ref="A42" r:id="rId1" xr:uid="{00000000-0004-0000-1B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J53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3.8"/>
  <cols>
    <col min="1" max="1" width="12.44140625" style="175" customWidth="1"/>
    <col min="2" max="2" width="8.21875" style="175" customWidth="1"/>
    <col min="3" max="12" width="5.44140625" style="175" customWidth="1"/>
    <col min="13" max="18" width="5.77734375" style="207" customWidth="1"/>
    <col min="19" max="24" width="5.44140625" style="175" customWidth="1"/>
    <col min="25" max="26" width="5.77734375" style="207" customWidth="1"/>
    <col min="27" max="32" width="5.44140625" style="175" customWidth="1"/>
    <col min="33" max="41" width="11" style="262"/>
    <col min="42" max="210" width="11" style="256"/>
    <col min="211" max="211" width="12.44140625" style="256" customWidth="1"/>
    <col min="212" max="212" width="8.21875" style="256" customWidth="1"/>
    <col min="213" max="220" width="5.44140625" style="256" customWidth="1"/>
    <col min="221" max="222" width="0" style="256" hidden="1" customWidth="1"/>
    <col min="223" max="224" width="5.44140625" style="256" customWidth="1"/>
    <col min="225" max="228" width="0" style="256" hidden="1" customWidth="1"/>
    <col min="229" max="230" width="5.44140625" style="256" customWidth="1"/>
    <col min="231" max="234" width="0" style="256" hidden="1" customWidth="1"/>
    <col min="235" max="236" width="5.44140625" style="256" customWidth="1"/>
    <col min="237" max="242" width="0" style="256" hidden="1" customWidth="1"/>
    <col min="243" max="244" width="5.44140625" style="256" customWidth="1"/>
    <col min="245" max="256" width="0" style="256" hidden="1" customWidth="1"/>
    <col min="257" max="258" width="5.44140625" style="256" customWidth="1"/>
    <col min="259" max="260" width="5.77734375" style="256" customWidth="1"/>
    <col min="261" max="268" width="0" style="256" hidden="1" customWidth="1"/>
    <col min="269" max="274" width="5.44140625" style="256" customWidth="1"/>
    <col min="275" max="466" width="11" style="256"/>
    <col min="467" max="467" width="12.44140625" style="256" customWidth="1"/>
    <col min="468" max="468" width="8.21875" style="256" customWidth="1"/>
    <col min="469" max="476" width="5.44140625" style="256" customWidth="1"/>
    <col min="477" max="478" width="0" style="256" hidden="1" customWidth="1"/>
    <col min="479" max="480" width="5.44140625" style="256" customWidth="1"/>
    <col min="481" max="484" width="0" style="256" hidden="1" customWidth="1"/>
    <col min="485" max="486" width="5.44140625" style="256" customWidth="1"/>
    <col min="487" max="490" width="0" style="256" hidden="1" customWidth="1"/>
    <col min="491" max="492" width="5.44140625" style="256" customWidth="1"/>
    <col min="493" max="498" width="0" style="256" hidden="1" customWidth="1"/>
    <col min="499" max="500" width="5.44140625" style="256" customWidth="1"/>
    <col min="501" max="512" width="0" style="256" hidden="1" customWidth="1"/>
    <col min="513" max="514" width="5.44140625" style="256" customWidth="1"/>
    <col min="515" max="516" width="5.77734375" style="256" customWidth="1"/>
    <col min="517" max="524" width="0" style="256" hidden="1" customWidth="1"/>
    <col min="525" max="530" width="5.44140625" style="256" customWidth="1"/>
    <col min="531" max="722" width="11" style="256"/>
    <col min="723" max="723" width="12.44140625" style="256" customWidth="1"/>
    <col min="724" max="724" width="8.21875" style="256" customWidth="1"/>
    <col min="725" max="732" width="5.44140625" style="256" customWidth="1"/>
    <col min="733" max="734" width="0" style="256" hidden="1" customWidth="1"/>
    <col min="735" max="736" width="5.44140625" style="256" customWidth="1"/>
    <col min="737" max="740" width="0" style="256" hidden="1" customWidth="1"/>
    <col min="741" max="742" width="5.44140625" style="256" customWidth="1"/>
    <col min="743" max="746" width="0" style="256" hidden="1" customWidth="1"/>
    <col min="747" max="748" width="5.44140625" style="256" customWidth="1"/>
    <col min="749" max="754" width="0" style="256" hidden="1" customWidth="1"/>
    <col min="755" max="756" width="5.44140625" style="256" customWidth="1"/>
    <col min="757" max="768" width="0" style="256" hidden="1" customWidth="1"/>
    <col min="769" max="770" width="5.44140625" style="256" customWidth="1"/>
    <col min="771" max="772" width="5.77734375" style="256" customWidth="1"/>
    <col min="773" max="780" width="0" style="256" hidden="1" customWidth="1"/>
    <col min="781" max="786" width="5.44140625" style="256" customWidth="1"/>
    <col min="787" max="978" width="11" style="256"/>
    <col min="979" max="979" width="12.44140625" style="256" customWidth="1"/>
    <col min="980" max="980" width="8.21875" style="256" customWidth="1"/>
    <col min="981" max="988" width="5.44140625" style="256" customWidth="1"/>
    <col min="989" max="990" width="0" style="256" hidden="1" customWidth="1"/>
    <col min="991" max="992" width="5.44140625" style="256" customWidth="1"/>
    <col min="993" max="996" width="0" style="256" hidden="1" customWidth="1"/>
    <col min="997" max="998" width="5.44140625" style="256" customWidth="1"/>
    <col min="999" max="1002" width="0" style="256" hidden="1" customWidth="1"/>
    <col min="1003" max="1004" width="5.44140625" style="256" customWidth="1"/>
    <col min="1005" max="1010" width="0" style="256" hidden="1" customWidth="1"/>
    <col min="1011" max="1012" width="5.44140625" style="256" customWidth="1"/>
    <col min="1013" max="1024" width="0" style="256" hidden="1" customWidth="1"/>
    <col min="1025" max="1026" width="5.44140625" style="256" customWidth="1"/>
    <col min="1027" max="1028" width="5.77734375" style="256" customWidth="1"/>
    <col min="1029" max="1036" width="0" style="256" hidden="1" customWidth="1"/>
    <col min="1037" max="1042" width="5.44140625" style="256" customWidth="1"/>
    <col min="1043" max="1234" width="11" style="256"/>
    <col min="1235" max="1235" width="12.44140625" style="256" customWidth="1"/>
    <col min="1236" max="1236" width="8.21875" style="256" customWidth="1"/>
    <col min="1237" max="1244" width="5.44140625" style="256" customWidth="1"/>
    <col min="1245" max="1246" width="0" style="256" hidden="1" customWidth="1"/>
    <col min="1247" max="1248" width="5.44140625" style="256" customWidth="1"/>
    <col min="1249" max="1252" width="0" style="256" hidden="1" customWidth="1"/>
    <col min="1253" max="1254" width="5.44140625" style="256" customWidth="1"/>
    <col min="1255" max="1258" width="0" style="256" hidden="1" customWidth="1"/>
    <col min="1259" max="1260" width="5.44140625" style="256" customWidth="1"/>
    <col min="1261" max="1266" width="0" style="256" hidden="1" customWidth="1"/>
    <col min="1267" max="1268" width="5.44140625" style="256" customWidth="1"/>
    <col min="1269" max="1280" width="0" style="256" hidden="1" customWidth="1"/>
    <col min="1281" max="1282" width="5.44140625" style="256" customWidth="1"/>
    <col min="1283" max="1284" width="5.77734375" style="256" customWidth="1"/>
    <col min="1285" max="1292" width="0" style="256" hidden="1" customWidth="1"/>
    <col min="1293" max="1298" width="5.44140625" style="256" customWidth="1"/>
    <col min="1299" max="1490" width="11" style="256"/>
    <col min="1491" max="1491" width="12.44140625" style="256" customWidth="1"/>
    <col min="1492" max="1492" width="8.21875" style="256" customWidth="1"/>
    <col min="1493" max="1500" width="5.44140625" style="256" customWidth="1"/>
    <col min="1501" max="1502" width="0" style="256" hidden="1" customWidth="1"/>
    <col min="1503" max="1504" width="5.44140625" style="256" customWidth="1"/>
    <col min="1505" max="1508" width="0" style="256" hidden="1" customWidth="1"/>
    <col min="1509" max="1510" width="5.44140625" style="256" customWidth="1"/>
    <col min="1511" max="1514" width="0" style="256" hidden="1" customWidth="1"/>
    <col min="1515" max="1516" width="5.44140625" style="256" customWidth="1"/>
    <col min="1517" max="1522" width="0" style="256" hidden="1" customWidth="1"/>
    <col min="1523" max="1524" width="5.44140625" style="256" customWidth="1"/>
    <col min="1525" max="1536" width="0" style="256" hidden="1" customWidth="1"/>
    <col min="1537" max="1538" width="5.44140625" style="256" customWidth="1"/>
    <col min="1539" max="1540" width="5.77734375" style="256" customWidth="1"/>
    <col min="1541" max="1548" width="0" style="256" hidden="1" customWidth="1"/>
    <col min="1549" max="1554" width="5.44140625" style="256" customWidth="1"/>
    <col min="1555" max="1746" width="11" style="256"/>
    <col min="1747" max="1747" width="12.44140625" style="256" customWidth="1"/>
    <col min="1748" max="1748" width="8.21875" style="256" customWidth="1"/>
    <col min="1749" max="1756" width="5.44140625" style="256" customWidth="1"/>
    <col min="1757" max="1758" width="0" style="256" hidden="1" customWidth="1"/>
    <col min="1759" max="1760" width="5.44140625" style="256" customWidth="1"/>
    <col min="1761" max="1764" width="0" style="256" hidden="1" customWidth="1"/>
    <col min="1765" max="1766" width="5.44140625" style="256" customWidth="1"/>
    <col min="1767" max="1770" width="0" style="256" hidden="1" customWidth="1"/>
    <col min="1771" max="1772" width="5.44140625" style="256" customWidth="1"/>
    <col min="1773" max="1778" width="0" style="256" hidden="1" customWidth="1"/>
    <col min="1779" max="1780" width="5.44140625" style="256" customWidth="1"/>
    <col min="1781" max="1792" width="0" style="256" hidden="1" customWidth="1"/>
    <col min="1793" max="1794" width="5.44140625" style="256" customWidth="1"/>
    <col min="1795" max="1796" width="5.77734375" style="256" customWidth="1"/>
    <col min="1797" max="1804" width="0" style="256" hidden="1" customWidth="1"/>
    <col min="1805" max="1810" width="5.44140625" style="256" customWidth="1"/>
    <col min="1811" max="2002" width="11" style="256"/>
    <col min="2003" max="2003" width="12.44140625" style="256" customWidth="1"/>
    <col min="2004" max="2004" width="8.21875" style="256" customWidth="1"/>
    <col min="2005" max="2012" width="5.44140625" style="256" customWidth="1"/>
    <col min="2013" max="2014" width="0" style="256" hidden="1" customWidth="1"/>
    <col min="2015" max="2016" width="5.44140625" style="256" customWidth="1"/>
    <col min="2017" max="2020" width="0" style="256" hidden="1" customWidth="1"/>
    <col min="2021" max="2022" width="5.44140625" style="256" customWidth="1"/>
    <col min="2023" max="2026" width="0" style="256" hidden="1" customWidth="1"/>
    <col min="2027" max="2028" width="5.44140625" style="256" customWidth="1"/>
    <col min="2029" max="2034" width="0" style="256" hidden="1" customWidth="1"/>
    <col min="2035" max="2036" width="5.44140625" style="256" customWidth="1"/>
    <col min="2037" max="2048" width="0" style="256" hidden="1" customWidth="1"/>
    <col min="2049" max="2050" width="5.44140625" style="256" customWidth="1"/>
    <col min="2051" max="2052" width="5.77734375" style="256" customWidth="1"/>
    <col min="2053" max="2060" width="0" style="256" hidden="1" customWidth="1"/>
    <col min="2061" max="2066" width="5.44140625" style="256" customWidth="1"/>
    <col min="2067" max="2258" width="11" style="256"/>
    <col min="2259" max="2259" width="12.44140625" style="256" customWidth="1"/>
    <col min="2260" max="2260" width="8.21875" style="256" customWidth="1"/>
    <col min="2261" max="2268" width="5.44140625" style="256" customWidth="1"/>
    <col min="2269" max="2270" width="0" style="256" hidden="1" customWidth="1"/>
    <col min="2271" max="2272" width="5.44140625" style="256" customWidth="1"/>
    <col min="2273" max="2276" width="0" style="256" hidden="1" customWidth="1"/>
    <col min="2277" max="2278" width="5.44140625" style="256" customWidth="1"/>
    <col min="2279" max="2282" width="0" style="256" hidden="1" customWidth="1"/>
    <col min="2283" max="2284" width="5.44140625" style="256" customWidth="1"/>
    <col min="2285" max="2290" width="0" style="256" hidden="1" customWidth="1"/>
    <col min="2291" max="2292" width="5.44140625" style="256" customWidth="1"/>
    <col min="2293" max="2304" width="0" style="256" hidden="1" customWidth="1"/>
    <col min="2305" max="2306" width="5.44140625" style="256" customWidth="1"/>
    <col min="2307" max="2308" width="5.77734375" style="256" customWidth="1"/>
    <col min="2309" max="2316" width="0" style="256" hidden="1" customWidth="1"/>
    <col min="2317" max="2322" width="5.44140625" style="256" customWidth="1"/>
    <col min="2323" max="2514" width="11" style="256"/>
    <col min="2515" max="2515" width="12.44140625" style="256" customWidth="1"/>
    <col min="2516" max="2516" width="8.21875" style="256" customWidth="1"/>
    <col min="2517" max="2524" width="5.44140625" style="256" customWidth="1"/>
    <col min="2525" max="2526" width="0" style="256" hidden="1" customWidth="1"/>
    <col min="2527" max="2528" width="5.44140625" style="256" customWidth="1"/>
    <col min="2529" max="2532" width="0" style="256" hidden="1" customWidth="1"/>
    <col min="2533" max="2534" width="5.44140625" style="256" customWidth="1"/>
    <col min="2535" max="2538" width="0" style="256" hidden="1" customWidth="1"/>
    <col min="2539" max="2540" width="5.44140625" style="256" customWidth="1"/>
    <col min="2541" max="2546" width="0" style="256" hidden="1" customWidth="1"/>
    <col min="2547" max="2548" width="5.44140625" style="256" customWidth="1"/>
    <col min="2549" max="2560" width="0" style="256" hidden="1" customWidth="1"/>
    <col min="2561" max="2562" width="5.44140625" style="256" customWidth="1"/>
    <col min="2563" max="2564" width="5.77734375" style="256" customWidth="1"/>
    <col min="2565" max="2572" width="0" style="256" hidden="1" customWidth="1"/>
    <col min="2573" max="2578" width="5.44140625" style="256" customWidth="1"/>
    <col min="2579" max="2770" width="11" style="256"/>
    <col min="2771" max="2771" width="12.44140625" style="256" customWidth="1"/>
    <col min="2772" max="2772" width="8.21875" style="256" customWidth="1"/>
    <col min="2773" max="2780" width="5.44140625" style="256" customWidth="1"/>
    <col min="2781" max="2782" width="0" style="256" hidden="1" customWidth="1"/>
    <col min="2783" max="2784" width="5.44140625" style="256" customWidth="1"/>
    <col min="2785" max="2788" width="0" style="256" hidden="1" customWidth="1"/>
    <col min="2789" max="2790" width="5.44140625" style="256" customWidth="1"/>
    <col min="2791" max="2794" width="0" style="256" hidden="1" customWidth="1"/>
    <col min="2795" max="2796" width="5.44140625" style="256" customWidth="1"/>
    <col min="2797" max="2802" width="0" style="256" hidden="1" customWidth="1"/>
    <col min="2803" max="2804" width="5.44140625" style="256" customWidth="1"/>
    <col min="2805" max="2816" width="0" style="256" hidden="1" customWidth="1"/>
    <col min="2817" max="2818" width="5.44140625" style="256" customWidth="1"/>
    <col min="2819" max="2820" width="5.77734375" style="256" customWidth="1"/>
    <col min="2821" max="2828" width="0" style="256" hidden="1" customWidth="1"/>
    <col min="2829" max="2834" width="5.44140625" style="256" customWidth="1"/>
    <col min="2835" max="3026" width="11" style="256"/>
    <col min="3027" max="3027" width="12.44140625" style="256" customWidth="1"/>
    <col min="3028" max="3028" width="8.21875" style="256" customWidth="1"/>
    <col min="3029" max="3036" width="5.44140625" style="256" customWidth="1"/>
    <col min="3037" max="3038" width="0" style="256" hidden="1" customWidth="1"/>
    <col min="3039" max="3040" width="5.44140625" style="256" customWidth="1"/>
    <col min="3041" max="3044" width="0" style="256" hidden="1" customWidth="1"/>
    <col min="3045" max="3046" width="5.44140625" style="256" customWidth="1"/>
    <col min="3047" max="3050" width="0" style="256" hidden="1" customWidth="1"/>
    <col min="3051" max="3052" width="5.44140625" style="256" customWidth="1"/>
    <col min="3053" max="3058" width="0" style="256" hidden="1" customWidth="1"/>
    <col min="3059" max="3060" width="5.44140625" style="256" customWidth="1"/>
    <col min="3061" max="3072" width="0" style="256" hidden="1" customWidth="1"/>
    <col min="3073" max="3074" width="5.44140625" style="256" customWidth="1"/>
    <col min="3075" max="3076" width="5.77734375" style="256" customWidth="1"/>
    <col min="3077" max="3084" width="0" style="256" hidden="1" customWidth="1"/>
    <col min="3085" max="3090" width="5.44140625" style="256" customWidth="1"/>
    <col min="3091" max="3282" width="11" style="256"/>
    <col min="3283" max="3283" width="12.44140625" style="256" customWidth="1"/>
    <col min="3284" max="3284" width="8.21875" style="256" customWidth="1"/>
    <col min="3285" max="3292" width="5.44140625" style="256" customWidth="1"/>
    <col min="3293" max="3294" width="0" style="256" hidden="1" customWidth="1"/>
    <col min="3295" max="3296" width="5.44140625" style="256" customWidth="1"/>
    <col min="3297" max="3300" width="0" style="256" hidden="1" customWidth="1"/>
    <col min="3301" max="3302" width="5.44140625" style="256" customWidth="1"/>
    <col min="3303" max="3306" width="0" style="256" hidden="1" customWidth="1"/>
    <col min="3307" max="3308" width="5.44140625" style="256" customWidth="1"/>
    <col min="3309" max="3314" width="0" style="256" hidden="1" customWidth="1"/>
    <col min="3315" max="3316" width="5.44140625" style="256" customWidth="1"/>
    <col min="3317" max="3328" width="0" style="256" hidden="1" customWidth="1"/>
    <col min="3329" max="3330" width="5.44140625" style="256" customWidth="1"/>
    <col min="3331" max="3332" width="5.77734375" style="256" customWidth="1"/>
    <col min="3333" max="3340" width="0" style="256" hidden="1" customWidth="1"/>
    <col min="3341" max="3346" width="5.44140625" style="256" customWidth="1"/>
    <col min="3347" max="3538" width="11" style="256"/>
    <col min="3539" max="3539" width="12.44140625" style="256" customWidth="1"/>
    <col min="3540" max="3540" width="8.21875" style="256" customWidth="1"/>
    <col min="3541" max="3548" width="5.44140625" style="256" customWidth="1"/>
    <col min="3549" max="3550" width="0" style="256" hidden="1" customWidth="1"/>
    <col min="3551" max="3552" width="5.44140625" style="256" customWidth="1"/>
    <col min="3553" max="3556" width="0" style="256" hidden="1" customWidth="1"/>
    <col min="3557" max="3558" width="5.44140625" style="256" customWidth="1"/>
    <col min="3559" max="3562" width="0" style="256" hidden="1" customWidth="1"/>
    <col min="3563" max="3564" width="5.44140625" style="256" customWidth="1"/>
    <col min="3565" max="3570" width="0" style="256" hidden="1" customWidth="1"/>
    <col min="3571" max="3572" width="5.44140625" style="256" customWidth="1"/>
    <col min="3573" max="3584" width="0" style="256" hidden="1" customWidth="1"/>
    <col min="3585" max="3586" width="5.44140625" style="256" customWidth="1"/>
    <col min="3587" max="3588" width="5.77734375" style="256" customWidth="1"/>
    <col min="3589" max="3596" width="0" style="256" hidden="1" customWidth="1"/>
    <col min="3597" max="3602" width="5.44140625" style="256" customWidth="1"/>
    <col min="3603" max="3794" width="11" style="256"/>
    <col min="3795" max="3795" width="12.44140625" style="256" customWidth="1"/>
    <col min="3796" max="3796" width="8.21875" style="256" customWidth="1"/>
    <col min="3797" max="3804" width="5.44140625" style="256" customWidth="1"/>
    <col min="3805" max="3806" width="0" style="256" hidden="1" customWidth="1"/>
    <col min="3807" max="3808" width="5.44140625" style="256" customWidth="1"/>
    <col min="3809" max="3812" width="0" style="256" hidden="1" customWidth="1"/>
    <col min="3813" max="3814" width="5.44140625" style="256" customWidth="1"/>
    <col min="3815" max="3818" width="0" style="256" hidden="1" customWidth="1"/>
    <col min="3819" max="3820" width="5.44140625" style="256" customWidth="1"/>
    <col min="3821" max="3826" width="0" style="256" hidden="1" customWidth="1"/>
    <col min="3827" max="3828" width="5.44140625" style="256" customWidth="1"/>
    <col min="3829" max="3840" width="0" style="256" hidden="1" customWidth="1"/>
    <col min="3841" max="3842" width="5.44140625" style="256" customWidth="1"/>
    <col min="3843" max="3844" width="5.77734375" style="256" customWidth="1"/>
    <col min="3845" max="3852" width="0" style="256" hidden="1" customWidth="1"/>
    <col min="3853" max="3858" width="5.44140625" style="256" customWidth="1"/>
    <col min="3859" max="4050" width="11" style="256"/>
    <col min="4051" max="4051" width="12.44140625" style="256" customWidth="1"/>
    <col min="4052" max="4052" width="8.21875" style="256" customWidth="1"/>
    <col min="4053" max="4060" width="5.44140625" style="256" customWidth="1"/>
    <col min="4061" max="4062" width="0" style="256" hidden="1" customWidth="1"/>
    <col min="4063" max="4064" width="5.44140625" style="256" customWidth="1"/>
    <col min="4065" max="4068" width="0" style="256" hidden="1" customWidth="1"/>
    <col min="4069" max="4070" width="5.44140625" style="256" customWidth="1"/>
    <col min="4071" max="4074" width="0" style="256" hidden="1" customWidth="1"/>
    <col min="4075" max="4076" width="5.44140625" style="256" customWidth="1"/>
    <col min="4077" max="4082" width="0" style="256" hidden="1" customWidth="1"/>
    <col min="4083" max="4084" width="5.44140625" style="256" customWidth="1"/>
    <col min="4085" max="4096" width="0" style="256" hidden="1" customWidth="1"/>
    <col min="4097" max="4098" width="5.44140625" style="256" customWidth="1"/>
    <col min="4099" max="4100" width="5.77734375" style="256" customWidth="1"/>
    <col min="4101" max="4108" width="0" style="256" hidden="1" customWidth="1"/>
    <col min="4109" max="4114" width="5.44140625" style="256" customWidth="1"/>
    <col min="4115" max="4306" width="11" style="256"/>
    <col min="4307" max="4307" width="12.44140625" style="256" customWidth="1"/>
    <col min="4308" max="4308" width="8.21875" style="256" customWidth="1"/>
    <col min="4309" max="4316" width="5.44140625" style="256" customWidth="1"/>
    <col min="4317" max="4318" width="0" style="256" hidden="1" customWidth="1"/>
    <col min="4319" max="4320" width="5.44140625" style="256" customWidth="1"/>
    <col min="4321" max="4324" width="0" style="256" hidden="1" customWidth="1"/>
    <col min="4325" max="4326" width="5.44140625" style="256" customWidth="1"/>
    <col min="4327" max="4330" width="0" style="256" hidden="1" customWidth="1"/>
    <col min="4331" max="4332" width="5.44140625" style="256" customWidth="1"/>
    <col min="4333" max="4338" width="0" style="256" hidden="1" customWidth="1"/>
    <col min="4339" max="4340" width="5.44140625" style="256" customWidth="1"/>
    <col min="4341" max="4352" width="0" style="256" hidden="1" customWidth="1"/>
    <col min="4353" max="4354" width="5.44140625" style="256" customWidth="1"/>
    <col min="4355" max="4356" width="5.77734375" style="256" customWidth="1"/>
    <col min="4357" max="4364" width="0" style="256" hidden="1" customWidth="1"/>
    <col min="4365" max="4370" width="5.44140625" style="256" customWidth="1"/>
    <col min="4371" max="4562" width="11" style="256"/>
    <col min="4563" max="4563" width="12.44140625" style="256" customWidth="1"/>
    <col min="4564" max="4564" width="8.21875" style="256" customWidth="1"/>
    <col min="4565" max="4572" width="5.44140625" style="256" customWidth="1"/>
    <col min="4573" max="4574" width="0" style="256" hidden="1" customWidth="1"/>
    <col min="4575" max="4576" width="5.44140625" style="256" customWidth="1"/>
    <col min="4577" max="4580" width="0" style="256" hidden="1" customWidth="1"/>
    <col min="4581" max="4582" width="5.44140625" style="256" customWidth="1"/>
    <col min="4583" max="4586" width="0" style="256" hidden="1" customWidth="1"/>
    <col min="4587" max="4588" width="5.44140625" style="256" customWidth="1"/>
    <col min="4589" max="4594" width="0" style="256" hidden="1" customWidth="1"/>
    <col min="4595" max="4596" width="5.44140625" style="256" customWidth="1"/>
    <col min="4597" max="4608" width="0" style="256" hidden="1" customWidth="1"/>
    <col min="4609" max="4610" width="5.44140625" style="256" customWidth="1"/>
    <col min="4611" max="4612" width="5.77734375" style="256" customWidth="1"/>
    <col min="4613" max="4620" width="0" style="256" hidden="1" customWidth="1"/>
    <col min="4621" max="4626" width="5.44140625" style="256" customWidth="1"/>
    <col min="4627" max="4818" width="11" style="256"/>
    <col min="4819" max="4819" width="12.44140625" style="256" customWidth="1"/>
    <col min="4820" max="4820" width="8.21875" style="256" customWidth="1"/>
    <col min="4821" max="4828" width="5.44140625" style="256" customWidth="1"/>
    <col min="4829" max="4830" width="0" style="256" hidden="1" customWidth="1"/>
    <col min="4831" max="4832" width="5.44140625" style="256" customWidth="1"/>
    <col min="4833" max="4836" width="0" style="256" hidden="1" customWidth="1"/>
    <col min="4837" max="4838" width="5.44140625" style="256" customWidth="1"/>
    <col min="4839" max="4842" width="0" style="256" hidden="1" customWidth="1"/>
    <col min="4843" max="4844" width="5.44140625" style="256" customWidth="1"/>
    <col min="4845" max="4850" width="0" style="256" hidden="1" customWidth="1"/>
    <col min="4851" max="4852" width="5.44140625" style="256" customWidth="1"/>
    <col min="4853" max="4864" width="0" style="256" hidden="1" customWidth="1"/>
    <col min="4865" max="4866" width="5.44140625" style="256" customWidth="1"/>
    <col min="4867" max="4868" width="5.77734375" style="256" customWidth="1"/>
    <col min="4869" max="4876" width="0" style="256" hidden="1" customWidth="1"/>
    <col min="4877" max="4882" width="5.44140625" style="256" customWidth="1"/>
    <col min="4883" max="5074" width="11" style="256"/>
    <col min="5075" max="5075" width="12.44140625" style="256" customWidth="1"/>
    <col min="5076" max="5076" width="8.21875" style="256" customWidth="1"/>
    <col min="5077" max="5084" width="5.44140625" style="256" customWidth="1"/>
    <col min="5085" max="5086" width="0" style="256" hidden="1" customWidth="1"/>
    <col min="5087" max="5088" width="5.44140625" style="256" customWidth="1"/>
    <col min="5089" max="5092" width="0" style="256" hidden="1" customWidth="1"/>
    <col min="5093" max="5094" width="5.44140625" style="256" customWidth="1"/>
    <col min="5095" max="5098" width="0" style="256" hidden="1" customWidth="1"/>
    <col min="5099" max="5100" width="5.44140625" style="256" customWidth="1"/>
    <col min="5101" max="5106" width="0" style="256" hidden="1" customWidth="1"/>
    <col min="5107" max="5108" width="5.44140625" style="256" customWidth="1"/>
    <col min="5109" max="5120" width="0" style="256" hidden="1" customWidth="1"/>
    <col min="5121" max="5122" width="5.44140625" style="256" customWidth="1"/>
    <col min="5123" max="5124" width="5.77734375" style="256" customWidth="1"/>
    <col min="5125" max="5132" width="0" style="256" hidden="1" customWidth="1"/>
    <col min="5133" max="5138" width="5.44140625" style="256" customWidth="1"/>
    <col min="5139" max="5330" width="11" style="256"/>
    <col min="5331" max="5331" width="12.44140625" style="256" customWidth="1"/>
    <col min="5332" max="5332" width="8.21875" style="256" customWidth="1"/>
    <col min="5333" max="5340" width="5.44140625" style="256" customWidth="1"/>
    <col min="5341" max="5342" width="0" style="256" hidden="1" customWidth="1"/>
    <col min="5343" max="5344" width="5.44140625" style="256" customWidth="1"/>
    <col min="5345" max="5348" width="0" style="256" hidden="1" customWidth="1"/>
    <col min="5349" max="5350" width="5.44140625" style="256" customWidth="1"/>
    <col min="5351" max="5354" width="0" style="256" hidden="1" customWidth="1"/>
    <col min="5355" max="5356" width="5.44140625" style="256" customWidth="1"/>
    <col min="5357" max="5362" width="0" style="256" hidden="1" customWidth="1"/>
    <col min="5363" max="5364" width="5.44140625" style="256" customWidth="1"/>
    <col min="5365" max="5376" width="0" style="256" hidden="1" customWidth="1"/>
    <col min="5377" max="5378" width="5.44140625" style="256" customWidth="1"/>
    <col min="5379" max="5380" width="5.77734375" style="256" customWidth="1"/>
    <col min="5381" max="5388" width="0" style="256" hidden="1" customWidth="1"/>
    <col min="5389" max="5394" width="5.44140625" style="256" customWidth="1"/>
    <col min="5395" max="5586" width="11" style="256"/>
    <col min="5587" max="5587" width="12.44140625" style="256" customWidth="1"/>
    <col min="5588" max="5588" width="8.21875" style="256" customWidth="1"/>
    <col min="5589" max="5596" width="5.44140625" style="256" customWidth="1"/>
    <col min="5597" max="5598" width="0" style="256" hidden="1" customWidth="1"/>
    <col min="5599" max="5600" width="5.44140625" style="256" customWidth="1"/>
    <col min="5601" max="5604" width="0" style="256" hidden="1" customWidth="1"/>
    <col min="5605" max="5606" width="5.44140625" style="256" customWidth="1"/>
    <col min="5607" max="5610" width="0" style="256" hidden="1" customWidth="1"/>
    <col min="5611" max="5612" width="5.44140625" style="256" customWidth="1"/>
    <col min="5613" max="5618" width="0" style="256" hidden="1" customWidth="1"/>
    <col min="5619" max="5620" width="5.44140625" style="256" customWidth="1"/>
    <col min="5621" max="5632" width="0" style="256" hidden="1" customWidth="1"/>
    <col min="5633" max="5634" width="5.44140625" style="256" customWidth="1"/>
    <col min="5635" max="5636" width="5.77734375" style="256" customWidth="1"/>
    <col min="5637" max="5644" width="0" style="256" hidden="1" customWidth="1"/>
    <col min="5645" max="5650" width="5.44140625" style="256" customWidth="1"/>
    <col min="5651" max="5842" width="11" style="256"/>
    <col min="5843" max="5843" width="12.44140625" style="256" customWidth="1"/>
    <col min="5844" max="5844" width="8.21875" style="256" customWidth="1"/>
    <col min="5845" max="5852" width="5.44140625" style="256" customWidth="1"/>
    <col min="5853" max="5854" width="0" style="256" hidden="1" customWidth="1"/>
    <col min="5855" max="5856" width="5.44140625" style="256" customWidth="1"/>
    <col min="5857" max="5860" width="0" style="256" hidden="1" customWidth="1"/>
    <col min="5861" max="5862" width="5.44140625" style="256" customWidth="1"/>
    <col min="5863" max="5866" width="0" style="256" hidden="1" customWidth="1"/>
    <col min="5867" max="5868" width="5.44140625" style="256" customWidth="1"/>
    <col min="5869" max="5874" width="0" style="256" hidden="1" customWidth="1"/>
    <col min="5875" max="5876" width="5.44140625" style="256" customWidth="1"/>
    <col min="5877" max="5888" width="0" style="256" hidden="1" customWidth="1"/>
    <col min="5889" max="5890" width="5.44140625" style="256" customWidth="1"/>
    <col min="5891" max="5892" width="5.77734375" style="256" customWidth="1"/>
    <col min="5893" max="5900" width="0" style="256" hidden="1" customWidth="1"/>
    <col min="5901" max="5906" width="5.44140625" style="256" customWidth="1"/>
    <col min="5907" max="6098" width="11" style="256"/>
    <col min="6099" max="6099" width="12.44140625" style="256" customWidth="1"/>
    <col min="6100" max="6100" width="8.21875" style="256" customWidth="1"/>
    <col min="6101" max="6108" width="5.44140625" style="256" customWidth="1"/>
    <col min="6109" max="6110" width="0" style="256" hidden="1" customWidth="1"/>
    <col min="6111" max="6112" width="5.44140625" style="256" customWidth="1"/>
    <col min="6113" max="6116" width="0" style="256" hidden="1" customWidth="1"/>
    <col min="6117" max="6118" width="5.44140625" style="256" customWidth="1"/>
    <col min="6119" max="6122" width="0" style="256" hidden="1" customWidth="1"/>
    <col min="6123" max="6124" width="5.44140625" style="256" customWidth="1"/>
    <col min="6125" max="6130" width="0" style="256" hidden="1" customWidth="1"/>
    <col min="6131" max="6132" width="5.44140625" style="256" customWidth="1"/>
    <col min="6133" max="6144" width="0" style="256" hidden="1" customWidth="1"/>
    <col min="6145" max="6146" width="5.44140625" style="256" customWidth="1"/>
    <col min="6147" max="6148" width="5.77734375" style="256" customWidth="1"/>
    <col min="6149" max="6156" width="0" style="256" hidden="1" customWidth="1"/>
    <col min="6157" max="6162" width="5.44140625" style="256" customWidth="1"/>
    <col min="6163" max="6354" width="11" style="256"/>
    <col min="6355" max="6355" width="12.44140625" style="256" customWidth="1"/>
    <col min="6356" max="6356" width="8.21875" style="256" customWidth="1"/>
    <col min="6357" max="6364" width="5.44140625" style="256" customWidth="1"/>
    <col min="6365" max="6366" width="0" style="256" hidden="1" customWidth="1"/>
    <col min="6367" max="6368" width="5.44140625" style="256" customWidth="1"/>
    <col min="6369" max="6372" width="0" style="256" hidden="1" customWidth="1"/>
    <col min="6373" max="6374" width="5.44140625" style="256" customWidth="1"/>
    <col min="6375" max="6378" width="0" style="256" hidden="1" customWidth="1"/>
    <col min="6379" max="6380" width="5.44140625" style="256" customWidth="1"/>
    <col min="6381" max="6386" width="0" style="256" hidden="1" customWidth="1"/>
    <col min="6387" max="6388" width="5.44140625" style="256" customWidth="1"/>
    <col min="6389" max="6400" width="0" style="256" hidden="1" customWidth="1"/>
    <col min="6401" max="6402" width="5.44140625" style="256" customWidth="1"/>
    <col min="6403" max="6404" width="5.77734375" style="256" customWidth="1"/>
    <col min="6405" max="6412" width="0" style="256" hidden="1" customWidth="1"/>
    <col min="6413" max="6418" width="5.44140625" style="256" customWidth="1"/>
    <col min="6419" max="6610" width="11" style="256"/>
    <col min="6611" max="6611" width="12.44140625" style="256" customWidth="1"/>
    <col min="6612" max="6612" width="8.21875" style="256" customWidth="1"/>
    <col min="6613" max="6620" width="5.44140625" style="256" customWidth="1"/>
    <col min="6621" max="6622" width="0" style="256" hidden="1" customWidth="1"/>
    <col min="6623" max="6624" width="5.44140625" style="256" customWidth="1"/>
    <col min="6625" max="6628" width="0" style="256" hidden="1" customWidth="1"/>
    <col min="6629" max="6630" width="5.44140625" style="256" customWidth="1"/>
    <col min="6631" max="6634" width="0" style="256" hidden="1" customWidth="1"/>
    <col min="6635" max="6636" width="5.44140625" style="256" customWidth="1"/>
    <col min="6637" max="6642" width="0" style="256" hidden="1" customWidth="1"/>
    <col min="6643" max="6644" width="5.44140625" style="256" customWidth="1"/>
    <col min="6645" max="6656" width="0" style="256" hidden="1" customWidth="1"/>
    <col min="6657" max="6658" width="5.44140625" style="256" customWidth="1"/>
    <col min="6659" max="6660" width="5.77734375" style="256" customWidth="1"/>
    <col min="6661" max="6668" width="0" style="256" hidden="1" customWidth="1"/>
    <col min="6669" max="6674" width="5.44140625" style="256" customWidth="1"/>
    <col min="6675" max="6866" width="11" style="256"/>
    <col min="6867" max="6867" width="12.44140625" style="256" customWidth="1"/>
    <col min="6868" max="6868" width="8.21875" style="256" customWidth="1"/>
    <col min="6869" max="6876" width="5.44140625" style="256" customWidth="1"/>
    <col min="6877" max="6878" width="0" style="256" hidden="1" customWidth="1"/>
    <col min="6879" max="6880" width="5.44140625" style="256" customWidth="1"/>
    <col min="6881" max="6884" width="0" style="256" hidden="1" customWidth="1"/>
    <col min="6885" max="6886" width="5.44140625" style="256" customWidth="1"/>
    <col min="6887" max="6890" width="0" style="256" hidden="1" customWidth="1"/>
    <col min="6891" max="6892" width="5.44140625" style="256" customWidth="1"/>
    <col min="6893" max="6898" width="0" style="256" hidden="1" customWidth="1"/>
    <col min="6899" max="6900" width="5.44140625" style="256" customWidth="1"/>
    <col min="6901" max="6912" width="0" style="256" hidden="1" customWidth="1"/>
    <col min="6913" max="6914" width="5.44140625" style="256" customWidth="1"/>
    <col min="6915" max="6916" width="5.77734375" style="256" customWidth="1"/>
    <col min="6917" max="6924" width="0" style="256" hidden="1" customWidth="1"/>
    <col min="6925" max="6930" width="5.44140625" style="256" customWidth="1"/>
    <col min="6931" max="7122" width="11" style="256"/>
    <col min="7123" max="7123" width="12.44140625" style="256" customWidth="1"/>
    <col min="7124" max="7124" width="8.21875" style="256" customWidth="1"/>
    <col min="7125" max="7132" width="5.44140625" style="256" customWidth="1"/>
    <col min="7133" max="7134" width="0" style="256" hidden="1" customWidth="1"/>
    <col min="7135" max="7136" width="5.44140625" style="256" customWidth="1"/>
    <col min="7137" max="7140" width="0" style="256" hidden="1" customWidth="1"/>
    <col min="7141" max="7142" width="5.44140625" style="256" customWidth="1"/>
    <col min="7143" max="7146" width="0" style="256" hidden="1" customWidth="1"/>
    <col min="7147" max="7148" width="5.44140625" style="256" customWidth="1"/>
    <col min="7149" max="7154" width="0" style="256" hidden="1" customWidth="1"/>
    <col min="7155" max="7156" width="5.44140625" style="256" customWidth="1"/>
    <col min="7157" max="7168" width="0" style="256" hidden="1" customWidth="1"/>
    <col min="7169" max="7170" width="5.44140625" style="256" customWidth="1"/>
    <col min="7171" max="7172" width="5.77734375" style="256" customWidth="1"/>
    <col min="7173" max="7180" width="0" style="256" hidden="1" customWidth="1"/>
    <col min="7181" max="7186" width="5.44140625" style="256" customWidth="1"/>
    <col min="7187" max="7378" width="11" style="256"/>
    <col min="7379" max="7379" width="12.44140625" style="256" customWidth="1"/>
    <col min="7380" max="7380" width="8.21875" style="256" customWidth="1"/>
    <col min="7381" max="7388" width="5.44140625" style="256" customWidth="1"/>
    <col min="7389" max="7390" width="0" style="256" hidden="1" customWidth="1"/>
    <col min="7391" max="7392" width="5.44140625" style="256" customWidth="1"/>
    <col min="7393" max="7396" width="0" style="256" hidden="1" customWidth="1"/>
    <col min="7397" max="7398" width="5.44140625" style="256" customWidth="1"/>
    <col min="7399" max="7402" width="0" style="256" hidden="1" customWidth="1"/>
    <col min="7403" max="7404" width="5.44140625" style="256" customWidth="1"/>
    <col min="7405" max="7410" width="0" style="256" hidden="1" customWidth="1"/>
    <col min="7411" max="7412" width="5.44140625" style="256" customWidth="1"/>
    <col min="7413" max="7424" width="0" style="256" hidden="1" customWidth="1"/>
    <col min="7425" max="7426" width="5.44140625" style="256" customWidth="1"/>
    <col min="7427" max="7428" width="5.77734375" style="256" customWidth="1"/>
    <col min="7429" max="7436" width="0" style="256" hidden="1" customWidth="1"/>
    <col min="7437" max="7442" width="5.44140625" style="256" customWidth="1"/>
    <col min="7443" max="7634" width="11" style="256"/>
    <col min="7635" max="7635" width="12.44140625" style="256" customWidth="1"/>
    <col min="7636" max="7636" width="8.21875" style="256" customWidth="1"/>
    <col min="7637" max="7644" width="5.44140625" style="256" customWidth="1"/>
    <col min="7645" max="7646" width="0" style="256" hidden="1" customWidth="1"/>
    <col min="7647" max="7648" width="5.44140625" style="256" customWidth="1"/>
    <col min="7649" max="7652" width="0" style="256" hidden="1" customWidth="1"/>
    <col min="7653" max="7654" width="5.44140625" style="256" customWidth="1"/>
    <col min="7655" max="7658" width="0" style="256" hidden="1" customWidth="1"/>
    <col min="7659" max="7660" width="5.44140625" style="256" customWidth="1"/>
    <col min="7661" max="7666" width="0" style="256" hidden="1" customWidth="1"/>
    <col min="7667" max="7668" width="5.44140625" style="256" customWidth="1"/>
    <col min="7669" max="7680" width="0" style="256" hidden="1" customWidth="1"/>
    <col min="7681" max="7682" width="5.44140625" style="256" customWidth="1"/>
    <col min="7683" max="7684" width="5.77734375" style="256" customWidth="1"/>
    <col min="7685" max="7692" width="0" style="256" hidden="1" customWidth="1"/>
    <col min="7693" max="7698" width="5.44140625" style="256" customWidth="1"/>
    <col min="7699" max="7890" width="11" style="256"/>
    <col min="7891" max="7891" width="12.44140625" style="256" customWidth="1"/>
    <col min="7892" max="7892" width="8.21875" style="256" customWidth="1"/>
    <col min="7893" max="7900" width="5.44140625" style="256" customWidth="1"/>
    <col min="7901" max="7902" width="0" style="256" hidden="1" customWidth="1"/>
    <col min="7903" max="7904" width="5.44140625" style="256" customWidth="1"/>
    <col min="7905" max="7908" width="0" style="256" hidden="1" customWidth="1"/>
    <col min="7909" max="7910" width="5.44140625" style="256" customWidth="1"/>
    <col min="7911" max="7914" width="0" style="256" hidden="1" customWidth="1"/>
    <col min="7915" max="7916" width="5.44140625" style="256" customWidth="1"/>
    <col min="7917" max="7922" width="0" style="256" hidden="1" customWidth="1"/>
    <col min="7923" max="7924" width="5.44140625" style="256" customWidth="1"/>
    <col min="7925" max="7936" width="0" style="256" hidden="1" customWidth="1"/>
    <col min="7937" max="7938" width="5.44140625" style="256" customWidth="1"/>
    <col min="7939" max="7940" width="5.77734375" style="256" customWidth="1"/>
    <col min="7941" max="7948" width="0" style="256" hidden="1" customWidth="1"/>
    <col min="7949" max="7954" width="5.44140625" style="256" customWidth="1"/>
    <col min="7955" max="8146" width="11" style="256"/>
    <col min="8147" max="8147" width="12.44140625" style="256" customWidth="1"/>
    <col min="8148" max="8148" width="8.21875" style="256" customWidth="1"/>
    <col min="8149" max="8156" width="5.44140625" style="256" customWidth="1"/>
    <col min="8157" max="8158" width="0" style="256" hidden="1" customWidth="1"/>
    <col min="8159" max="8160" width="5.44140625" style="256" customWidth="1"/>
    <col min="8161" max="8164" width="0" style="256" hidden="1" customWidth="1"/>
    <col min="8165" max="8166" width="5.44140625" style="256" customWidth="1"/>
    <col min="8167" max="8170" width="0" style="256" hidden="1" customWidth="1"/>
    <col min="8171" max="8172" width="5.44140625" style="256" customWidth="1"/>
    <col min="8173" max="8178" width="0" style="256" hidden="1" customWidth="1"/>
    <col min="8179" max="8180" width="5.44140625" style="256" customWidth="1"/>
    <col min="8181" max="8192" width="0" style="256" hidden="1" customWidth="1"/>
    <col min="8193" max="8194" width="5.44140625" style="256" customWidth="1"/>
    <col min="8195" max="8196" width="5.77734375" style="256" customWidth="1"/>
    <col min="8197" max="8204" width="0" style="256" hidden="1" customWidth="1"/>
    <col min="8205" max="8210" width="5.44140625" style="256" customWidth="1"/>
    <col min="8211" max="8402" width="11" style="256"/>
    <col min="8403" max="8403" width="12.44140625" style="256" customWidth="1"/>
    <col min="8404" max="8404" width="8.21875" style="256" customWidth="1"/>
    <col min="8405" max="8412" width="5.44140625" style="256" customWidth="1"/>
    <col min="8413" max="8414" width="0" style="256" hidden="1" customWidth="1"/>
    <col min="8415" max="8416" width="5.44140625" style="256" customWidth="1"/>
    <col min="8417" max="8420" width="0" style="256" hidden="1" customWidth="1"/>
    <col min="8421" max="8422" width="5.44140625" style="256" customWidth="1"/>
    <col min="8423" max="8426" width="0" style="256" hidden="1" customWidth="1"/>
    <col min="8427" max="8428" width="5.44140625" style="256" customWidth="1"/>
    <col min="8429" max="8434" width="0" style="256" hidden="1" customWidth="1"/>
    <col min="8435" max="8436" width="5.44140625" style="256" customWidth="1"/>
    <col min="8437" max="8448" width="0" style="256" hidden="1" customWidth="1"/>
    <col min="8449" max="8450" width="5.44140625" style="256" customWidth="1"/>
    <col min="8451" max="8452" width="5.77734375" style="256" customWidth="1"/>
    <col min="8453" max="8460" width="0" style="256" hidden="1" customWidth="1"/>
    <col min="8461" max="8466" width="5.44140625" style="256" customWidth="1"/>
    <col min="8467" max="8658" width="11" style="256"/>
    <col min="8659" max="8659" width="12.44140625" style="256" customWidth="1"/>
    <col min="8660" max="8660" width="8.21875" style="256" customWidth="1"/>
    <col min="8661" max="8668" width="5.44140625" style="256" customWidth="1"/>
    <col min="8669" max="8670" width="0" style="256" hidden="1" customWidth="1"/>
    <col min="8671" max="8672" width="5.44140625" style="256" customWidth="1"/>
    <col min="8673" max="8676" width="0" style="256" hidden="1" customWidth="1"/>
    <col min="8677" max="8678" width="5.44140625" style="256" customWidth="1"/>
    <col min="8679" max="8682" width="0" style="256" hidden="1" customWidth="1"/>
    <col min="8683" max="8684" width="5.44140625" style="256" customWidth="1"/>
    <col min="8685" max="8690" width="0" style="256" hidden="1" customWidth="1"/>
    <col min="8691" max="8692" width="5.44140625" style="256" customWidth="1"/>
    <col min="8693" max="8704" width="0" style="256" hidden="1" customWidth="1"/>
    <col min="8705" max="8706" width="5.44140625" style="256" customWidth="1"/>
    <col min="8707" max="8708" width="5.77734375" style="256" customWidth="1"/>
    <col min="8709" max="8716" width="0" style="256" hidden="1" customWidth="1"/>
    <col min="8717" max="8722" width="5.44140625" style="256" customWidth="1"/>
    <col min="8723" max="8914" width="11" style="256"/>
    <col min="8915" max="8915" width="12.44140625" style="256" customWidth="1"/>
    <col min="8916" max="8916" width="8.21875" style="256" customWidth="1"/>
    <col min="8917" max="8924" width="5.44140625" style="256" customWidth="1"/>
    <col min="8925" max="8926" width="0" style="256" hidden="1" customWidth="1"/>
    <col min="8927" max="8928" width="5.44140625" style="256" customWidth="1"/>
    <col min="8929" max="8932" width="0" style="256" hidden="1" customWidth="1"/>
    <col min="8933" max="8934" width="5.44140625" style="256" customWidth="1"/>
    <col min="8935" max="8938" width="0" style="256" hidden="1" customWidth="1"/>
    <col min="8939" max="8940" width="5.44140625" style="256" customWidth="1"/>
    <col min="8941" max="8946" width="0" style="256" hidden="1" customWidth="1"/>
    <col min="8947" max="8948" width="5.44140625" style="256" customWidth="1"/>
    <col min="8949" max="8960" width="0" style="256" hidden="1" customWidth="1"/>
    <col min="8961" max="8962" width="5.44140625" style="256" customWidth="1"/>
    <col min="8963" max="8964" width="5.77734375" style="256" customWidth="1"/>
    <col min="8965" max="8972" width="0" style="256" hidden="1" customWidth="1"/>
    <col min="8973" max="8978" width="5.44140625" style="256" customWidth="1"/>
    <col min="8979" max="9170" width="11" style="256"/>
    <col min="9171" max="9171" width="12.44140625" style="256" customWidth="1"/>
    <col min="9172" max="9172" width="8.21875" style="256" customWidth="1"/>
    <col min="9173" max="9180" width="5.44140625" style="256" customWidth="1"/>
    <col min="9181" max="9182" width="0" style="256" hidden="1" customWidth="1"/>
    <col min="9183" max="9184" width="5.44140625" style="256" customWidth="1"/>
    <col min="9185" max="9188" width="0" style="256" hidden="1" customWidth="1"/>
    <col min="9189" max="9190" width="5.44140625" style="256" customWidth="1"/>
    <col min="9191" max="9194" width="0" style="256" hidden="1" customWidth="1"/>
    <col min="9195" max="9196" width="5.44140625" style="256" customWidth="1"/>
    <col min="9197" max="9202" width="0" style="256" hidden="1" customWidth="1"/>
    <col min="9203" max="9204" width="5.44140625" style="256" customWidth="1"/>
    <col min="9205" max="9216" width="0" style="256" hidden="1" customWidth="1"/>
    <col min="9217" max="9218" width="5.44140625" style="256" customWidth="1"/>
    <col min="9219" max="9220" width="5.77734375" style="256" customWidth="1"/>
    <col min="9221" max="9228" width="0" style="256" hidden="1" customWidth="1"/>
    <col min="9229" max="9234" width="5.44140625" style="256" customWidth="1"/>
    <col min="9235" max="9426" width="11" style="256"/>
    <col min="9427" max="9427" width="12.44140625" style="256" customWidth="1"/>
    <col min="9428" max="9428" width="8.21875" style="256" customWidth="1"/>
    <col min="9429" max="9436" width="5.44140625" style="256" customWidth="1"/>
    <col min="9437" max="9438" width="0" style="256" hidden="1" customWidth="1"/>
    <col min="9439" max="9440" width="5.44140625" style="256" customWidth="1"/>
    <col min="9441" max="9444" width="0" style="256" hidden="1" customWidth="1"/>
    <col min="9445" max="9446" width="5.44140625" style="256" customWidth="1"/>
    <col min="9447" max="9450" width="0" style="256" hidden="1" customWidth="1"/>
    <col min="9451" max="9452" width="5.44140625" style="256" customWidth="1"/>
    <col min="9453" max="9458" width="0" style="256" hidden="1" customWidth="1"/>
    <col min="9459" max="9460" width="5.44140625" style="256" customWidth="1"/>
    <col min="9461" max="9472" width="0" style="256" hidden="1" customWidth="1"/>
    <col min="9473" max="9474" width="5.44140625" style="256" customWidth="1"/>
    <col min="9475" max="9476" width="5.77734375" style="256" customWidth="1"/>
    <col min="9477" max="9484" width="0" style="256" hidden="1" customWidth="1"/>
    <col min="9485" max="9490" width="5.44140625" style="256" customWidth="1"/>
    <col min="9491" max="9682" width="11" style="256"/>
    <col min="9683" max="9683" width="12.44140625" style="256" customWidth="1"/>
    <col min="9684" max="9684" width="8.21875" style="256" customWidth="1"/>
    <col min="9685" max="9692" width="5.44140625" style="256" customWidth="1"/>
    <col min="9693" max="9694" width="0" style="256" hidden="1" customWidth="1"/>
    <col min="9695" max="9696" width="5.44140625" style="256" customWidth="1"/>
    <col min="9697" max="9700" width="0" style="256" hidden="1" customWidth="1"/>
    <col min="9701" max="9702" width="5.44140625" style="256" customWidth="1"/>
    <col min="9703" max="9706" width="0" style="256" hidden="1" customWidth="1"/>
    <col min="9707" max="9708" width="5.44140625" style="256" customWidth="1"/>
    <col min="9709" max="9714" width="0" style="256" hidden="1" customWidth="1"/>
    <col min="9715" max="9716" width="5.44140625" style="256" customWidth="1"/>
    <col min="9717" max="9728" width="0" style="256" hidden="1" customWidth="1"/>
    <col min="9729" max="9730" width="5.44140625" style="256" customWidth="1"/>
    <col min="9731" max="9732" width="5.77734375" style="256" customWidth="1"/>
    <col min="9733" max="9740" width="0" style="256" hidden="1" customWidth="1"/>
    <col min="9741" max="9746" width="5.44140625" style="256" customWidth="1"/>
    <col min="9747" max="9938" width="11" style="256"/>
    <col min="9939" max="9939" width="12.44140625" style="256" customWidth="1"/>
    <col min="9940" max="9940" width="8.21875" style="256" customWidth="1"/>
    <col min="9941" max="9948" width="5.44140625" style="256" customWidth="1"/>
    <col min="9949" max="9950" width="0" style="256" hidden="1" customWidth="1"/>
    <col min="9951" max="9952" width="5.44140625" style="256" customWidth="1"/>
    <col min="9953" max="9956" width="0" style="256" hidden="1" customWidth="1"/>
    <col min="9957" max="9958" width="5.44140625" style="256" customWidth="1"/>
    <col min="9959" max="9962" width="0" style="256" hidden="1" customWidth="1"/>
    <col min="9963" max="9964" width="5.44140625" style="256" customWidth="1"/>
    <col min="9965" max="9970" width="0" style="256" hidden="1" customWidth="1"/>
    <col min="9971" max="9972" width="5.44140625" style="256" customWidth="1"/>
    <col min="9973" max="9984" width="0" style="256" hidden="1" customWidth="1"/>
    <col min="9985" max="9986" width="5.44140625" style="256" customWidth="1"/>
    <col min="9987" max="9988" width="5.77734375" style="256" customWidth="1"/>
    <col min="9989" max="9996" width="0" style="256" hidden="1" customWidth="1"/>
    <col min="9997" max="10002" width="5.44140625" style="256" customWidth="1"/>
    <col min="10003" max="10194" width="11" style="256"/>
    <col min="10195" max="10195" width="12.44140625" style="256" customWidth="1"/>
    <col min="10196" max="10196" width="8.21875" style="256" customWidth="1"/>
    <col min="10197" max="10204" width="5.44140625" style="256" customWidth="1"/>
    <col min="10205" max="10206" width="0" style="256" hidden="1" customWidth="1"/>
    <col min="10207" max="10208" width="5.44140625" style="256" customWidth="1"/>
    <col min="10209" max="10212" width="0" style="256" hidden="1" customWidth="1"/>
    <col min="10213" max="10214" width="5.44140625" style="256" customWidth="1"/>
    <col min="10215" max="10218" width="0" style="256" hidden="1" customWidth="1"/>
    <col min="10219" max="10220" width="5.44140625" style="256" customWidth="1"/>
    <col min="10221" max="10226" width="0" style="256" hidden="1" customWidth="1"/>
    <col min="10227" max="10228" width="5.44140625" style="256" customWidth="1"/>
    <col min="10229" max="10240" width="0" style="256" hidden="1" customWidth="1"/>
    <col min="10241" max="10242" width="5.44140625" style="256" customWidth="1"/>
    <col min="10243" max="10244" width="5.77734375" style="256" customWidth="1"/>
    <col min="10245" max="10252" width="0" style="256" hidden="1" customWidth="1"/>
    <col min="10253" max="10258" width="5.44140625" style="256" customWidth="1"/>
    <col min="10259" max="10450" width="11" style="256"/>
    <col min="10451" max="10451" width="12.44140625" style="256" customWidth="1"/>
    <col min="10452" max="10452" width="8.21875" style="256" customWidth="1"/>
    <col min="10453" max="10460" width="5.44140625" style="256" customWidth="1"/>
    <col min="10461" max="10462" width="0" style="256" hidden="1" customWidth="1"/>
    <col min="10463" max="10464" width="5.44140625" style="256" customWidth="1"/>
    <col min="10465" max="10468" width="0" style="256" hidden="1" customWidth="1"/>
    <col min="10469" max="10470" width="5.44140625" style="256" customWidth="1"/>
    <col min="10471" max="10474" width="0" style="256" hidden="1" customWidth="1"/>
    <col min="10475" max="10476" width="5.44140625" style="256" customWidth="1"/>
    <col min="10477" max="10482" width="0" style="256" hidden="1" customWidth="1"/>
    <col min="10483" max="10484" width="5.44140625" style="256" customWidth="1"/>
    <col min="10485" max="10496" width="0" style="256" hidden="1" customWidth="1"/>
    <col min="10497" max="10498" width="5.44140625" style="256" customWidth="1"/>
    <col min="10499" max="10500" width="5.77734375" style="256" customWidth="1"/>
    <col min="10501" max="10508" width="0" style="256" hidden="1" customWidth="1"/>
    <col min="10509" max="10514" width="5.44140625" style="256" customWidth="1"/>
    <col min="10515" max="10706" width="11" style="256"/>
    <col min="10707" max="10707" width="12.44140625" style="256" customWidth="1"/>
    <col min="10708" max="10708" width="8.21875" style="256" customWidth="1"/>
    <col min="10709" max="10716" width="5.44140625" style="256" customWidth="1"/>
    <col min="10717" max="10718" width="0" style="256" hidden="1" customWidth="1"/>
    <col min="10719" max="10720" width="5.44140625" style="256" customWidth="1"/>
    <col min="10721" max="10724" width="0" style="256" hidden="1" customWidth="1"/>
    <col min="10725" max="10726" width="5.44140625" style="256" customWidth="1"/>
    <col min="10727" max="10730" width="0" style="256" hidden="1" customWidth="1"/>
    <col min="10731" max="10732" width="5.44140625" style="256" customWidth="1"/>
    <col min="10733" max="10738" width="0" style="256" hidden="1" customWidth="1"/>
    <col min="10739" max="10740" width="5.44140625" style="256" customWidth="1"/>
    <col min="10741" max="10752" width="0" style="256" hidden="1" customWidth="1"/>
    <col min="10753" max="10754" width="5.44140625" style="256" customWidth="1"/>
    <col min="10755" max="10756" width="5.77734375" style="256" customWidth="1"/>
    <col min="10757" max="10764" width="0" style="256" hidden="1" customWidth="1"/>
    <col min="10765" max="10770" width="5.44140625" style="256" customWidth="1"/>
    <col min="10771" max="10962" width="11" style="256"/>
    <col min="10963" max="10963" width="12.44140625" style="256" customWidth="1"/>
    <col min="10964" max="10964" width="8.21875" style="256" customWidth="1"/>
    <col min="10965" max="10972" width="5.44140625" style="256" customWidth="1"/>
    <col min="10973" max="10974" width="0" style="256" hidden="1" customWidth="1"/>
    <col min="10975" max="10976" width="5.44140625" style="256" customWidth="1"/>
    <col min="10977" max="10980" width="0" style="256" hidden="1" customWidth="1"/>
    <col min="10981" max="10982" width="5.44140625" style="256" customWidth="1"/>
    <col min="10983" max="10986" width="0" style="256" hidden="1" customWidth="1"/>
    <col min="10987" max="10988" width="5.44140625" style="256" customWidth="1"/>
    <col min="10989" max="10994" width="0" style="256" hidden="1" customWidth="1"/>
    <col min="10995" max="10996" width="5.44140625" style="256" customWidth="1"/>
    <col min="10997" max="11008" width="0" style="256" hidden="1" customWidth="1"/>
    <col min="11009" max="11010" width="5.44140625" style="256" customWidth="1"/>
    <col min="11011" max="11012" width="5.77734375" style="256" customWidth="1"/>
    <col min="11013" max="11020" width="0" style="256" hidden="1" customWidth="1"/>
    <col min="11021" max="11026" width="5.44140625" style="256" customWidth="1"/>
    <col min="11027" max="11218" width="11" style="256"/>
    <col min="11219" max="11219" width="12.44140625" style="256" customWidth="1"/>
    <col min="11220" max="11220" width="8.21875" style="256" customWidth="1"/>
    <col min="11221" max="11228" width="5.44140625" style="256" customWidth="1"/>
    <col min="11229" max="11230" width="0" style="256" hidden="1" customWidth="1"/>
    <col min="11231" max="11232" width="5.44140625" style="256" customWidth="1"/>
    <col min="11233" max="11236" width="0" style="256" hidden="1" customWidth="1"/>
    <col min="11237" max="11238" width="5.44140625" style="256" customWidth="1"/>
    <col min="11239" max="11242" width="0" style="256" hidden="1" customWidth="1"/>
    <col min="11243" max="11244" width="5.44140625" style="256" customWidth="1"/>
    <col min="11245" max="11250" width="0" style="256" hidden="1" customWidth="1"/>
    <col min="11251" max="11252" width="5.44140625" style="256" customWidth="1"/>
    <col min="11253" max="11264" width="0" style="256" hidden="1" customWidth="1"/>
    <col min="11265" max="11266" width="5.44140625" style="256" customWidth="1"/>
    <col min="11267" max="11268" width="5.77734375" style="256" customWidth="1"/>
    <col min="11269" max="11276" width="0" style="256" hidden="1" customWidth="1"/>
    <col min="11277" max="11282" width="5.44140625" style="256" customWidth="1"/>
    <col min="11283" max="11474" width="11" style="256"/>
    <col min="11475" max="11475" width="12.44140625" style="256" customWidth="1"/>
    <col min="11476" max="11476" width="8.21875" style="256" customWidth="1"/>
    <col min="11477" max="11484" width="5.44140625" style="256" customWidth="1"/>
    <col min="11485" max="11486" width="0" style="256" hidden="1" customWidth="1"/>
    <col min="11487" max="11488" width="5.44140625" style="256" customWidth="1"/>
    <col min="11489" max="11492" width="0" style="256" hidden="1" customWidth="1"/>
    <col min="11493" max="11494" width="5.44140625" style="256" customWidth="1"/>
    <col min="11495" max="11498" width="0" style="256" hidden="1" customWidth="1"/>
    <col min="11499" max="11500" width="5.44140625" style="256" customWidth="1"/>
    <col min="11501" max="11506" width="0" style="256" hidden="1" customWidth="1"/>
    <col min="11507" max="11508" width="5.44140625" style="256" customWidth="1"/>
    <col min="11509" max="11520" width="0" style="256" hidden="1" customWidth="1"/>
    <col min="11521" max="11522" width="5.44140625" style="256" customWidth="1"/>
    <col min="11523" max="11524" width="5.77734375" style="256" customWidth="1"/>
    <col min="11525" max="11532" width="0" style="256" hidden="1" customWidth="1"/>
    <col min="11533" max="11538" width="5.44140625" style="256" customWidth="1"/>
    <col min="11539" max="11730" width="11" style="256"/>
    <col min="11731" max="11731" width="12.44140625" style="256" customWidth="1"/>
    <col min="11732" max="11732" width="8.21875" style="256" customWidth="1"/>
    <col min="11733" max="11740" width="5.44140625" style="256" customWidth="1"/>
    <col min="11741" max="11742" width="0" style="256" hidden="1" customWidth="1"/>
    <col min="11743" max="11744" width="5.44140625" style="256" customWidth="1"/>
    <col min="11745" max="11748" width="0" style="256" hidden="1" customWidth="1"/>
    <col min="11749" max="11750" width="5.44140625" style="256" customWidth="1"/>
    <col min="11751" max="11754" width="0" style="256" hidden="1" customWidth="1"/>
    <col min="11755" max="11756" width="5.44140625" style="256" customWidth="1"/>
    <col min="11757" max="11762" width="0" style="256" hidden="1" customWidth="1"/>
    <col min="11763" max="11764" width="5.44140625" style="256" customWidth="1"/>
    <col min="11765" max="11776" width="0" style="256" hidden="1" customWidth="1"/>
    <col min="11777" max="11778" width="5.44140625" style="256" customWidth="1"/>
    <col min="11779" max="11780" width="5.77734375" style="256" customWidth="1"/>
    <col min="11781" max="11788" width="0" style="256" hidden="1" customWidth="1"/>
    <col min="11789" max="11794" width="5.44140625" style="256" customWidth="1"/>
    <col min="11795" max="11986" width="11" style="256"/>
    <col min="11987" max="11987" width="12.44140625" style="256" customWidth="1"/>
    <col min="11988" max="11988" width="8.21875" style="256" customWidth="1"/>
    <col min="11989" max="11996" width="5.44140625" style="256" customWidth="1"/>
    <col min="11997" max="11998" width="0" style="256" hidden="1" customWidth="1"/>
    <col min="11999" max="12000" width="5.44140625" style="256" customWidth="1"/>
    <col min="12001" max="12004" width="0" style="256" hidden="1" customWidth="1"/>
    <col min="12005" max="12006" width="5.44140625" style="256" customWidth="1"/>
    <col min="12007" max="12010" width="0" style="256" hidden="1" customWidth="1"/>
    <col min="12011" max="12012" width="5.44140625" style="256" customWidth="1"/>
    <col min="12013" max="12018" width="0" style="256" hidden="1" customWidth="1"/>
    <col min="12019" max="12020" width="5.44140625" style="256" customWidth="1"/>
    <col min="12021" max="12032" width="0" style="256" hidden="1" customWidth="1"/>
    <col min="12033" max="12034" width="5.44140625" style="256" customWidth="1"/>
    <col min="12035" max="12036" width="5.77734375" style="256" customWidth="1"/>
    <col min="12037" max="12044" width="0" style="256" hidden="1" customWidth="1"/>
    <col min="12045" max="12050" width="5.44140625" style="256" customWidth="1"/>
    <col min="12051" max="12242" width="11" style="256"/>
    <col min="12243" max="12243" width="12.44140625" style="256" customWidth="1"/>
    <col min="12244" max="12244" width="8.21875" style="256" customWidth="1"/>
    <col min="12245" max="12252" width="5.44140625" style="256" customWidth="1"/>
    <col min="12253" max="12254" width="0" style="256" hidden="1" customWidth="1"/>
    <col min="12255" max="12256" width="5.44140625" style="256" customWidth="1"/>
    <col min="12257" max="12260" width="0" style="256" hidden="1" customWidth="1"/>
    <col min="12261" max="12262" width="5.44140625" style="256" customWidth="1"/>
    <col min="12263" max="12266" width="0" style="256" hidden="1" customWidth="1"/>
    <col min="12267" max="12268" width="5.44140625" style="256" customWidth="1"/>
    <col min="12269" max="12274" width="0" style="256" hidden="1" customWidth="1"/>
    <col min="12275" max="12276" width="5.44140625" style="256" customWidth="1"/>
    <col min="12277" max="12288" width="0" style="256" hidden="1" customWidth="1"/>
    <col min="12289" max="12290" width="5.44140625" style="256" customWidth="1"/>
    <col min="12291" max="12292" width="5.77734375" style="256" customWidth="1"/>
    <col min="12293" max="12300" width="0" style="256" hidden="1" customWidth="1"/>
    <col min="12301" max="12306" width="5.44140625" style="256" customWidth="1"/>
    <col min="12307" max="12498" width="11" style="256"/>
    <col min="12499" max="12499" width="12.44140625" style="256" customWidth="1"/>
    <col min="12500" max="12500" width="8.21875" style="256" customWidth="1"/>
    <col min="12501" max="12508" width="5.44140625" style="256" customWidth="1"/>
    <col min="12509" max="12510" width="0" style="256" hidden="1" customWidth="1"/>
    <col min="12511" max="12512" width="5.44140625" style="256" customWidth="1"/>
    <col min="12513" max="12516" width="0" style="256" hidden="1" customWidth="1"/>
    <col min="12517" max="12518" width="5.44140625" style="256" customWidth="1"/>
    <col min="12519" max="12522" width="0" style="256" hidden="1" customWidth="1"/>
    <col min="12523" max="12524" width="5.44140625" style="256" customWidth="1"/>
    <col min="12525" max="12530" width="0" style="256" hidden="1" customWidth="1"/>
    <col min="12531" max="12532" width="5.44140625" style="256" customWidth="1"/>
    <col min="12533" max="12544" width="0" style="256" hidden="1" customWidth="1"/>
    <col min="12545" max="12546" width="5.44140625" style="256" customWidth="1"/>
    <col min="12547" max="12548" width="5.77734375" style="256" customWidth="1"/>
    <col min="12549" max="12556" width="0" style="256" hidden="1" customWidth="1"/>
    <col min="12557" max="12562" width="5.44140625" style="256" customWidth="1"/>
    <col min="12563" max="12754" width="11" style="256"/>
    <col min="12755" max="12755" width="12.44140625" style="256" customWidth="1"/>
    <col min="12756" max="12756" width="8.21875" style="256" customWidth="1"/>
    <col min="12757" max="12764" width="5.44140625" style="256" customWidth="1"/>
    <col min="12765" max="12766" width="0" style="256" hidden="1" customWidth="1"/>
    <col min="12767" max="12768" width="5.44140625" style="256" customWidth="1"/>
    <col min="12769" max="12772" width="0" style="256" hidden="1" customWidth="1"/>
    <col min="12773" max="12774" width="5.44140625" style="256" customWidth="1"/>
    <col min="12775" max="12778" width="0" style="256" hidden="1" customWidth="1"/>
    <col min="12779" max="12780" width="5.44140625" style="256" customWidth="1"/>
    <col min="12781" max="12786" width="0" style="256" hidden="1" customWidth="1"/>
    <col min="12787" max="12788" width="5.44140625" style="256" customWidth="1"/>
    <col min="12789" max="12800" width="0" style="256" hidden="1" customWidth="1"/>
    <col min="12801" max="12802" width="5.44140625" style="256" customWidth="1"/>
    <col min="12803" max="12804" width="5.77734375" style="256" customWidth="1"/>
    <col min="12805" max="12812" width="0" style="256" hidden="1" customWidth="1"/>
    <col min="12813" max="12818" width="5.44140625" style="256" customWidth="1"/>
    <col min="12819" max="13010" width="11" style="256"/>
    <col min="13011" max="13011" width="12.44140625" style="256" customWidth="1"/>
    <col min="13012" max="13012" width="8.21875" style="256" customWidth="1"/>
    <col min="13013" max="13020" width="5.44140625" style="256" customWidth="1"/>
    <col min="13021" max="13022" width="0" style="256" hidden="1" customWidth="1"/>
    <col min="13023" max="13024" width="5.44140625" style="256" customWidth="1"/>
    <col min="13025" max="13028" width="0" style="256" hidden="1" customWidth="1"/>
    <col min="13029" max="13030" width="5.44140625" style="256" customWidth="1"/>
    <col min="13031" max="13034" width="0" style="256" hidden="1" customWidth="1"/>
    <col min="13035" max="13036" width="5.44140625" style="256" customWidth="1"/>
    <col min="13037" max="13042" width="0" style="256" hidden="1" customWidth="1"/>
    <col min="13043" max="13044" width="5.44140625" style="256" customWidth="1"/>
    <col min="13045" max="13056" width="0" style="256" hidden="1" customWidth="1"/>
    <col min="13057" max="13058" width="5.44140625" style="256" customWidth="1"/>
    <col min="13059" max="13060" width="5.77734375" style="256" customWidth="1"/>
    <col min="13061" max="13068" width="0" style="256" hidden="1" customWidth="1"/>
    <col min="13069" max="13074" width="5.44140625" style="256" customWidth="1"/>
    <col min="13075" max="13266" width="11" style="256"/>
    <col min="13267" max="13267" width="12.44140625" style="256" customWidth="1"/>
    <col min="13268" max="13268" width="8.21875" style="256" customWidth="1"/>
    <col min="13269" max="13276" width="5.44140625" style="256" customWidth="1"/>
    <col min="13277" max="13278" width="0" style="256" hidden="1" customWidth="1"/>
    <col min="13279" max="13280" width="5.44140625" style="256" customWidth="1"/>
    <col min="13281" max="13284" width="0" style="256" hidden="1" customWidth="1"/>
    <col min="13285" max="13286" width="5.44140625" style="256" customWidth="1"/>
    <col min="13287" max="13290" width="0" style="256" hidden="1" customWidth="1"/>
    <col min="13291" max="13292" width="5.44140625" style="256" customWidth="1"/>
    <col min="13293" max="13298" width="0" style="256" hidden="1" customWidth="1"/>
    <col min="13299" max="13300" width="5.44140625" style="256" customWidth="1"/>
    <col min="13301" max="13312" width="0" style="256" hidden="1" customWidth="1"/>
    <col min="13313" max="13314" width="5.44140625" style="256" customWidth="1"/>
    <col min="13315" max="13316" width="5.77734375" style="256" customWidth="1"/>
    <col min="13317" max="13324" width="0" style="256" hidden="1" customWidth="1"/>
    <col min="13325" max="13330" width="5.44140625" style="256" customWidth="1"/>
    <col min="13331" max="13522" width="11" style="256"/>
    <col min="13523" max="13523" width="12.44140625" style="256" customWidth="1"/>
    <col min="13524" max="13524" width="8.21875" style="256" customWidth="1"/>
    <col min="13525" max="13532" width="5.44140625" style="256" customWidth="1"/>
    <col min="13533" max="13534" width="0" style="256" hidden="1" customWidth="1"/>
    <col min="13535" max="13536" width="5.44140625" style="256" customWidth="1"/>
    <col min="13537" max="13540" width="0" style="256" hidden="1" customWidth="1"/>
    <col min="13541" max="13542" width="5.44140625" style="256" customWidth="1"/>
    <col min="13543" max="13546" width="0" style="256" hidden="1" customWidth="1"/>
    <col min="13547" max="13548" width="5.44140625" style="256" customWidth="1"/>
    <col min="13549" max="13554" width="0" style="256" hidden="1" customWidth="1"/>
    <col min="13555" max="13556" width="5.44140625" style="256" customWidth="1"/>
    <col min="13557" max="13568" width="0" style="256" hidden="1" customWidth="1"/>
    <col min="13569" max="13570" width="5.44140625" style="256" customWidth="1"/>
    <col min="13571" max="13572" width="5.77734375" style="256" customWidth="1"/>
    <col min="13573" max="13580" width="0" style="256" hidden="1" customWidth="1"/>
    <col min="13581" max="13586" width="5.44140625" style="256" customWidth="1"/>
    <col min="13587" max="13778" width="11" style="256"/>
    <col min="13779" max="13779" width="12.44140625" style="256" customWidth="1"/>
    <col min="13780" max="13780" width="8.21875" style="256" customWidth="1"/>
    <col min="13781" max="13788" width="5.44140625" style="256" customWidth="1"/>
    <col min="13789" max="13790" width="0" style="256" hidden="1" customWidth="1"/>
    <col min="13791" max="13792" width="5.44140625" style="256" customWidth="1"/>
    <col min="13793" max="13796" width="0" style="256" hidden="1" customWidth="1"/>
    <col min="13797" max="13798" width="5.44140625" style="256" customWidth="1"/>
    <col min="13799" max="13802" width="0" style="256" hidden="1" customWidth="1"/>
    <col min="13803" max="13804" width="5.44140625" style="256" customWidth="1"/>
    <col min="13805" max="13810" width="0" style="256" hidden="1" customWidth="1"/>
    <col min="13811" max="13812" width="5.44140625" style="256" customWidth="1"/>
    <col min="13813" max="13824" width="0" style="256" hidden="1" customWidth="1"/>
    <col min="13825" max="13826" width="5.44140625" style="256" customWidth="1"/>
    <col min="13827" max="13828" width="5.77734375" style="256" customWidth="1"/>
    <col min="13829" max="13836" width="0" style="256" hidden="1" customWidth="1"/>
    <col min="13837" max="13842" width="5.44140625" style="256" customWidth="1"/>
    <col min="13843" max="14034" width="11" style="256"/>
    <col min="14035" max="14035" width="12.44140625" style="256" customWidth="1"/>
    <col min="14036" max="14036" width="8.21875" style="256" customWidth="1"/>
    <col min="14037" max="14044" width="5.44140625" style="256" customWidth="1"/>
    <col min="14045" max="14046" width="0" style="256" hidden="1" customWidth="1"/>
    <col min="14047" max="14048" width="5.44140625" style="256" customWidth="1"/>
    <col min="14049" max="14052" width="0" style="256" hidden="1" customWidth="1"/>
    <col min="14053" max="14054" width="5.44140625" style="256" customWidth="1"/>
    <col min="14055" max="14058" width="0" style="256" hidden="1" customWidth="1"/>
    <col min="14059" max="14060" width="5.44140625" style="256" customWidth="1"/>
    <col min="14061" max="14066" width="0" style="256" hidden="1" customWidth="1"/>
    <col min="14067" max="14068" width="5.44140625" style="256" customWidth="1"/>
    <col min="14069" max="14080" width="0" style="256" hidden="1" customWidth="1"/>
    <col min="14081" max="14082" width="5.44140625" style="256" customWidth="1"/>
    <col min="14083" max="14084" width="5.77734375" style="256" customWidth="1"/>
    <col min="14085" max="14092" width="0" style="256" hidden="1" customWidth="1"/>
    <col min="14093" max="14098" width="5.44140625" style="256" customWidth="1"/>
    <col min="14099" max="14290" width="11" style="256"/>
    <col min="14291" max="14291" width="12.44140625" style="256" customWidth="1"/>
    <col min="14292" max="14292" width="8.21875" style="256" customWidth="1"/>
    <col min="14293" max="14300" width="5.44140625" style="256" customWidth="1"/>
    <col min="14301" max="14302" width="0" style="256" hidden="1" customWidth="1"/>
    <col min="14303" max="14304" width="5.44140625" style="256" customWidth="1"/>
    <col min="14305" max="14308" width="0" style="256" hidden="1" customWidth="1"/>
    <col min="14309" max="14310" width="5.44140625" style="256" customWidth="1"/>
    <col min="14311" max="14314" width="0" style="256" hidden="1" customWidth="1"/>
    <col min="14315" max="14316" width="5.44140625" style="256" customWidth="1"/>
    <col min="14317" max="14322" width="0" style="256" hidden="1" customWidth="1"/>
    <col min="14323" max="14324" width="5.44140625" style="256" customWidth="1"/>
    <col min="14325" max="14336" width="0" style="256" hidden="1" customWidth="1"/>
    <col min="14337" max="14338" width="5.44140625" style="256" customWidth="1"/>
    <col min="14339" max="14340" width="5.77734375" style="256" customWidth="1"/>
    <col min="14341" max="14348" width="0" style="256" hidden="1" customWidth="1"/>
    <col min="14349" max="14354" width="5.44140625" style="256" customWidth="1"/>
    <col min="14355" max="14546" width="11" style="256"/>
    <col min="14547" max="14547" width="12.44140625" style="256" customWidth="1"/>
    <col min="14548" max="14548" width="8.21875" style="256" customWidth="1"/>
    <col min="14549" max="14556" width="5.44140625" style="256" customWidth="1"/>
    <col min="14557" max="14558" width="0" style="256" hidden="1" customWidth="1"/>
    <col min="14559" max="14560" width="5.44140625" style="256" customWidth="1"/>
    <col min="14561" max="14564" width="0" style="256" hidden="1" customWidth="1"/>
    <col min="14565" max="14566" width="5.44140625" style="256" customWidth="1"/>
    <col min="14567" max="14570" width="0" style="256" hidden="1" customWidth="1"/>
    <col min="14571" max="14572" width="5.44140625" style="256" customWidth="1"/>
    <col min="14573" max="14578" width="0" style="256" hidden="1" customWidth="1"/>
    <col min="14579" max="14580" width="5.44140625" style="256" customWidth="1"/>
    <col min="14581" max="14592" width="0" style="256" hidden="1" customWidth="1"/>
    <col min="14593" max="14594" width="5.44140625" style="256" customWidth="1"/>
    <col min="14595" max="14596" width="5.77734375" style="256" customWidth="1"/>
    <col min="14597" max="14604" width="0" style="256" hidden="1" customWidth="1"/>
    <col min="14605" max="14610" width="5.44140625" style="256" customWidth="1"/>
    <col min="14611" max="14802" width="11" style="256"/>
    <col min="14803" max="14803" width="12.44140625" style="256" customWidth="1"/>
    <col min="14804" max="14804" width="8.21875" style="256" customWidth="1"/>
    <col min="14805" max="14812" width="5.44140625" style="256" customWidth="1"/>
    <col min="14813" max="14814" width="0" style="256" hidden="1" customWidth="1"/>
    <col min="14815" max="14816" width="5.44140625" style="256" customWidth="1"/>
    <col min="14817" max="14820" width="0" style="256" hidden="1" customWidth="1"/>
    <col min="14821" max="14822" width="5.44140625" style="256" customWidth="1"/>
    <col min="14823" max="14826" width="0" style="256" hidden="1" customWidth="1"/>
    <col min="14827" max="14828" width="5.44140625" style="256" customWidth="1"/>
    <col min="14829" max="14834" width="0" style="256" hidden="1" customWidth="1"/>
    <col min="14835" max="14836" width="5.44140625" style="256" customWidth="1"/>
    <col min="14837" max="14848" width="0" style="256" hidden="1" customWidth="1"/>
    <col min="14849" max="14850" width="5.44140625" style="256" customWidth="1"/>
    <col min="14851" max="14852" width="5.77734375" style="256" customWidth="1"/>
    <col min="14853" max="14860" width="0" style="256" hidden="1" customWidth="1"/>
    <col min="14861" max="14866" width="5.44140625" style="256" customWidth="1"/>
    <col min="14867" max="15058" width="11" style="256"/>
    <col min="15059" max="15059" width="12.44140625" style="256" customWidth="1"/>
    <col min="15060" max="15060" width="8.21875" style="256" customWidth="1"/>
    <col min="15061" max="15068" width="5.44140625" style="256" customWidth="1"/>
    <col min="15069" max="15070" width="0" style="256" hidden="1" customWidth="1"/>
    <col min="15071" max="15072" width="5.44140625" style="256" customWidth="1"/>
    <col min="15073" max="15076" width="0" style="256" hidden="1" customWidth="1"/>
    <col min="15077" max="15078" width="5.44140625" style="256" customWidth="1"/>
    <col min="15079" max="15082" width="0" style="256" hidden="1" customWidth="1"/>
    <col min="15083" max="15084" width="5.44140625" style="256" customWidth="1"/>
    <col min="15085" max="15090" width="0" style="256" hidden="1" customWidth="1"/>
    <col min="15091" max="15092" width="5.44140625" style="256" customWidth="1"/>
    <col min="15093" max="15104" width="0" style="256" hidden="1" customWidth="1"/>
    <col min="15105" max="15106" width="5.44140625" style="256" customWidth="1"/>
    <col min="15107" max="15108" width="5.77734375" style="256" customWidth="1"/>
    <col min="15109" max="15116" width="0" style="256" hidden="1" customWidth="1"/>
    <col min="15117" max="15122" width="5.44140625" style="256" customWidth="1"/>
    <col min="15123" max="15314" width="11" style="256"/>
    <col min="15315" max="15315" width="12.44140625" style="256" customWidth="1"/>
    <col min="15316" max="15316" width="8.21875" style="256" customWidth="1"/>
    <col min="15317" max="15324" width="5.44140625" style="256" customWidth="1"/>
    <col min="15325" max="15326" width="0" style="256" hidden="1" customWidth="1"/>
    <col min="15327" max="15328" width="5.44140625" style="256" customWidth="1"/>
    <col min="15329" max="15332" width="0" style="256" hidden="1" customWidth="1"/>
    <col min="15333" max="15334" width="5.44140625" style="256" customWidth="1"/>
    <col min="15335" max="15338" width="0" style="256" hidden="1" customWidth="1"/>
    <col min="15339" max="15340" width="5.44140625" style="256" customWidth="1"/>
    <col min="15341" max="15346" width="0" style="256" hidden="1" customWidth="1"/>
    <col min="15347" max="15348" width="5.44140625" style="256" customWidth="1"/>
    <col min="15349" max="15360" width="0" style="256" hidden="1" customWidth="1"/>
    <col min="15361" max="15362" width="5.44140625" style="256" customWidth="1"/>
    <col min="15363" max="15364" width="5.77734375" style="256" customWidth="1"/>
    <col min="15365" max="15372" width="0" style="256" hidden="1" customWidth="1"/>
    <col min="15373" max="15378" width="5.44140625" style="256" customWidth="1"/>
    <col min="15379" max="15570" width="11" style="256"/>
    <col min="15571" max="15571" width="12.44140625" style="256" customWidth="1"/>
    <col min="15572" max="15572" width="8.21875" style="256" customWidth="1"/>
    <col min="15573" max="15580" width="5.44140625" style="256" customWidth="1"/>
    <col min="15581" max="15582" width="0" style="256" hidden="1" customWidth="1"/>
    <col min="15583" max="15584" width="5.44140625" style="256" customWidth="1"/>
    <col min="15585" max="15588" width="0" style="256" hidden="1" customWidth="1"/>
    <col min="15589" max="15590" width="5.44140625" style="256" customWidth="1"/>
    <col min="15591" max="15594" width="0" style="256" hidden="1" customWidth="1"/>
    <col min="15595" max="15596" width="5.44140625" style="256" customWidth="1"/>
    <col min="15597" max="15602" width="0" style="256" hidden="1" customWidth="1"/>
    <col min="15603" max="15604" width="5.44140625" style="256" customWidth="1"/>
    <col min="15605" max="15616" width="0" style="256" hidden="1" customWidth="1"/>
    <col min="15617" max="15618" width="5.44140625" style="256" customWidth="1"/>
    <col min="15619" max="15620" width="5.77734375" style="256" customWidth="1"/>
    <col min="15621" max="15628" width="0" style="256" hidden="1" customWidth="1"/>
    <col min="15629" max="15634" width="5.44140625" style="256" customWidth="1"/>
    <col min="15635" max="15826" width="11" style="256"/>
    <col min="15827" max="15827" width="12.44140625" style="256" customWidth="1"/>
    <col min="15828" max="15828" width="8.21875" style="256" customWidth="1"/>
    <col min="15829" max="15836" width="5.44140625" style="256" customWidth="1"/>
    <col min="15837" max="15838" width="0" style="256" hidden="1" customWidth="1"/>
    <col min="15839" max="15840" width="5.44140625" style="256" customWidth="1"/>
    <col min="15841" max="15844" width="0" style="256" hidden="1" customWidth="1"/>
    <col min="15845" max="15846" width="5.44140625" style="256" customWidth="1"/>
    <col min="15847" max="15850" width="0" style="256" hidden="1" customWidth="1"/>
    <col min="15851" max="15852" width="5.44140625" style="256" customWidth="1"/>
    <col min="15853" max="15858" width="0" style="256" hidden="1" customWidth="1"/>
    <col min="15859" max="15860" width="5.44140625" style="256" customWidth="1"/>
    <col min="15861" max="15872" width="0" style="256" hidden="1" customWidth="1"/>
    <col min="15873" max="15874" width="5.44140625" style="256" customWidth="1"/>
    <col min="15875" max="15876" width="5.77734375" style="256" customWidth="1"/>
    <col min="15877" max="15884" width="0" style="256" hidden="1" customWidth="1"/>
    <col min="15885" max="15890" width="5.44140625" style="256" customWidth="1"/>
    <col min="15891" max="16082" width="11" style="256"/>
    <col min="16083" max="16083" width="12.44140625" style="256" customWidth="1"/>
    <col min="16084" max="16084" width="8.21875" style="256" customWidth="1"/>
    <col min="16085" max="16092" width="5.44140625" style="256" customWidth="1"/>
    <col min="16093" max="16094" width="0" style="256" hidden="1" customWidth="1"/>
    <col min="16095" max="16096" width="5.44140625" style="256" customWidth="1"/>
    <col min="16097" max="16100" width="0" style="256" hidden="1" customWidth="1"/>
    <col min="16101" max="16102" width="5.44140625" style="256" customWidth="1"/>
    <col min="16103" max="16106" width="0" style="256" hidden="1" customWidth="1"/>
    <col min="16107" max="16108" width="5.44140625" style="256" customWidth="1"/>
    <col min="16109" max="16114" width="0" style="256" hidden="1" customWidth="1"/>
    <col min="16115" max="16116" width="5.44140625" style="256" customWidth="1"/>
    <col min="16117" max="16128" width="0" style="256" hidden="1" customWidth="1"/>
    <col min="16129" max="16130" width="5.44140625" style="256" customWidth="1"/>
    <col min="16131" max="16132" width="5.77734375" style="256" customWidth="1"/>
    <col min="16133" max="16140" width="0" style="256" hidden="1" customWidth="1"/>
    <col min="16141" max="16146" width="5.44140625" style="256" customWidth="1"/>
    <col min="16147" max="16384" width="11" style="256"/>
  </cols>
  <sheetData>
    <row r="1" spans="1:41" s="218" customFormat="1" ht="12" customHeight="1">
      <c r="A1" s="106" t="s">
        <v>74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0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1</v>
      </c>
      <c r="C2" s="281" t="s">
        <v>2</v>
      </c>
      <c r="D2" s="282"/>
      <c r="E2" s="281" t="s">
        <v>3</v>
      </c>
      <c r="F2" s="282"/>
      <c r="G2" s="281" t="s">
        <v>4</v>
      </c>
      <c r="H2" s="282"/>
      <c r="I2" s="281" t="s">
        <v>5</v>
      </c>
      <c r="J2" s="282"/>
      <c r="K2" s="281" t="s">
        <v>6</v>
      </c>
      <c r="L2" s="282"/>
      <c r="M2" s="281" t="s">
        <v>7</v>
      </c>
      <c r="N2" s="284"/>
      <c r="O2" s="281" t="s">
        <v>8</v>
      </c>
      <c r="P2" s="284"/>
      <c r="Q2" s="286" t="s">
        <v>9</v>
      </c>
      <c r="R2" s="284"/>
      <c r="S2" s="281" t="s">
        <v>10</v>
      </c>
      <c r="T2" s="282"/>
      <c r="U2" s="281" t="s">
        <v>75</v>
      </c>
      <c r="V2" s="282"/>
      <c r="W2" s="281" t="s">
        <v>12</v>
      </c>
      <c r="X2" s="282"/>
      <c r="Y2" s="281" t="s">
        <v>67</v>
      </c>
      <c r="Z2" s="284"/>
      <c r="AA2" s="281" t="s">
        <v>13</v>
      </c>
      <c r="AB2" s="282"/>
      <c r="AC2" s="281" t="s">
        <v>14</v>
      </c>
      <c r="AD2" s="283"/>
      <c r="AE2" s="283"/>
      <c r="AF2" s="283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7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15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15</v>
      </c>
      <c r="D5" s="224" t="s">
        <v>16</v>
      </c>
      <c r="E5" s="224" t="s">
        <v>15</v>
      </c>
      <c r="F5" s="224" t="s">
        <v>16</v>
      </c>
      <c r="G5" s="224" t="s">
        <v>15</v>
      </c>
      <c r="H5" s="224" t="s">
        <v>16</v>
      </c>
      <c r="I5" s="224" t="s">
        <v>15</v>
      </c>
      <c r="J5" s="224" t="s">
        <v>16</v>
      </c>
      <c r="K5" s="224" t="s">
        <v>15</v>
      </c>
      <c r="L5" s="224" t="s">
        <v>16</v>
      </c>
      <c r="M5" s="224" t="s">
        <v>15</v>
      </c>
      <c r="N5" s="224" t="s">
        <v>16</v>
      </c>
      <c r="O5" s="224" t="s">
        <v>15</v>
      </c>
      <c r="P5" s="224" t="s">
        <v>16</v>
      </c>
      <c r="Q5" s="224" t="s">
        <v>15</v>
      </c>
      <c r="R5" s="224" t="s">
        <v>16</v>
      </c>
      <c r="S5" s="224" t="s">
        <v>15</v>
      </c>
      <c r="T5" s="224" t="s">
        <v>16</v>
      </c>
      <c r="U5" s="224" t="s">
        <v>15</v>
      </c>
      <c r="V5" s="224" t="s">
        <v>16</v>
      </c>
      <c r="W5" s="224" t="s">
        <v>15</v>
      </c>
      <c r="X5" s="224" t="s">
        <v>16</v>
      </c>
      <c r="Y5" s="224" t="s">
        <v>15</v>
      </c>
      <c r="Z5" s="224" t="s">
        <v>16</v>
      </c>
      <c r="AA5" s="224" t="s">
        <v>15</v>
      </c>
      <c r="AB5" s="224" t="s">
        <v>16</v>
      </c>
      <c r="AC5" s="224" t="s">
        <v>15</v>
      </c>
      <c r="AD5" s="224" t="s">
        <v>16</v>
      </c>
      <c r="AE5" s="224" t="s">
        <v>14</v>
      </c>
      <c r="AF5" s="221" t="s">
        <v>17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14</v>
      </c>
      <c r="B6" s="201"/>
      <c r="C6" s="250">
        <f>SUM(C7:C32)</f>
        <v>7</v>
      </c>
      <c r="D6" s="250">
        <f t="shared" ref="D6:AB6" si="0">SUM(D7:D32)</f>
        <v>30</v>
      </c>
      <c r="E6" s="250">
        <f>SUM(E7:E32)</f>
        <v>14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0</v>
      </c>
      <c r="O6" s="250">
        <f t="shared" si="0"/>
        <v>2</v>
      </c>
      <c r="P6" s="250">
        <f t="shared" si="0"/>
        <v>5</v>
      </c>
      <c r="Q6" s="250">
        <f t="shared" si="0"/>
        <v>5</v>
      </c>
      <c r="R6" s="250">
        <f t="shared" si="0"/>
        <v>21</v>
      </c>
      <c r="S6" s="250">
        <f t="shared" si="0"/>
        <v>1</v>
      </c>
      <c r="T6" s="250">
        <f t="shared" si="0"/>
        <v>2</v>
      </c>
      <c r="U6" s="250">
        <f t="shared" si="0"/>
        <v>5</v>
      </c>
      <c r="V6" s="250">
        <f t="shared" si="0"/>
        <v>3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41</v>
      </c>
      <c r="AD6" s="250">
        <f>SUM(AD7:AD32)</f>
        <v>113</v>
      </c>
      <c r="AE6" s="250">
        <f t="shared" ref="AE6" si="1">SUM(AE7:AE32)</f>
        <v>154</v>
      </c>
      <c r="AF6" s="251">
        <f>100/AE6*AC6</f>
        <v>26.623376623376622</v>
      </c>
      <c r="AG6" s="248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18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19</v>
      </c>
      <c r="J7" s="228" t="s">
        <v>19</v>
      </c>
      <c r="K7" s="228" t="s">
        <v>19</v>
      </c>
      <c r="L7" s="228" t="s">
        <v>19</v>
      </c>
      <c r="M7" s="228" t="s">
        <v>19</v>
      </c>
      <c r="N7" s="228" t="s">
        <v>19</v>
      </c>
      <c r="O7" s="228" t="s">
        <v>19</v>
      </c>
      <c r="P7" s="228" t="s">
        <v>19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19</v>
      </c>
      <c r="X7" s="228" t="s">
        <v>19</v>
      </c>
      <c r="Y7" s="228" t="s">
        <v>19</v>
      </c>
      <c r="Z7" s="228" t="s">
        <v>19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48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20</v>
      </c>
      <c r="B8" s="227">
        <v>2018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19</v>
      </c>
      <c r="J8" s="228" t="s">
        <v>19</v>
      </c>
      <c r="K8" s="228" t="s">
        <v>19</v>
      </c>
      <c r="L8" s="228" t="s">
        <v>19</v>
      </c>
      <c r="M8" s="228" t="s">
        <v>19</v>
      </c>
      <c r="N8" s="228" t="s">
        <v>19</v>
      </c>
      <c r="O8" s="228" t="s">
        <v>19</v>
      </c>
      <c r="P8" s="228" t="s">
        <v>19</v>
      </c>
      <c r="Q8" s="228" t="s">
        <v>19</v>
      </c>
      <c r="R8" s="228" t="s">
        <v>19</v>
      </c>
      <c r="S8" s="228">
        <v>1</v>
      </c>
      <c r="T8" s="228">
        <v>0</v>
      </c>
      <c r="U8" s="228">
        <v>1</v>
      </c>
      <c r="V8" s="228">
        <v>0</v>
      </c>
      <c r="W8" s="228" t="s">
        <v>19</v>
      </c>
      <c r="X8" s="228" t="s">
        <v>19</v>
      </c>
      <c r="Y8" s="228" t="s">
        <v>19</v>
      </c>
      <c r="Z8" s="228" t="s">
        <v>19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48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21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19</v>
      </c>
      <c r="J9" s="228" t="s">
        <v>19</v>
      </c>
      <c r="K9" s="228" t="s">
        <v>19</v>
      </c>
      <c r="L9" s="228" t="s">
        <v>19</v>
      </c>
      <c r="M9" s="228">
        <v>0</v>
      </c>
      <c r="N9" s="228">
        <v>0</v>
      </c>
      <c r="O9" s="228" t="s">
        <v>19</v>
      </c>
      <c r="P9" s="228" t="s">
        <v>19</v>
      </c>
      <c r="Q9" s="228">
        <v>0</v>
      </c>
      <c r="R9" s="228">
        <v>2</v>
      </c>
      <c r="S9" s="228" t="s">
        <v>19</v>
      </c>
      <c r="T9" s="228" t="s">
        <v>19</v>
      </c>
      <c r="U9" s="228">
        <v>0</v>
      </c>
      <c r="V9" s="228">
        <v>0</v>
      </c>
      <c r="W9" s="228" t="s">
        <v>19</v>
      </c>
      <c r="X9" s="228" t="s">
        <v>19</v>
      </c>
      <c r="Y9" s="228" t="s">
        <v>19</v>
      </c>
      <c r="Z9" s="228" t="s">
        <v>19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48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22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19</v>
      </c>
      <c r="J10" s="228" t="s">
        <v>19</v>
      </c>
      <c r="K10" s="228" t="s">
        <v>19</v>
      </c>
      <c r="L10" s="228" t="s">
        <v>19</v>
      </c>
      <c r="M10" s="228" t="s">
        <v>19</v>
      </c>
      <c r="N10" s="228" t="s">
        <v>19</v>
      </c>
      <c r="O10" s="228" t="s">
        <v>19</v>
      </c>
      <c r="P10" s="228" t="s">
        <v>19</v>
      </c>
      <c r="Q10" s="228">
        <v>0</v>
      </c>
      <c r="R10" s="228">
        <v>3</v>
      </c>
      <c r="S10" s="228" t="s">
        <v>19</v>
      </c>
      <c r="T10" s="228" t="s">
        <v>19</v>
      </c>
      <c r="U10" s="228" t="s">
        <v>19</v>
      </c>
      <c r="V10" s="228" t="s">
        <v>19</v>
      </c>
      <c r="W10" s="228" t="s">
        <v>19</v>
      </c>
      <c r="X10" s="228" t="s">
        <v>19</v>
      </c>
      <c r="Y10" s="228" t="s">
        <v>19</v>
      </c>
      <c r="Z10" s="228" t="s">
        <v>19</v>
      </c>
      <c r="AA10" s="228" t="s">
        <v>19</v>
      </c>
      <c r="AB10" s="228" t="s">
        <v>19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48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23</v>
      </c>
      <c r="B11" s="227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19</v>
      </c>
      <c r="J11" s="228" t="s">
        <v>19</v>
      </c>
      <c r="K11" s="228" t="s">
        <v>19</v>
      </c>
      <c r="L11" s="228" t="s">
        <v>19</v>
      </c>
      <c r="M11" s="228" t="s">
        <v>19</v>
      </c>
      <c r="N11" s="228" t="s">
        <v>19</v>
      </c>
      <c r="O11" s="228" t="s">
        <v>19</v>
      </c>
      <c r="P11" s="228" t="s">
        <v>19</v>
      </c>
      <c r="Q11" s="228">
        <v>0</v>
      </c>
      <c r="R11" s="228">
        <v>2</v>
      </c>
      <c r="S11" s="228" t="s">
        <v>19</v>
      </c>
      <c r="T11" s="228" t="s">
        <v>19</v>
      </c>
      <c r="U11" s="228">
        <v>0</v>
      </c>
      <c r="V11" s="228">
        <v>0</v>
      </c>
      <c r="W11" s="228" t="s">
        <v>19</v>
      </c>
      <c r="X11" s="228" t="s">
        <v>19</v>
      </c>
      <c r="Y11" s="228" t="s">
        <v>19</v>
      </c>
      <c r="Z11" s="228" t="s">
        <v>19</v>
      </c>
      <c r="AA11" s="228">
        <v>0</v>
      </c>
      <c r="AB11" s="228">
        <v>0</v>
      </c>
      <c r="AC11" s="228">
        <f t="shared" si="2"/>
        <v>1</v>
      </c>
      <c r="AD11" s="228">
        <f t="shared" si="3"/>
        <v>6</v>
      </c>
      <c r="AE11" s="228">
        <f t="shared" si="4"/>
        <v>7</v>
      </c>
      <c r="AF11" s="229">
        <f t="shared" si="5"/>
        <v>14.285714285714286</v>
      </c>
      <c r="AG11" s="248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55" customHeight="1">
      <c r="A12" s="206" t="s">
        <v>24</v>
      </c>
      <c r="B12" s="227">
        <v>2018</v>
      </c>
      <c r="C12" s="228">
        <v>1</v>
      </c>
      <c r="D12" s="228">
        <v>0</v>
      </c>
      <c r="E12" s="228" t="s">
        <v>19</v>
      </c>
      <c r="F12" s="228" t="s">
        <v>19</v>
      </c>
      <c r="G12" s="228">
        <v>0</v>
      </c>
      <c r="H12" s="228">
        <v>1</v>
      </c>
      <c r="I12" s="228" t="s">
        <v>19</v>
      </c>
      <c r="J12" s="228" t="s">
        <v>19</v>
      </c>
      <c r="K12" s="228" t="s">
        <v>19</v>
      </c>
      <c r="L12" s="228" t="s">
        <v>19</v>
      </c>
      <c r="M12" s="228" t="s">
        <v>19</v>
      </c>
      <c r="N12" s="228" t="s">
        <v>19</v>
      </c>
      <c r="O12" s="228" t="s">
        <v>19</v>
      </c>
      <c r="P12" s="228" t="s">
        <v>19</v>
      </c>
      <c r="Q12" s="228">
        <v>0</v>
      </c>
      <c r="R12" s="228">
        <v>1</v>
      </c>
      <c r="S12" s="228" t="s">
        <v>19</v>
      </c>
      <c r="T12" s="228" t="s">
        <v>19</v>
      </c>
      <c r="U12" s="228" t="s">
        <v>19</v>
      </c>
      <c r="V12" s="228" t="s">
        <v>19</v>
      </c>
      <c r="W12" s="228" t="s">
        <v>19</v>
      </c>
      <c r="X12" s="228" t="s">
        <v>19</v>
      </c>
      <c r="Y12" s="228" t="s">
        <v>19</v>
      </c>
      <c r="Z12" s="228" t="s">
        <v>19</v>
      </c>
      <c r="AA12" s="228">
        <v>0</v>
      </c>
      <c r="AB12" s="228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48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25</v>
      </c>
      <c r="B13" s="227">
        <v>2018</v>
      </c>
      <c r="C13" s="228">
        <v>0</v>
      </c>
      <c r="D13" s="228">
        <v>2</v>
      </c>
      <c r="E13" s="228" t="s">
        <v>19</v>
      </c>
      <c r="F13" s="228" t="s">
        <v>19</v>
      </c>
      <c r="G13" s="228">
        <v>1</v>
      </c>
      <c r="H13" s="228">
        <v>1</v>
      </c>
      <c r="I13" s="228" t="s">
        <v>19</v>
      </c>
      <c r="J13" s="228" t="s">
        <v>19</v>
      </c>
      <c r="K13" s="228" t="s">
        <v>19</v>
      </c>
      <c r="L13" s="228" t="s">
        <v>19</v>
      </c>
      <c r="M13" s="228" t="s">
        <v>19</v>
      </c>
      <c r="N13" s="228" t="s">
        <v>19</v>
      </c>
      <c r="O13" s="228" t="s">
        <v>19</v>
      </c>
      <c r="P13" s="228" t="s">
        <v>19</v>
      </c>
      <c r="Q13" s="228">
        <v>1</v>
      </c>
      <c r="R13" s="228">
        <v>2</v>
      </c>
      <c r="S13" s="228" t="s">
        <v>19</v>
      </c>
      <c r="T13" s="228" t="s">
        <v>19</v>
      </c>
      <c r="U13" s="228" t="s">
        <v>19</v>
      </c>
      <c r="V13" s="228" t="s">
        <v>19</v>
      </c>
      <c r="W13" s="228" t="s">
        <v>19</v>
      </c>
      <c r="X13" s="228" t="s">
        <v>19</v>
      </c>
      <c r="Y13" s="228" t="s">
        <v>19</v>
      </c>
      <c r="Z13" s="228" t="s">
        <v>19</v>
      </c>
      <c r="AA13" s="228">
        <v>0</v>
      </c>
      <c r="AB13" s="228">
        <v>0</v>
      </c>
      <c r="AC13" s="228">
        <f t="shared" si="2"/>
        <v>2</v>
      </c>
      <c r="AD13" s="228">
        <f t="shared" si="3"/>
        <v>5</v>
      </c>
      <c r="AE13" s="228">
        <f t="shared" si="4"/>
        <v>7</v>
      </c>
      <c r="AF13" s="229">
        <f t="shared" si="5"/>
        <v>28.571428571428573</v>
      </c>
      <c r="AG13" s="248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26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19</v>
      </c>
      <c r="J14" s="228" t="s">
        <v>19</v>
      </c>
      <c r="K14" s="228" t="s">
        <v>19</v>
      </c>
      <c r="L14" s="228" t="s">
        <v>19</v>
      </c>
      <c r="M14" s="228" t="s">
        <v>19</v>
      </c>
      <c r="N14" s="228" t="s">
        <v>19</v>
      </c>
      <c r="O14" s="228" t="s">
        <v>19</v>
      </c>
      <c r="P14" s="228" t="s">
        <v>19</v>
      </c>
      <c r="Q14" s="228">
        <v>0</v>
      </c>
      <c r="R14" s="228">
        <v>0</v>
      </c>
      <c r="S14" s="228">
        <v>0</v>
      </c>
      <c r="T14" s="228">
        <v>1</v>
      </c>
      <c r="U14" s="228" t="s">
        <v>19</v>
      </c>
      <c r="V14" s="228" t="s">
        <v>19</v>
      </c>
      <c r="W14" s="228" t="s">
        <v>19</v>
      </c>
      <c r="X14" s="228" t="s">
        <v>19</v>
      </c>
      <c r="Y14" s="228" t="s">
        <v>19</v>
      </c>
      <c r="Z14" s="228" t="s">
        <v>19</v>
      </c>
      <c r="AA14" s="228" t="s">
        <v>19</v>
      </c>
      <c r="AB14" s="228" t="s">
        <v>19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48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27</v>
      </c>
      <c r="B15" s="227">
        <v>2018</v>
      </c>
      <c r="C15" s="228">
        <v>0</v>
      </c>
      <c r="D15" s="228">
        <v>2</v>
      </c>
      <c r="E15" s="228">
        <v>0</v>
      </c>
      <c r="F15" s="228">
        <v>0</v>
      </c>
      <c r="G15" s="228">
        <v>0</v>
      </c>
      <c r="H15" s="228">
        <v>2</v>
      </c>
      <c r="I15" s="228" t="s">
        <v>19</v>
      </c>
      <c r="J15" s="228" t="s">
        <v>19</v>
      </c>
      <c r="K15" s="228" t="s">
        <v>19</v>
      </c>
      <c r="L15" s="228" t="s">
        <v>19</v>
      </c>
      <c r="M15" s="228">
        <v>0</v>
      </c>
      <c r="N15" s="228">
        <v>0</v>
      </c>
      <c r="O15" s="228" t="s">
        <v>19</v>
      </c>
      <c r="P15" s="228" t="s">
        <v>19</v>
      </c>
      <c r="Q15" s="228">
        <v>1</v>
      </c>
      <c r="R15" s="228">
        <v>2</v>
      </c>
      <c r="S15" s="228" t="s">
        <v>19</v>
      </c>
      <c r="T15" s="228" t="s">
        <v>19</v>
      </c>
      <c r="U15" s="228">
        <v>0</v>
      </c>
      <c r="V15" s="228">
        <v>0</v>
      </c>
      <c r="W15" s="228" t="s">
        <v>19</v>
      </c>
      <c r="X15" s="228" t="s">
        <v>19</v>
      </c>
      <c r="Y15" s="228" t="s">
        <v>19</v>
      </c>
      <c r="Z15" s="228" t="s">
        <v>19</v>
      </c>
      <c r="AA15" s="228" t="s">
        <v>19</v>
      </c>
      <c r="AB15" s="228" t="s">
        <v>19</v>
      </c>
      <c r="AC15" s="228">
        <f t="shared" si="2"/>
        <v>1</v>
      </c>
      <c r="AD15" s="228">
        <f t="shared" si="3"/>
        <v>6</v>
      </c>
      <c r="AE15" s="228">
        <f t="shared" si="4"/>
        <v>7</v>
      </c>
      <c r="AF15" s="229">
        <f t="shared" si="5"/>
        <v>14.285714285714286</v>
      </c>
      <c r="AG15" s="248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28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19</v>
      </c>
      <c r="J16" s="257" t="s">
        <v>19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19</v>
      </c>
      <c r="R16" s="228" t="s">
        <v>19</v>
      </c>
      <c r="S16" s="257" t="s">
        <v>19</v>
      </c>
      <c r="T16" s="257" t="s">
        <v>19</v>
      </c>
      <c r="U16" s="257">
        <v>1</v>
      </c>
      <c r="V16" s="257">
        <v>0</v>
      </c>
      <c r="W16" s="257" t="s">
        <v>19</v>
      </c>
      <c r="X16" s="257" t="s">
        <v>19</v>
      </c>
      <c r="Y16" s="257" t="s">
        <v>19</v>
      </c>
      <c r="Z16" s="257" t="s">
        <v>19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57">
        <v>7</v>
      </c>
      <c r="AF16" s="229">
        <f t="shared" si="5"/>
        <v>14.285714285714286</v>
      </c>
      <c r="AG16" s="248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55" customHeight="1">
      <c r="A17" s="206" t="s">
        <v>29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19</v>
      </c>
      <c r="J17" s="257" t="s">
        <v>19</v>
      </c>
      <c r="K17" s="257" t="s">
        <v>19</v>
      </c>
      <c r="L17" s="257" t="s">
        <v>19</v>
      </c>
      <c r="M17" s="257">
        <v>0</v>
      </c>
      <c r="N17" s="257">
        <v>0</v>
      </c>
      <c r="O17" s="228">
        <v>1</v>
      </c>
      <c r="P17" s="228">
        <v>0</v>
      </c>
      <c r="Q17" s="228" t="s">
        <v>19</v>
      </c>
      <c r="R17" s="228" t="s">
        <v>19</v>
      </c>
      <c r="S17" s="257" t="s">
        <v>19</v>
      </c>
      <c r="T17" s="257" t="s">
        <v>19</v>
      </c>
      <c r="U17" s="257">
        <v>1</v>
      </c>
      <c r="V17" s="257">
        <v>0</v>
      </c>
      <c r="W17" s="257" t="s">
        <v>19</v>
      </c>
      <c r="X17" s="257" t="s">
        <v>19</v>
      </c>
      <c r="Y17" s="257" t="s">
        <v>19</v>
      </c>
      <c r="Z17" s="257" t="s">
        <v>19</v>
      </c>
      <c r="AA17" s="257" t="s">
        <v>19</v>
      </c>
      <c r="AB17" s="257" t="s">
        <v>19</v>
      </c>
      <c r="AC17" s="228">
        <f t="shared" si="2"/>
        <v>3</v>
      </c>
      <c r="AD17" s="228">
        <f t="shared" si="3"/>
        <v>2</v>
      </c>
      <c r="AE17" s="257">
        <v>5</v>
      </c>
      <c r="AF17" s="229">
        <f t="shared" si="5"/>
        <v>60</v>
      </c>
      <c r="AG17" s="248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30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19</v>
      </c>
      <c r="P18" s="228" t="s">
        <v>19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48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31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19</v>
      </c>
      <c r="J19" s="228" t="s">
        <v>19</v>
      </c>
      <c r="K19" s="228" t="s">
        <v>19</v>
      </c>
      <c r="L19" s="228" t="s">
        <v>19</v>
      </c>
      <c r="M19" s="228" t="s">
        <v>19</v>
      </c>
      <c r="N19" s="228" t="s">
        <v>19</v>
      </c>
      <c r="O19" s="228" t="s">
        <v>19</v>
      </c>
      <c r="P19" s="228" t="s">
        <v>19</v>
      </c>
      <c r="Q19" s="228">
        <v>0</v>
      </c>
      <c r="R19" s="228">
        <v>1</v>
      </c>
      <c r="S19" s="228" t="s">
        <v>19</v>
      </c>
      <c r="T19" s="228" t="s">
        <v>19</v>
      </c>
      <c r="U19" s="228">
        <v>0</v>
      </c>
      <c r="V19" s="228">
        <v>1</v>
      </c>
      <c r="W19" s="228" t="s">
        <v>19</v>
      </c>
      <c r="X19" s="228" t="s">
        <v>19</v>
      </c>
      <c r="Y19" s="228" t="s">
        <v>19</v>
      </c>
      <c r="Z19" s="228" t="s">
        <v>19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48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32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19</v>
      </c>
      <c r="J20" s="228" t="s">
        <v>19</v>
      </c>
      <c r="K20" s="228" t="s">
        <v>19</v>
      </c>
      <c r="L20" s="228" t="s">
        <v>19</v>
      </c>
      <c r="M20" s="228" t="s">
        <v>19</v>
      </c>
      <c r="N20" s="228" t="s">
        <v>19</v>
      </c>
      <c r="O20" s="228" t="s">
        <v>19</v>
      </c>
      <c r="P20" s="228" t="s">
        <v>19</v>
      </c>
      <c r="Q20" s="228" t="s">
        <v>19</v>
      </c>
      <c r="R20" s="228" t="s">
        <v>19</v>
      </c>
      <c r="S20" s="228" t="s">
        <v>19</v>
      </c>
      <c r="T20" s="228" t="s">
        <v>19</v>
      </c>
      <c r="U20" s="228">
        <v>0</v>
      </c>
      <c r="V20" s="228">
        <v>0</v>
      </c>
      <c r="W20" s="228" t="s">
        <v>19</v>
      </c>
      <c r="X20" s="228" t="s">
        <v>19</v>
      </c>
      <c r="Y20" s="228" t="s">
        <v>19</v>
      </c>
      <c r="Z20" s="228" t="s">
        <v>19</v>
      </c>
      <c r="AA20" s="228" t="s">
        <v>19</v>
      </c>
      <c r="AB20" s="228" t="s">
        <v>19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48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33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19</v>
      </c>
      <c r="J21" s="228" t="s">
        <v>19</v>
      </c>
      <c r="K21" s="228" t="s">
        <v>19</v>
      </c>
      <c r="L21" s="228" t="s">
        <v>19</v>
      </c>
      <c r="M21" s="228" t="s">
        <v>19</v>
      </c>
      <c r="N21" s="228" t="s">
        <v>19</v>
      </c>
      <c r="O21" s="228" t="s">
        <v>19</v>
      </c>
      <c r="P21" s="228" t="s">
        <v>19</v>
      </c>
      <c r="Q21" s="228" t="s">
        <v>19</v>
      </c>
      <c r="R21" s="228" t="s">
        <v>19</v>
      </c>
      <c r="S21" s="228" t="s">
        <v>19</v>
      </c>
      <c r="T21" s="228" t="s">
        <v>19</v>
      </c>
      <c r="U21" s="228" t="s">
        <v>19</v>
      </c>
      <c r="V21" s="228" t="s">
        <v>19</v>
      </c>
      <c r="W21" s="228" t="s">
        <v>19</v>
      </c>
      <c r="X21" s="228" t="s">
        <v>19</v>
      </c>
      <c r="Y21" s="228" t="s">
        <v>19</v>
      </c>
      <c r="Z21" s="228" t="s">
        <v>19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48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34</v>
      </c>
      <c r="B22" s="227">
        <v>2021</v>
      </c>
      <c r="C22" s="228" t="s">
        <v>19</v>
      </c>
      <c r="D22" s="228" t="s">
        <v>19</v>
      </c>
      <c r="E22" s="228" t="s">
        <v>19</v>
      </c>
      <c r="F22" s="228" t="s">
        <v>19</v>
      </c>
      <c r="G22" s="228">
        <v>0</v>
      </c>
      <c r="H22" s="228">
        <v>1</v>
      </c>
      <c r="I22" s="228" t="s">
        <v>19</v>
      </c>
      <c r="J22" s="228" t="s">
        <v>19</v>
      </c>
      <c r="K22" s="228" t="s">
        <v>19</v>
      </c>
      <c r="L22" s="228" t="s">
        <v>19</v>
      </c>
      <c r="M22" s="228" t="s">
        <v>19</v>
      </c>
      <c r="N22" s="228" t="s">
        <v>19</v>
      </c>
      <c r="O22" s="228">
        <v>1</v>
      </c>
      <c r="P22" s="228">
        <v>1</v>
      </c>
      <c r="Q22" s="228" t="s">
        <v>19</v>
      </c>
      <c r="R22" s="228" t="s">
        <v>19</v>
      </c>
      <c r="S22" s="228" t="s">
        <v>19</v>
      </c>
      <c r="T22" s="228" t="s">
        <v>19</v>
      </c>
      <c r="U22" s="228" t="s">
        <v>19</v>
      </c>
      <c r="V22" s="228" t="s">
        <v>19</v>
      </c>
      <c r="W22" s="228" t="s">
        <v>19</v>
      </c>
      <c r="X22" s="228" t="s">
        <v>19</v>
      </c>
      <c r="Y22" s="228" t="s">
        <v>19</v>
      </c>
      <c r="Z22" s="228" t="s">
        <v>19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48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35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19</v>
      </c>
      <c r="J23" s="247" t="s">
        <v>19</v>
      </c>
      <c r="K23" s="247" t="s">
        <v>19</v>
      </c>
      <c r="L23" s="247" t="s">
        <v>19</v>
      </c>
      <c r="M23" s="247" t="s">
        <v>19</v>
      </c>
      <c r="N23" s="247" t="s">
        <v>19</v>
      </c>
      <c r="O23" s="228" t="s">
        <v>19</v>
      </c>
      <c r="P23" s="228" t="s">
        <v>19</v>
      </c>
      <c r="Q23" s="228">
        <v>1</v>
      </c>
      <c r="R23" s="228">
        <v>1</v>
      </c>
      <c r="S23" s="247" t="s">
        <v>19</v>
      </c>
      <c r="T23" s="247" t="s">
        <v>19</v>
      </c>
      <c r="U23" s="247">
        <v>0</v>
      </c>
      <c r="V23" s="247">
        <v>0</v>
      </c>
      <c r="W23" s="247" t="s">
        <v>19</v>
      </c>
      <c r="X23" s="247" t="s">
        <v>19</v>
      </c>
      <c r="Y23" s="247" t="s">
        <v>19</v>
      </c>
      <c r="Z23" s="247" t="s">
        <v>19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</row>
    <row r="24" spans="1:41" s="207" customFormat="1" ht="12" customHeight="1">
      <c r="A24" s="206" t="s">
        <v>36</v>
      </c>
      <c r="B24" s="227">
        <v>2018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19</v>
      </c>
      <c r="J24" s="228" t="s">
        <v>19</v>
      </c>
      <c r="K24" s="228" t="s">
        <v>19</v>
      </c>
      <c r="L24" s="228" t="s">
        <v>19</v>
      </c>
      <c r="M24" s="228" t="s">
        <v>19</v>
      </c>
      <c r="N24" s="228" t="s">
        <v>19</v>
      </c>
      <c r="O24" s="228" t="s">
        <v>19</v>
      </c>
      <c r="P24" s="228" t="s">
        <v>19</v>
      </c>
      <c r="Q24" s="228">
        <v>0</v>
      </c>
      <c r="R24" s="228">
        <v>2</v>
      </c>
      <c r="S24" s="228">
        <v>0</v>
      </c>
      <c r="T24" s="228">
        <v>1</v>
      </c>
      <c r="U24" s="228" t="s">
        <v>19</v>
      </c>
      <c r="V24" s="228" t="s">
        <v>19</v>
      </c>
      <c r="W24" s="228" t="s">
        <v>19</v>
      </c>
      <c r="X24" s="228" t="s">
        <v>19</v>
      </c>
      <c r="Y24" s="228" t="s">
        <v>19</v>
      </c>
      <c r="Z24" s="228" t="s">
        <v>19</v>
      </c>
      <c r="AA24" s="228">
        <v>0</v>
      </c>
      <c r="AB24" s="228">
        <v>0</v>
      </c>
      <c r="AC24" s="228">
        <f t="shared" si="2"/>
        <v>0</v>
      </c>
      <c r="AD24" s="228">
        <f t="shared" si="3"/>
        <v>5</v>
      </c>
      <c r="AE24" s="228">
        <f t="shared" si="4"/>
        <v>5</v>
      </c>
      <c r="AF24" s="229">
        <f t="shared" si="6"/>
        <v>0</v>
      </c>
      <c r="AG24" s="248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37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19</v>
      </c>
      <c r="J25" s="228" t="s">
        <v>19</v>
      </c>
      <c r="K25" s="228" t="s">
        <v>19</v>
      </c>
      <c r="L25" s="228" t="s">
        <v>19</v>
      </c>
      <c r="M25" s="228">
        <v>0</v>
      </c>
      <c r="N25" s="228">
        <v>0</v>
      </c>
      <c r="O25" s="228" t="s">
        <v>19</v>
      </c>
      <c r="P25" s="228" t="s">
        <v>19</v>
      </c>
      <c r="Q25" s="228">
        <v>0</v>
      </c>
      <c r="R25" s="228">
        <v>1</v>
      </c>
      <c r="S25" s="228" t="s">
        <v>19</v>
      </c>
      <c r="T25" s="228" t="s">
        <v>19</v>
      </c>
      <c r="U25" s="228">
        <v>0</v>
      </c>
      <c r="V25" s="228">
        <v>0</v>
      </c>
      <c r="W25" s="228" t="s">
        <v>19</v>
      </c>
      <c r="X25" s="228" t="s">
        <v>19</v>
      </c>
      <c r="Y25" s="228" t="s">
        <v>19</v>
      </c>
      <c r="Z25" s="228" t="s">
        <v>19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48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38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19</v>
      </c>
      <c r="J26" s="228" t="s">
        <v>19</v>
      </c>
      <c r="K26" s="228" t="s">
        <v>19</v>
      </c>
      <c r="L26" s="228" t="s">
        <v>19</v>
      </c>
      <c r="M26" s="228">
        <v>0</v>
      </c>
      <c r="N26" s="228">
        <v>0</v>
      </c>
      <c r="O26" s="228" t="s">
        <v>19</v>
      </c>
      <c r="P26" s="228" t="s">
        <v>19</v>
      </c>
      <c r="Q26" s="228">
        <v>1</v>
      </c>
      <c r="R26" s="228">
        <v>0</v>
      </c>
      <c r="S26" s="228" t="s">
        <v>19</v>
      </c>
      <c r="T26" s="228" t="s">
        <v>19</v>
      </c>
      <c r="U26" s="228" t="s">
        <v>19</v>
      </c>
      <c r="V26" s="228" t="s">
        <v>19</v>
      </c>
      <c r="W26" s="228" t="s">
        <v>19</v>
      </c>
      <c r="X26" s="228" t="s">
        <v>19</v>
      </c>
      <c r="Y26" s="228" t="s">
        <v>19</v>
      </c>
      <c r="Z26" s="228" t="s">
        <v>19</v>
      </c>
      <c r="AA26" s="228" t="s">
        <v>19</v>
      </c>
      <c r="AB26" s="228" t="s">
        <v>19</v>
      </c>
      <c r="AC26" s="228">
        <f t="shared" si="2"/>
        <v>3</v>
      </c>
      <c r="AD26" s="228">
        <f t="shared" si="3"/>
        <v>2</v>
      </c>
      <c r="AE26" s="228">
        <f t="shared" si="4"/>
        <v>5</v>
      </c>
      <c r="AF26" s="229">
        <f t="shared" si="6"/>
        <v>60</v>
      </c>
      <c r="AG26" s="248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55" customHeight="1">
      <c r="A27" s="206" t="s">
        <v>39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19</v>
      </c>
      <c r="J27" s="228" t="s">
        <v>19</v>
      </c>
      <c r="K27" s="228" t="s">
        <v>19</v>
      </c>
      <c r="L27" s="228" t="s">
        <v>19</v>
      </c>
      <c r="M27" s="228">
        <v>0</v>
      </c>
      <c r="N27" s="228">
        <v>0</v>
      </c>
      <c r="O27" s="228" t="s">
        <v>19</v>
      </c>
      <c r="P27" s="228" t="s">
        <v>19</v>
      </c>
      <c r="Q27" s="228">
        <v>0</v>
      </c>
      <c r="R27" s="228">
        <v>1</v>
      </c>
      <c r="S27" s="228" t="s">
        <v>19</v>
      </c>
      <c r="T27" s="228" t="s">
        <v>19</v>
      </c>
      <c r="U27" s="228">
        <v>0</v>
      </c>
      <c r="V27" s="228">
        <v>0</v>
      </c>
      <c r="W27" s="228">
        <v>0</v>
      </c>
      <c r="X27" s="228">
        <v>2</v>
      </c>
      <c r="Y27" s="228" t="s">
        <v>19</v>
      </c>
      <c r="Z27" s="228" t="s">
        <v>19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48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40</v>
      </c>
      <c r="B28" s="227">
        <v>2017</v>
      </c>
      <c r="C28" s="228">
        <v>1</v>
      </c>
      <c r="D28" s="228">
        <v>2</v>
      </c>
      <c r="E28" s="228">
        <v>3</v>
      </c>
      <c r="F28" s="228">
        <v>0</v>
      </c>
      <c r="G28" s="228">
        <v>0</v>
      </c>
      <c r="H28" s="228">
        <v>0</v>
      </c>
      <c r="I28" s="228" t="s">
        <v>19</v>
      </c>
      <c r="J28" s="228" t="s">
        <v>19</v>
      </c>
      <c r="K28" s="228" t="s">
        <v>19</v>
      </c>
      <c r="L28" s="228" t="s">
        <v>19</v>
      </c>
      <c r="M28" s="228">
        <v>0</v>
      </c>
      <c r="N28" s="228">
        <v>0</v>
      </c>
      <c r="O28" s="228" t="s">
        <v>19</v>
      </c>
      <c r="P28" s="228" t="s">
        <v>19</v>
      </c>
      <c r="Q28" s="228">
        <v>0</v>
      </c>
      <c r="R28" s="228">
        <v>0</v>
      </c>
      <c r="S28" s="228" t="s">
        <v>19</v>
      </c>
      <c r="T28" s="228" t="s">
        <v>19</v>
      </c>
      <c r="U28" s="228">
        <v>1</v>
      </c>
      <c r="V28" s="228">
        <v>0</v>
      </c>
      <c r="W28" s="228" t="s">
        <v>19</v>
      </c>
      <c r="X28" s="228" t="s">
        <v>19</v>
      </c>
      <c r="Y28" s="228" t="s">
        <v>19</v>
      </c>
      <c r="Z28" s="228" t="s">
        <v>19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48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19</v>
      </c>
      <c r="J29" s="228" t="s">
        <v>19</v>
      </c>
      <c r="K29" s="228" t="s">
        <v>19</v>
      </c>
      <c r="L29" s="228" t="s">
        <v>19</v>
      </c>
      <c r="M29" s="228" t="s">
        <v>19</v>
      </c>
      <c r="N29" s="228" t="s">
        <v>19</v>
      </c>
      <c r="O29" s="228">
        <v>0</v>
      </c>
      <c r="P29" s="228">
        <v>2</v>
      </c>
      <c r="Q29" s="228" t="s">
        <v>19</v>
      </c>
      <c r="R29" s="228" t="s">
        <v>19</v>
      </c>
      <c r="S29" s="228" t="s">
        <v>19</v>
      </c>
      <c r="T29" s="228" t="s">
        <v>19</v>
      </c>
      <c r="U29" s="228" t="s">
        <v>19</v>
      </c>
      <c r="V29" s="228" t="s">
        <v>19</v>
      </c>
      <c r="W29" s="228" t="s">
        <v>19</v>
      </c>
      <c r="X29" s="228" t="s">
        <v>19</v>
      </c>
      <c r="Y29" s="228" t="s">
        <v>19</v>
      </c>
      <c r="Z29" s="228" t="s">
        <v>19</v>
      </c>
      <c r="AA29" s="228" t="s">
        <v>19</v>
      </c>
      <c r="AB29" s="228" t="s">
        <v>19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48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19</v>
      </c>
      <c r="J30" s="228" t="s">
        <v>19</v>
      </c>
      <c r="K30" s="228" t="s">
        <v>19</v>
      </c>
      <c r="L30" s="228" t="s">
        <v>19</v>
      </c>
      <c r="M30" s="228" t="s">
        <v>19</v>
      </c>
      <c r="N30" s="228" t="s">
        <v>19</v>
      </c>
      <c r="O30" s="228">
        <v>0</v>
      </c>
      <c r="P30" s="228">
        <v>0</v>
      </c>
      <c r="Q30" s="228" t="s">
        <v>19</v>
      </c>
      <c r="R30" s="228" t="s">
        <v>19</v>
      </c>
      <c r="S30" s="228" t="s">
        <v>19</v>
      </c>
      <c r="T30" s="228" t="s">
        <v>19</v>
      </c>
      <c r="U30" s="228">
        <v>0</v>
      </c>
      <c r="V30" s="228">
        <v>0</v>
      </c>
      <c r="W30" s="228" t="s">
        <v>19</v>
      </c>
      <c r="X30" s="228" t="s">
        <v>19</v>
      </c>
      <c r="Y30" s="228" t="s">
        <v>19</v>
      </c>
      <c r="Z30" s="228" t="s">
        <v>19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48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43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19</v>
      </c>
      <c r="J31" s="257" t="s">
        <v>19</v>
      </c>
      <c r="K31" s="257" t="s">
        <v>19</v>
      </c>
      <c r="L31" s="257" t="s">
        <v>19</v>
      </c>
      <c r="M31" s="257">
        <v>0</v>
      </c>
      <c r="N31" s="257">
        <v>0</v>
      </c>
      <c r="O31" s="228" t="s">
        <v>19</v>
      </c>
      <c r="P31" s="228" t="s">
        <v>19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19</v>
      </c>
      <c r="X31" s="257" t="s">
        <v>19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48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44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19</v>
      </c>
      <c r="J32" s="228" t="s">
        <v>19</v>
      </c>
      <c r="K32" s="228">
        <v>0</v>
      </c>
      <c r="L32" s="228">
        <v>1</v>
      </c>
      <c r="M32" s="228" t="s">
        <v>19</v>
      </c>
      <c r="N32" s="228" t="s">
        <v>19</v>
      </c>
      <c r="O32" s="228" t="s">
        <v>19</v>
      </c>
      <c r="P32" s="228" t="s">
        <v>19</v>
      </c>
      <c r="Q32" s="228">
        <v>0</v>
      </c>
      <c r="R32" s="228">
        <v>1</v>
      </c>
      <c r="S32" s="228" t="s">
        <v>19</v>
      </c>
      <c r="T32" s="228" t="s">
        <v>19</v>
      </c>
      <c r="U32" s="228">
        <v>0</v>
      </c>
      <c r="V32" s="228">
        <v>0</v>
      </c>
      <c r="W32" s="228" t="s">
        <v>19</v>
      </c>
      <c r="X32" s="228" t="s">
        <v>19</v>
      </c>
      <c r="Y32" s="228" t="s">
        <v>19</v>
      </c>
      <c r="Z32" s="228" t="s">
        <v>19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45</v>
      </c>
      <c r="B33" s="201"/>
      <c r="C33" s="285">
        <f>C6/(C6+D6)*100</f>
        <v>18.918918918918919</v>
      </c>
      <c r="D33" s="285"/>
      <c r="E33" s="285">
        <f>E6/(E6+F6)*100</f>
        <v>46.666666666666664</v>
      </c>
      <c r="F33" s="285"/>
      <c r="G33" s="285">
        <f t="shared" ref="G33" si="7">G6/(G6+H6)*100</f>
        <v>18.518518518518519</v>
      </c>
      <c r="H33" s="285"/>
      <c r="I33" s="285">
        <f t="shared" ref="I33" si="8">I6/(I6+J6)*100</f>
        <v>50</v>
      </c>
      <c r="J33" s="285"/>
      <c r="K33" s="285">
        <f t="shared" ref="K33" si="9">K6/(K6+L6)*100</f>
        <v>0</v>
      </c>
      <c r="L33" s="285"/>
      <c r="M33" s="285">
        <f t="shared" ref="M33" si="10">M6/(M6+N6)*100</f>
        <v>100</v>
      </c>
      <c r="N33" s="285"/>
      <c r="O33" s="285">
        <f t="shared" ref="O33" si="11">O6/(O6+P6)*100</f>
        <v>28.571428571428569</v>
      </c>
      <c r="P33" s="285"/>
      <c r="Q33" s="285">
        <f t="shared" ref="Q33" si="12">Q6/(Q6+R6)*100</f>
        <v>19.230769230769234</v>
      </c>
      <c r="R33" s="285"/>
      <c r="S33" s="285">
        <f t="shared" ref="S33" si="13">S6/(S6+T6)*100</f>
        <v>33.333333333333329</v>
      </c>
      <c r="T33" s="285"/>
      <c r="U33" s="285">
        <f t="shared" ref="U33" si="14">U6/(U6+V6)*100</f>
        <v>62.5</v>
      </c>
      <c r="V33" s="285"/>
      <c r="W33" s="285">
        <f t="shared" ref="W33" si="15">W6/(W6+X6)*100</f>
        <v>0</v>
      </c>
      <c r="X33" s="285"/>
      <c r="Y33" s="285">
        <f t="shared" ref="Y33" si="16">Y6/(Y6+Z6)*100</f>
        <v>0</v>
      </c>
      <c r="Z33" s="285"/>
      <c r="AA33" s="285">
        <f>AA6/(AA6+AB6)*100</f>
        <v>0</v>
      </c>
      <c r="AB33" s="285"/>
      <c r="AC33" s="285">
        <f t="shared" ref="AC33" si="17">AC6/(AC6+AD6)*100</f>
        <v>26.623376623376622</v>
      </c>
      <c r="AD33" s="285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46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05" customHeight="1">
      <c r="A35" s="207" t="s">
        <v>47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.199999999999999">
      <c r="A36" s="252" t="s">
        <v>76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48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07" customFormat="1" ht="12" customHeight="1">
      <c r="A38" s="206" t="s">
        <v>77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53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54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71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8" customHeight="1">
      <c r="A50" s="253" t="s">
        <v>78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79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80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65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  <mergeCell ref="AA2:AB2"/>
    <mergeCell ref="AC2:AF2"/>
    <mergeCell ref="W2:X2"/>
    <mergeCell ref="Y2:Z2"/>
    <mergeCell ref="S2:T2"/>
    <mergeCell ref="C2:D2"/>
    <mergeCell ref="E2:F2"/>
    <mergeCell ref="G2:H2"/>
    <mergeCell ref="I2:J2"/>
    <mergeCell ref="U2:V2"/>
    <mergeCell ref="K2:L2"/>
    <mergeCell ref="M2:N2"/>
    <mergeCell ref="O2:P2"/>
    <mergeCell ref="Q2:R2"/>
  </mergeCells>
  <hyperlinks>
    <hyperlink ref="A34" r:id="rId1" display="https://www.media-stat.admin.ch/web/apps/glossary/index.php?n=glo-363-de" xr:uid="{00000000-0004-0000-0100-000000000000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3.8"/>
  <cols>
    <col min="1" max="1" width="12.44140625" style="175" customWidth="1"/>
    <col min="2" max="2" width="8.21875" style="175" customWidth="1"/>
    <col min="3" max="10" width="5.44140625" style="175" customWidth="1"/>
    <col min="11" max="12" width="5.77734375" style="207" hidden="1" customWidth="1"/>
    <col min="13" max="14" width="5.44140625" style="175" customWidth="1"/>
    <col min="15" max="18" width="5.77734375" style="207" hidden="1" customWidth="1"/>
    <col min="19" max="20" width="5.44140625" style="175" customWidth="1"/>
    <col min="21" max="22" width="5.77734375" style="207" hidden="1" customWidth="1"/>
    <col min="23" max="24" width="5.77734375" style="207" customWidth="1"/>
    <col min="25" max="26" width="5.44140625" style="175" customWidth="1"/>
    <col min="27" max="32" width="5.77734375" style="207" hidden="1" customWidth="1"/>
    <col min="33" max="34" width="5.44140625" style="175" customWidth="1"/>
    <col min="35" max="46" width="5.77734375" style="207" hidden="1" customWidth="1"/>
    <col min="47" max="48" width="5.44140625" style="175" customWidth="1"/>
    <col min="49" max="50" width="5.77734375" style="207" customWidth="1"/>
    <col min="51" max="58" width="5.77734375" style="207" hidden="1" customWidth="1"/>
    <col min="59" max="64" width="5.44140625" style="175" customWidth="1"/>
    <col min="65" max="256" width="11" style="256"/>
    <col min="257" max="257" width="12.44140625" style="256" customWidth="1"/>
    <col min="258" max="258" width="8.21875" style="256" customWidth="1"/>
    <col min="259" max="266" width="5.44140625" style="256" customWidth="1"/>
    <col min="267" max="268" width="0" style="256" hidden="1" customWidth="1"/>
    <col min="269" max="270" width="5.44140625" style="256" customWidth="1"/>
    <col min="271" max="274" width="0" style="256" hidden="1" customWidth="1"/>
    <col min="275" max="276" width="5.44140625" style="256" customWidth="1"/>
    <col min="277" max="280" width="0" style="256" hidden="1" customWidth="1"/>
    <col min="281" max="282" width="5.44140625" style="256" customWidth="1"/>
    <col min="283" max="288" width="0" style="256" hidden="1" customWidth="1"/>
    <col min="289" max="290" width="5.44140625" style="256" customWidth="1"/>
    <col min="291" max="302" width="0" style="256" hidden="1" customWidth="1"/>
    <col min="303" max="304" width="5.44140625" style="256" customWidth="1"/>
    <col min="305" max="306" width="5.77734375" style="256" customWidth="1"/>
    <col min="307" max="314" width="0" style="256" hidden="1" customWidth="1"/>
    <col min="315" max="320" width="5.44140625" style="256" customWidth="1"/>
    <col min="321" max="512" width="11" style="256"/>
    <col min="513" max="513" width="12.44140625" style="256" customWidth="1"/>
    <col min="514" max="514" width="8.21875" style="256" customWidth="1"/>
    <col min="515" max="522" width="5.44140625" style="256" customWidth="1"/>
    <col min="523" max="524" width="0" style="256" hidden="1" customWidth="1"/>
    <col min="525" max="526" width="5.44140625" style="256" customWidth="1"/>
    <col min="527" max="530" width="0" style="256" hidden="1" customWidth="1"/>
    <col min="531" max="532" width="5.44140625" style="256" customWidth="1"/>
    <col min="533" max="536" width="0" style="256" hidden="1" customWidth="1"/>
    <col min="537" max="538" width="5.44140625" style="256" customWidth="1"/>
    <col min="539" max="544" width="0" style="256" hidden="1" customWidth="1"/>
    <col min="545" max="546" width="5.44140625" style="256" customWidth="1"/>
    <col min="547" max="558" width="0" style="256" hidden="1" customWidth="1"/>
    <col min="559" max="560" width="5.44140625" style="256" customWidth="1"/>
    <col min="561" max="562" width="5.77734375" style="256" customWidth="1"/>
    <col min="563" max="570" width="0" style="256" hidden="1" customWidth="1"/>
    <col min="571" max="576" width="5.44140625" style="256" customWidth="1"/>
    <col min="577" max="768" width="11" style="256"/>
    <col min="769" max="769" width="12.44140625" style="256" customWidth="1"/>
    <col min="770" max="770" width="8.21875" style="256" customWidth="1"/>
    <col min="771" max="778" width="5.44140625" style="256" customWidth="1"/>
    <col min="779" max="780" width="0" style="256" hidden="1" customWidth="1"/>
    <col min="781" max="782" width="5.44140625" style="256" customWidth="1"/>
    <col min="783" max="786" width="0" style="256" hidden="1" customWidth="1"/>
    <col min="787" max="788" width="5.44140625" style="256" customWidth="1"/>
    <col min="789" max="792" width="0" style="256" hidden="1" customWidth="1"/>
    <col min="793" max="794" width="5.44140625" style="256" customWidth="1"/>
    <col min="795" max="800" width="0" style="256" hidden="1" customWidth="1"/>
    <col min="801" max="802" width="5.44140625" style="256" customWidth="1"/>
    <col min="803" max="814" width="0" style="256" hidden="1" customWidth="1"/>
    <col min="815" max="816" width="5.44140625" style="256" customWidth="1"/>
    <col min="817" max="818" width="5.77734375" style="256" customWidth="1"/>
    <col min="819" max="826" width="0" style="256" hidden="1" customWidth="1"/>
    <col min="827" max="832" width="5.44140625" style="256" customWidth="1"/>
    <col min="833" max="1024" width="11" style="256"/>
    <col min="1025" max="1025" width="12.44140625" style="256" customWidth="1"/>
    <col min="1026" max="1026" width="8.21875" style="256" customWidth="1"/>
    <col min="1027" max="1034" width="5.44140625" style="256" customWidth="1"/>
    <col min="1035" max="1036" width="0" style="256" hidden="1" customWidth="1"/>
    <col min="1037" max="1038" width="5.44140625" style="256" customWidth="1"/>
    <col min="1039" max="1042" width="0" style="256" hidden="1" customWidth="1"/>
    <col min="1043" max="1044" width="5.44140625" style="256" customWidth="1"/>
    <col min="1045" max="1048" width="0" style="256" hidden="1" customWidth="1"/>
    <col min="1049" max="1050" width="5.44140625" style="256" customWidth="1"/>
    <col min="1051" max="1056" width="0" style="256" hidden="1" customWidth="1"/>
    <col min="1057" max="1058" width="5.44140625" style="256" customWidth="1"/>
    <col min="1059" max="1070" width="0" style="256" hidden="1" customWidth="1"/>
    <col min="1071" max="1072" width="5.44140625" style="256" customWidth="1"/>
    <col min="1073" max="1074" width="5.77734375" style="256" customWidth="1"/>
    <col min="1075" max="1082" width="0" style="256" hidden="1" customWidth="1"/>
    <col min="1083" max="1088" width="5.44140625" style="256" customWidth="1"/>
    <col min="1089" max="1280" width="11" style="256"/>
    <col min="1281" max="1281" width="12.44140625" style="256" customWidth="1"/>
    <col min="1282" max="1282" width="8.21875" style="256" customWidth="1"/>
    <col min="1283" max="1290" width="5.44140625" style="256" customWidth="1"/>
    <col min="1291" max="1292" width="0" style="256" hidden="1" customWidth="1"/>
    <col min="1293" max="1294" width="5.44140625" style="256" customWidth="1"/>
    <col min="1295" max="1298" width="0" style="256" hidden="1" customWidth="1"/>
    <col min="1299" max="1300" width="5.44140625" style="256" customWidth="1"/>
    <col min="1301" max="1304" width="0" style="256" hidden="1" customWidth="1"/>
    <col min="1305" max="1306" width="5.44140625" style="256" customWidth="1"/>
    <col min="1307" max="1312" width="0" style="256" hidden="1" customWidth="1"/>
    <col min="1313" max="1314" width="5.44140625" style="256" customWidth="1"/>
    <col min="1315" max="1326" width="0" style="256" hidden="1" customWidth="1"/>
    <col min="1327" max="1328" width="5.44140625" style="256" customWidth="1"/>
    <col min="1329" max="1330" width="5.77734375" style="256" customWidth="1"/>
    <col min="1331" max="1338" width="0" style="256" hidden="1" customWidth="1"/>
    <col min="1339" max="1344" width="5.44140625" style="256" customWidth="1"/>
    <col min="1345" max="1536" width="11" style="256"/>
    <col min="1537" max="1537" width="12.44140625" style="256" customWidth="1"/>
    <col min="1538" max="1538" width="8.21875" style="256" customWidth="1"/>
    <col min="1539" max="1546" width="5.44140625" style="256" customWidth="1"/>
    <col min="1547" max="1548" width="0" style="256" hidden="1" customWidth="1"/>
    <col min="1549" max="1550" width="5.44140625" style="256" customWidth="1"/>
    <col min="1551" max="1554" width="0" style="256" hidden="1" customWidth="1"/>
    <col min="1555" max="1556" width="5.44140625" style="256" customWidth="1"/>
    <col min="1557" max="1560" width="0" style="256" hidden="1" customWidth="1"/>
    <col min="1561" max="1562" width="5.44140625" style="256" customWidth="1"/>
    <col min="1563" max="1568" width="0" style="256" hidden="1" customWidth="1"/>
    <col min="1569" max="1570" width="5.44140625" style="256" customWidth="1"/>
    <col min="1571" max="1582" width="0" style="256" hidden="1" customWidth="1"/>
    <col min="1583" max="1584" width="5.44140625" style="256" customWidth="1"/>
    <col min="1585" max="1586" width="5.77734375" style="256" customWidth="1"/>
    <col min="1587" max="1594" width="0" style="256" hidden="1" customWidth="1"/>
    <col min="1595" max="1600" width="5.44140625" style="256" customWidth="1"/>
    <col min="1601" max="1792" width="11" style="256"/>
    <col min="1793" max="1793" width="12.44140625" style="256" customWidth="1"/>
    <col min="1794" max="1794" width="8.21875" style="256" customWidth="1"/>
    <col min="1795" max="1802" width="5.44140625" style="256" customWidth="1"/>
    <col min="1803" max="1804" width="0" style="256" hidden="1" customWidth="1"/>
    <col min="1805" max="1806" width="5.44140625" style="256" customWidth="1"/>
    <col min="1807" max="1810" width="0" style="256" hidden="1" customWidth="1"/>
    <col min="1811" max="1812" width="5.44140625" style="256" customWidth="1"/>
    <col min="1813" max="1816" width="0" style="256" hidden="1" customWidth="1"/>
    <col min="1817" max="1818" width="5.44140625" style="256" customWidth="1"/>
    <col min="1819" max="1824" width="0" style="256" hidden="1" customWidth="1"/>
    <col min="1825" max="1826" width="5.44140625" style="256" customWidth="1"/>
    <col min="1827" max="1838" width="0" style="256" hidden="1" customWidth="1"/>
    <col min="1839" max="1840" width="5.44140625" style="256" customWidth="1"/>
    <col min="1841" max="1842" width="5.77734375" style="256" customWidth="1"/>
    <col min="1843" max="1850" width="0" style="256" hidden="1" customWidth="1"/>
    <col min="1851" max="1856" width="5.44140625" style="256" customWidth="1"/>
    <col min="1857" max="2048" width="11" style="256"/>
    <col min="2049" max="2049" width="12.44140625" style="256" customWidth="1"/>
    <col min="2050" max="2050" width="8.21875" style="256" customWidth="1"/>
    <col min="2051" max="2058" width="5.44140625" style="256" customWidth="1"/>
    <col min="2059" max="2060" width="0" style="256" hidden="1" customWidth="1"/>
    <col min="2061" max="2062" width="5.44140625" style="256" customWidth="1"/>
    <col min="2063" max="2066" width="0" style="256" hidden="1" customWidth="1"/>
    <col min="2067" max="2068" width="5.44140625" style="256" customWidth="1"/>
    <col min="2069" max="2072" width="0" style="256" hidden="1" customWidth="1"/>
    <col min="2073" max="2074" width="5.44140625" style="256" customWidth="1"/>
    <col min="2075" max="2080" width="0" style="256" hidden="1" customWidth="1"/>
    <col min="2081" max="2082" width="5.44140625" style="256" customWidth="1"/>
    <col min="2083" max="2094" width="0" style="256" hidden="1" customWidth="1"/>
    <col min="2095" max="2096" width="5.44140625" style="256" customWidth="1"/>
    <col min="2097" max="2098" width="5.77734375" style="256" customWidth="1"/>
    <col min="2099" max="2106" width="0" style="256" hidden="1" customWidth="1"/>
    <col min="2107" max="2112" width="5.44140625" style="256" customWidth="1"/>
    <col min="2113" max="2304" width="11" style="256"/>
    <col min="2305" max="2305" width="12.44140625" style="256" customWidth="1"/>
    <col min="2306" max="2306" width="8.21875" style="256" customWidth="1"/>
    <col min="2307" max="2314" width="5.44140625" style="256" customWidth="1"/>
    <col min="2315" max="2316" width="0" style="256" hidden="1" customWidth="1"/>
    <col min="2317" max="2318" width="5.44140625" style="256" customWidth="1"/>
    <col min="2319" max="2322" width="0" style="256" hidden="1" customWidth="1"/>
    <col min="2323" max="2324" width="5.44140625" style="256" customWidth="1"/>
    <col min="2325" max="2328" width="0" style="256" hidden="1" customWidth="1"/>
    <col min="2329" max="2330" width="5.44140625" style="256" customWidth="1"/>
    <col min="2331" max="2336" width="0" style="256" hidden="1" customWidth="1"/>
    <col min="2337" max="2338" width="5.44140625" style="256" customWidth="1"/>
    <col min="2339" max="2350" width="0" style="256" hidden="1" customWidth="1"/>
    <col min="2351" max="2352" width="5.44140625" style="256" customWidth="1"/>
    <col min="2353" max="2354" width="5.77734375" style="256" customWidth="1"/>
    <col min="2355" max="2362" width="0" style="256" hidden="1" customWidth="1"/>
    <col min="2363" max="2368" width="5.44140625" style="256" customWidth="1"/>
    <col min="2369" max="2560" width="11" style="256"/>
    <col min="2561" max="2561" width="12.44140625" style="256" customWidth="1"/>
    <col min="2562" max="2562" width="8.21875" style="256" customWidth="1"/>
    <col min="2563" max="2570" width="5.44140625" style="256" customWidth="1"/>
    <col min="2571" max="2572" width="0" style="256" hidden="1" customWidth="1"/>
    <col min="2573" max="2574" width="5.44140625" style="256" customWidth="1"/>
    <col min="2575" max="2578" width="0" style="256" hidden="1" customWidth="1"/>
    <col min="2579" max="2580" width="5.44140625" style="256" customWidth="1"/>
    <col min="2581" max="2584" width="0" style="256" hidden="1" customWidth="1"/>
    <col min="2585" max="2586" width="5.44140625" style="256" customWidth="1"/>
    <col min="2587" max="2592" width="0" style="256" hidden="1" customWidth="1"/>
    <col min="2593" max="2594" width="5.44140625" style="256" customWidth="1"/>
    <col min="2595" max="2606" width="0" style="256" hidden="1" customWidth="1"/>
    <col min="2607" max="2608" width="5.44140625" style="256" customWidth="1"/>
    <col min="2609" max="2610" width="5.77734375" style="256" customWidth="1"/>
    <col min="2611" max="2618" width="0" style="256" hidden="1" customWidth="1"/>
    <col min="2619" max="2624" width="5.44140625" style="256" customWidth="1"/>
    <col min="2625" max="2816" width="11" style="256"/>
    <col min="2817" max="2817" width="12.44140625" style="256" customWidth="1"/>
    <col min="2818" max="2818" width="8.21875" style="256" customWidth="1"/>
    <col min="2819" max="2826" width="5.44140625" style="256" customWidth="1"/>
    <col min="2827" max="2828" width="0" style="256" hidden="1" customWidth="1"/>
    <col min="2829" max="2830" width="5.44140625" style="256" customWidth="1"/>
    <col min="2831" max="2834" width="0" style="256" hidden="1" customWidth="1"/>
    <col min="2835" max="2836" width="5.44140625" style="256" customWidth="1"/>
    <col min="2837" max="2840" width="0" style="256" hidden="1" customWidth="1"/>
    <col min="2841" max="2842" width="5.44140625" style="256" customWidth="1"/>
    <col min="2843" max="2848" width="0" style="256" hidden="1" customWidth="1"/>
    <col min="2849" max="2850" width="5.44140625" style="256" customWidth="1"/>
    <col min="2851" max="2862" width="0" style="256" hidden="1" customWidth="1"/>
    <col min="2863" max="2864" width="5.44140625" style="256" customWidth="1"/>
    <col min="2865" max="2866" width="5.77734375" style="256" customWidth="1"/>
    <col min="2867" max="2874" width="0" style="256" hidden="1" customWidth="1"/>
    <col min="2875" max="2880" width="5.44140625" style="256" customWidth="1"/>
    <col min="2881" max="3072" width="11" style="256"/>
    <col min="3073" max="3073" width="12.44140625" style="256" customWidth="1"/>
    <col min="3074" max="3074" width="8.21875" style="256" customWidth="1"/>
    <col min="3075" max="3082" width="5.44140625" style="256" customWidth="1"/>
    <col min="3083" max="3084" width="0" style="256" hidden="1" customWidth="1"/>
    <col min="3085" max="3086" width="5.44140625" style="256" customWidth="1"/>
    <col min="3087" max="3090" width="0" style="256" hidden="1" customWidth="1"/>
    <col min="3091" max="3092" width="5.44140625" style="256" customWidth="1"/>
    <col min="3093" max="3096" width="0" style="256" hidden="1" customWidth="1"/>
    <col min="3097" max="3098" width="5.44140625" style="256" customWidth="1"/>
    <col min="3099" max="3104" width="0" style="256" hidden="1" customWidth="1"/>
    <col min="3105" max="3106" width="5.44140625" style="256" customWidth="1"/>
    <col min="3107" max="3118" width="0" style="256" hidden="1" customWidth="1"/>
    <col min="3119" max="3120" width="5.44140625" style="256" customWidth="1"/>
    <col min="3121" max="3122" width="5.77734375" style="256" customWidth="1"/>
    <col min="3123" max="3130" width="0" style="256" hidden="1" customWidth="1"/>
    <col min="3131" max="3136" width="5.44140625" style="256" customWidth="1"/>
    <col min="3137" max="3328" width="11" style="256"/>
    <col min="3329" max="3329" width="12.44140625" style="256" customWidth="1"/>
    <col min="3330" max="3330" width="8.21875" style="256" customWidth="1"/>
    <col min="3331" max="3338" width="5.44140625" style="256" customWidth="1"/>
    <col min="3339" max="3340" width="0" style="256" hidden="1" customWidth="1"/>
    <col min="3341" max="3342" width="5.44140625" style="256" customWidth="1"/>
    <col min="3343" max="3346" width="0" style="256" hidden="1" customWidth="1"/>
    <col min="3347" max="3348" width="5.44140625" style="256" customWidth="1"/>
    <col min="3349" max="3352" width="0" style="256" hidden="1" customWidth="1"/>
    <col min="3353" max="3354" width="5.44140625" style="256" customWidth="1"/>
    <col min="3355" max="3360" width="0" style="256" hidden="1" customWidth="1"/>
    <col min="3361" max="3362" width="5.44140625" style="256" customWidth="1"/>
    <col min="3363" max="3374" width="0" style="256" hidden="1" customWidth="1"/>
    <col min="3375" max="3376" width="5.44140625" style="256" customWidth="1"/>
    <col min="3377" max="3378" width="5.77734375" style="256" customWidth="1"/>
    <col min="3379" max="3386" width="0" style="256" hidden="1" customWidth="1"/>
    <col min="3387" max="3392" width="5.44140625" style="256" customWidth="1"/>
    <col min="3393" max="3584" width="11" style="256"/>
    <col min="3585" max="3585" width="12.44140625" style="256" customWidth="1"/>
    <col min="3586" max="3586" width="8.21875" style="256" customWidth="1"/>
    <col min="3587" max="3594" width="5.44140625" style="256" customWidth="1"/>
    <col min="3595" max="3596" width="0" style="256" hidden="1" customWidth="1"/>
    <col min="3597" max="3598" width="5.44140625" style="256" customWidth="1"/>
    <col min="3599" max="3602" width="0" style="256" hidden="1" customWidth="1"/>
    <col min="3603" max="3604" width="5.44140625" style="256" customWidth="1"/>
    <col min="3605" max="3608" width="0" style="256" hidden="1" customWidth="1"/>
    <col min="3609" max="3610" width="5.44140625" style="256" customWidth="1"/>
    <col min="3611" max="3616" width="0" style="256" hidden="1" customWidth="1"/>
    <col min="3617" max="3618" width="5.44140625" style="256" customWidth="1"/>
    <col min="3619" max="3630" width="0" style="256" hidden="1" customWidth="1"/>
    <col min="3631" max="3632" width="5.44140625" style="256" customWidth="1"/>
    <col min="3633" max="3634" width="5.77734375" style="256" customWidth="1"/>
    <col min="3635" max="3642" width="0" style="256" hidden="1" customWidth="1"/>
    <col min="3643" max="3648" width="5.44140625" style="256" customWidth="1"/>
    <col min="3649" max="3840" width="11" style="256"/>
    <col min="3841" max="3841" width="12.44140625" style="256" customWidth="1"/>
    <col min="3842" max="3842" width="8.21875" style="256" customWidth="1"/>
    <col min="3843" max="3850" width="5.44140625" style="256" customWidth="1"/>
    <col min="3851" max="3852" width="0" style="256" hidden="1" customWidth="1"/>
    <col min="3853" max="3854" width="5.44140625" style="256" customWidth="1"/>
    <col min="3855" max="3858" width="0" style="256" hidden="1" customWidth="1"/>
    <col min="3859" max="3860" width="5.44140625" style="256" customWidth="1"/>
    <col min="3861" max="3864" width="0" style="256" hidden="1" customWidth="1"/>
    <col min="3865" max="3866" width="5.44140625" style="256" customWidth="1"/>
    <col min="3867" max="3872" width="0" style="256" hidden="1" customWidth="1"/>
    <col min="3873" max="3874" width="5.44140625" style="256" customWidth="1"/>
    <col min="3875" max="3886" width="0" style="256" hidden="1" customWidth="1"/>
    <col min="3887" max="3888" width="5.44140625" style="256" customWidth="1"/>
    <col min="3889" max="3890" width="5.77734375" style="256" customWidth="1"/>
    <col min="3891" max="3898" width="0" style="256" hidden="1" customWidth="1"/>
    <col min="3899" max="3904" width="5.44140625" style="256" customWidth="1"/>
    <col min="3905" max="4096" width="11" style="256"/>
    <col min="4097" max="4097" width="12.44140625" style="256" customWidth="1"/>
    <col min="4098" max="4098" width="8.21875" style="256" customWidth="1"/>
    <col min="4099" max="4106" width="5.44140625" style="256" customWidth="1"/>
    <col min="4107" max="4108" width="0" style="256" hidden="1" customWidth="1"/>
    <col min="4109" max="4110" width="5.44140625" style="256" customWidth="1"/>
    <col min="4111" max="4114" width="0" style="256" hidden="1" customWidth="1"/>
    <col min="4115" max="4116" width="5.44140625" style="256" customWidth="1"/>
    <col min="4117" max="4120" width="0" style="256" hidden="1" customWidth="1"/>
    <col min="4121" max="4122" width="5.44140625" style="256" customWidth="1"/>
    <col min="4123" max="4128" width="0" style="256" hidden="1" customWidth="1"/>
    <col min="4129" max="4130" width="5.44140625" style="256" customWidth="1"/>
    <col min="4131" max="4142" width="0" style="256" hidden="1" customWidth="1"/>
    <col min="4143" max="4144" width="5.44140625" style="256" customWidth="1"/>
    <col min="4145" max="4146" width="5.77734375" style="256" customWidth="1"/>
    <col min="4147" max="4154" width="0" style="256" hidden="1" customWidth="1"/>
    <col min="4155" max="4160" width="5.44140625" style="256" customWidth="1"/>
    <col min="4161" max="4352" width="11" style="256"/>
    <col min="4353" max="4353" width="12.44140625" style="256" customWidth="1"/>
    <col min="4354" max="4354" width="8.21875" style="256" customWidth="1"/>
    <col min="4355" max="4362" width="5.44140625" style="256" customWidth="1"/>
    <col min="4363" max="4364" width="0" style="256" hidden="1" customWidth="1"/>
    <col min="4365" max="4366" width="5.44140625" style="256" customWidth="1"/>
    <col min="4367" max="4370" width="0" style="256" hidden="1" customWidth="1"/>
    <col min="4371" max="4372" width="5.44140625" style="256" customWidth="1"/>
    <col min="4373" max="4376" width="0" style="256" hidden="1" customWidth="1"/>
    <col min="4377" max="4378" width="5.44140625" style="256" customWidth="1"/>
    <col min="4379" max="4384" width="0" style="256" hidden="1" customWidth="1"/>
    <col min="4385" max="4386" width="5.44140625" style="256" customWidth="1"/>
    <col min="4387" max="4398" width="0" style="256" hidden="1" customWidth="1"/>
    <col min="4399" max="4400" width="5.44140625" style="256" customWidth="1"/>
    <col min="4401" max="4402" width="5.77734375" style="256" customWidth="1"/>
    <col min="4403" max="4410" width="0" style="256" hidden="1" customWidth="1"/>
    <col min="4411" max="4416" width="5.44140625" style="256" customWidth="1"/>
    <col min="4417" max="4608" width="11" style="256"/>
    <col min="4609" max="4609" width="12.44140625" style="256" customWidth="1"/>
    <col min="4610" max="4610" width="8.21875" style="256" customWidth="1"/>
    <col min="4611" max="4618" width="5.44140625" style="256" customWidth="1"/>
    <col min="4619" max="4620" width="0" style="256" hidden="1" customWidth="1"/>
    <col min="4621" max="4622" width="5.44140625" style="256" customWidth="1"/>
    <col min="4623" max="4626" width="0" style="256" hidden="1" customWidth="1"/>
    <col min="4627" max="4628" width="5.44140625" style="256" customWidth="1"/>
    <col min="4629" max="4632" width="0" style="256" hidden="1" customWidth="1"/>
    <col min="4633" max="4634" width="5.44140625" style="256" customWidth="1"/>
    <col min="4635" max="4640" width="0" style="256" hidden="1" customWidth="1"/>
    <col min="4641" max="4642" width="5.44140625" style="256" customWidth="1"/>
    <col min="4643" max="4654" width="0" style="256" hidden="1" customWidth="1"/>
    <col min="4655" max="4656" width="5.44140625" style="256" customWidth="1"/>
    <col min="4657" max="4658" width="5.77734375" style="256" customWidth="1"/>
    <col min="4659" max="4666" width="0" style="256" hidden="1" customWidth="1"/>
    <col min="4667" max="4672" width="5.44140625" style="256" customWidth="1"/>
    <col min="4673" max="4864" width="11" style="256"/>
    <col min="4865" max="4865" width="12.44140625" style="256" customWidth="1"/>
    <col min="4866" max="4866" width="8.21875" style="256" customWidth="1"/>
    <col min="4867" max="4874" width="5.44140625" style="256" customWidth="1"/>
    <col min="4875" max="4876" width="0" style="256" hidden="1" customWidth="1"/>
    <col min="4877" max="4878" width="5.44140625" style="256" customWidth="1"/>
    <col min="4879" max="4882" width="0" style="256" hidden="1" customWidth="1"/>
    <col min="4883" max="4884" width="5.44140625" style="256" customWidth="1"/>
    <col min="4885" max="4888" width="0" style="256" hidden="1" customWidth="1"/>
    <col min="4889" max="4890" width="5.44140625" style="256" customWidth="1"/>
    <col min="4891" max="4896" width="0" style="256" hidden="1" customWidth="1"/>
    <col min="4897" max="4898" width="5.44140625" style="256" customWidth="1"/>
    <col min="4899" max="4910" width="0" style="256" hidden="1" customWidth="1"/>
    <col min="4911" max="4912" width="5.44140625" style="256" customWidth="1"/>
    <col min="4913" max="4914" width="5.77734375" style="256" customWidth="1"/>
    <col min="4915" max="4922" width="0" style="256" hidden="1" customWidth="1"/>
    <col min="4923" max="4928" width="5.44140625" style="256" customWidth="1"/>
    <col min="4929" max="5120" width="11" style="256"/>
    <col min="5121" max="5121" width="12.44140625" style="256" customWidth="1"/>
    <col min="5122" max="5122" width="8.21875" style="256" customWidth="1"/>
    <col min="5123" max="5130" width="5.44140625" style="256" customWidth="1"/>
    <col min="5131" max="5132" width="0" style="256" hidden="1" customWidth="1"/>
    <col min="5133" max="5134" width="5.44140625" style="256" customWidth="1"/>
    <col min="5135" max="5138" width="0" style="256" hidden="1" customWidth="1"/>
    <col min="5139" max="5140" width="5.44140625" style="256" customWidth="1"/>
    <col min="5141" max="5144" width="0" style="256" hidden="1" customWidth="1"/>
    <col min="5145" max="5146" width="5.44140625" style="256" customWidth="1"/>
    <col min="5147" max="5152" width="0" style="256" hidden="1" customWidth="1"/>
    <col min="5153" max="5154" width="5.44140625" style="256" customWidth="1"/>
    <col min="5155" max="5166" width="0" style="256" hidden="1" customWidth="1"/>
    <col min="5167" max="5168" width="5.44140625" style="256" customWidth="1"/>
    <col min="5169" max="5170" width="5.77734375" style="256" customWidth="1"/>
    <col min="5171" max="5178" width="0" style="256" hidden="1" customWidth="1"/>
    <col min="5179" max="5184" width="5.44140625" style="256" customWidth="1"/>
    <col min="5185" max="5376" width="11" style="256"/>
    <col min="5377" max="5377" width="12.44140625" style="256" customWidth="1"/>
    <col min="5378" max="5378" width="8.21875" style="256" customWidth="1"/>
    <col min="5379" max="5386" width="5.44140625" style="256" customWidth="1"/>
    <col min="5387" max="5388" width="0" style="256" hidden="1" customWidth="1"/>
    <col min="5389" max="5390" width="5.44140625" style="256" customWidth="1"/>
    <col min="5391" max="5394" width="0" style="256" hidden="1" customWidth="1"/>
    <col min="5395" max="5396" width="5.44140625" style="256" customWidth="1"/>
    <col min="5397" max="5400" width="0" style="256" hidden="1" customWidth="1"/>
    <col min="5401" max="5402" width="5.44140625" style="256" customWidth="1"/>
    <col min="5403" max="5408" width="0" style="256" hidden="1" customWidth="1"/>
    <col min="5409" max="5410" width="5.44140625" style="256" customWidth="1"/>
    <col min="5411" max="5422" width="0" style="256" hidden="1" customWidth="1"/>
    <col min="5423" max="5424" width="5.44140625" style="256" customWidth="1"/>
    <col min="5425" max="5426" width="5.77734375" style="256" customWidth="1"/>
    <col min="5427" max="5434" width="0" style="256" hidden="1" customWidth="1"/>
    <col min="5435" max="5440" width="5.44140625" style="256" customWidth="1"/>
    <col min="5441" max="5632" width="11" style="256"/>
    <col min="5633" max="5633" width="12.44140625" style="256" customWidth="1"/>
    <col min="5634" max="5634" width="8.21875" style="256" customWidth="1"/>
    <col min="5635" max="5642" width="5.44140625" style="256" customWidth="1"/>
    <col min="5643" max="5644" width="0" style="256" hidden="1" customWidth="1"/>
    <col min="5645" max="5646" width="5.44140625" style="256" customWidth="1"/>
    <col min="5647" max="5650" width="0" style="256" hidden="1" customWidth="1"/>
    <col min="5651" max="5652" width="5.44140625" style="256" customWidth="1"/>
    <col min="5653" max="5656" width="0" style="256" hidden="1" customWidth="1"/>
    <col min="5657" max="5658" width="5.44140625" style="256" customWidth="1"/>
    <col min="5659" max="5664" width="0" style="256" hidden="1" customWidth="1"/>
    <col min="5665" max="5666" width="5.44140625" style="256" customWidth="1"/>
    <col min="5667" max="5678" width="0" style="256" hidden="1" customWidth="1"/>
    <col min="5679" max="5680" width="5.44140625" style="256" customWidth="1"/>
    <col min="5681" max="5682" width="5.77734375" style="256" customWidth="1"/>
    <col min="5683" max="5690" width="0" style="256" hidden="1" customWidth="1"/>
    <col min="5691" max="5696" width="5.44140625" style="256" customWidth="1"/>
    <col min="5697" max="5888" width="11" style="256"/>
    <col min="5889" max="5889" width="12.44140625" style="256" customWidth="1"/>
    <col min="5890" max="5890" width="8.21875" style="256" customWidth="1"/>
    <col min="5891" max="5898" width="5.44140625" style="256" customWidth="1"/>
    <col min="5899" max="5900" width="0" style="256" hidden="1" customWidth="1"/>
    <col min="5901" max="5902" width="5.44140625" style="256" customWidth="1"/>
    <col min="5903" max="5906" width="0" style="256" hidden="1" customWidth="1"/>
    <col min="5907" max="5908" width="5.44140625" style="256" customWidth="1"/>
    <col min="5909" max="5912" width="0" style="256" hidden="1" customWidth="1"/>
    <col min="5913" max="5914" width="5.44140625" style="256" customWidth="1"/>
    <col min="5915" max="5920" width="0" style="256" hidden="1" customWidth="1"/>
    <col min="5921" max="5922" width="5.44140625" style="256" customWidth="1"/>
    <col min="5923" max="5934" width="0" style="256" hidden="1" customWidth="1"/>
    <col min="5935" max="5936" width="5.44140625" style="256" customWidth="1"/>
    <col min="5937" max="5938" width="5.77734375" style="256" customWidth="1"/>
    <col min="5939" max="5946" width="0" style="256" hidden="1" customWidth="1"/>
    <col min="5947" max="5952" width="5.44140625" style="256" customWidth="1"/>
    <col min="5953" max="6144" width="11" style="256"/>
    <col min="6145" max="6145" width="12.44140625" style="256" customWidth="1"/>
    <col min="6146" max="6146" width="8.21875" style="256" customWidth="1"/>
    <col min="6147" max="6154" width="5.44140625" style="256" customWidth="1"/>
    <col min="6155" max="6156" width="0" style="256" hidden="1" customWidth="1"/>
    <col min="6157" max="6158" width="5.44140625" style="256" customWidth="1"/>
    <col min="6159" max="6162" width="0" style="256" hidden="1" customWidth="1"/>
    <col min="6163" max="6164" width="5.44140625" style="256" customWidth="1"/>
    <col min="6165" max="6168" width="0" style="256" hidden="1" customWidth="1"/>
    <col min="6169" max="6170" width="5.44140625" style="256" customWidth="1"/>
    <col min="6171" max="6176" width="0" style="256" hidden="1" customWidth="1"/>
    <col min="6177" max="6178" width="5.44140625" style="256" customWidth="1"/>
    <col min="6179" max="6190" width="0" style="256" hidden="1" customWidth="1"/>
    <col min="6191" max="6192" width="5.44140625" style="256" customWidth="1"/>
    <col min="6193" max="6194" width="5.77734375" style="256" customWidth="1"/>
    <col min="6195" max="6202" width="0" style="256" hidden="1" customWidth="1"/>
    <col min="6203" max="6208" width="5.44140625" style="256" customWidth="1"/>
    <col min="6209" max="6400" width="11" style="256"/>
    <col min="6401" max="6401" width="12.44140625" style="256" customWidth="1"/>
    <col min="6402" max="6402" width="8.21875" style="256" customWidth="1"/>
    <col min="6403" max="6410" width="5.44140625" style="256" customWidth="1"/>
    <col min="6411" max="6412" width="0" style="256" hidden="1" customWidth="1"/>
    <col min="6413" max="6414" width="5.44140625" style="256" customWidth="1"/>
    <col min="6415" max="6418" width="0" style="256" hidden="1" customWidth="1"/>
    <col min="6419" max="6420" width="5.44140625" style="256" customWidth="1"/>
    <col min="6421" max="6424" width="0" style="256" hidden="1" customWidth="1"/>
    <col min="6425" max="6426" width="5.44140625" style="256" customWidth="1"/>
    <col min="6427" max="6432" width="0" style="256" hidden="1" customWidth="1"/>
    <col min="6433" max="6434" width="5.44140625" style="256" customWidth="1"/>
    <col min="6435" max="6446" width="0" style="256" hidden="1" customWidth="1"/>
    <col min="6447" max="6448" width="5.44140625" style="256" customWidth="1"/>
    <col min="6449" max="6450" width="5.77734375" style="256" customWidth="1"/>
    <col min="6451" max="6458" width="0" style="256" hidden="1" customWidth="1"/>
    <col min="6459" max="6464" width="5.44140625" style="256" customWidth="1"/>
    <col min="6465" max="6656" width="11" style="256"/>
    <col min="6657" max="6657" width="12.44140625" style="256" customWidth="1"/>
    <col min="6658" max="6658" width="8.21875" style="256" customWidth="1"/>
    <col min="6659" max="6666" width="5.44140625" style="256" customWidth="1"/>
    <col min="6667" max="6668" width="0" style="256" hidden="1" customWidth="1"/>
    <col min="6669" max="6670" width="5.44140625" style="256" customWidth="1"/>
    <col min="6671" max="6674" width="0" style="256" hidden="1" customWidth="1"/>
    <col min="6675" max="6676" width="5.44140625" style="256" customWidth="1"/>
    <col min="6677" max="6680" width="0" style="256" hidden="1" customWidth="1"/>
    <col min="6681" max="6682" width="5.44140625" style="256" customWidth="1"/>
    <col min="6683" max="6688" width="0" style="256" hidden="1" customWidth="1"/>
    <col min="6689" max="6690" width="5.44140625" style="256" customWidth="1"/>
    <col min="6691" max="6702" width="0" style="256" hidden="1" customWidth="1"/>
    <col min="6703" max="6704" width="5.44140625" style="256" customWidth="1"/>
    <col min="6705" max="6706" width="5.77734375" style="256" customWidth="1"/>
    <col min="6707" max="6714" width="0" style="256" hidden="1" customWidth="1"/>
    <col min="6715" max="6720" width="5.44140625" style="256" customWidth="1"/>
    <col min="6721" max="6912" width="11" style="256"/>
    <col min="6913" max="6913" width="12.44140625" style="256" customWidth="1"/>
    <col min="6914" max="6914" width="8.21875" style="256" customWidth="1"/>
    <col min="6915" max="6922" width="5.44140625" style="256" customWidth="1"/>
    <col min="6923" max="6924" width="0" style="256" hidden="1" customWidth="1"/>
    <col min="6925" max="6926" width="5.44140625" style="256" customWidth="1"/>
    <col min="6927" max="6930" width="0" style="256" hidden="1" customWidth="1"/>
    <col min="6931" max="6932" width="5.44140625" style="256" customWidth="1"/>
    <col min="6933" max="6936" width="0" style="256" hidden="1" customWidth="1"/>
    <col min="6937" max="6938" width="5.44140625" style="256" customWidth="1"/>
    <col min="6939" max="6944" width="0" style="256" hidden="1" customWidth="1"/>
    <col min="6945" max="6946" width="5.44140625" style="256" customWidth="1"/>
    <col min="6947" max="6958" width="0" style="256" hidden="1" customWidth="1"/>
    <col min="6959" max="6960" width="5.44140625" style="256" customWidth="1"/>
    <col min="6961" max="6962" width="5.77734375" style="256" customWidth="1"/>
    <col min="6963" max="6970" width="0" style="256" hidden="1" customWidth="1"/>
    <col min="6971" max="6976" width="5.44140625" style="256" customWidth="1"/>
    <col min="6977" max="7168" width="11" style="256"/>
    <col min="7169" max="7169" width="12.44140625" style="256" customWidth="1"/>
    <col min="7170" max="7170" width="8.21875" style="256" customWidth="1"/>
    <col min="7171" max="7178" width="5.44140625" style="256" customWidth="1"/>
    <col min="7179" max="7180" width="0" style="256" hidden="1" customWidth="1"/>
    <col min="7181" max="7182" width="5.44140625" style="256" customWidth="1"/>
    <col min="7183" max="7186" width="0" style="256" hidden="1" customWidth="1"/>
    <col min="7187" max="7188" width="5.44140625" style="256" customWidth="1"/>
    <col min="7189" max="7192" width="0" style="256" hidden="1" customWidth="1"/>
    <col min="7193" max="7194" width="5.44140625" style="256" customWidth="1"/>
    <col min="7195" max="7200" width="0" style="256" hidden="1" customWidth="1"/>
    <col min="7201" max="7202" width="5.44140625" style="256" customWidth="1"/>
    <col min="7203" max="7214" width="0" style="256" hidden="1" customWidth="1"/>
    <col min="7215" max="7216" width="5.44140625" style="256" customWidth="1"/>
    <col min="7217" max="7218" width="5.77734375" style="256" customWidth="1"/>
    <col min="7219" max="7226" width="0" style="256" hidden="1" customWidth="1"/>
    <col min="7227" max="7232" width="5.44140625" style="256" customWidth="1"/>
    <col min="7233" max="7424" width="11" style="256"/>
    <col min="7425" max="7425" width="12.44140625" style="256" customWidth="1"/>
    <col min="7426" max="7426" width="8.21875" style="256" customWidth="1"/>
    <col min="7427" max="7434" width="5.44140625" style="256" customWidth="1"/>
    <col min="7435" max="7436" width="0" style="256" hidden="1" customWidth="1"/>
    <col min="7437" max="7438" width="5.44140625" style="256" customWidth="1"/>
    <col min="7439" max="7442" width="0" style="256" hidden="1" customWidth="1"/>
    <col min="7443" max="7444" width="5.44140625" style="256" customWidth="1"/>
    <col min="7445" max="7448" width="0" style="256" hidden="1" customWidth="1"/>
    <col min="7449" max="7450" width="5.44140625" style="256" customWidth="1"/>
    <col min="7451" max="7456" width="0" style="256" hidden="1" customWidth="1"/>
    <col min="7457" max="7458" width="5.44140625" style="256" customWidth="1"/>
    <col min="7459" max="7470" width="0" style="256" hidden="1" customWidth="1"/>
    <col min="7471" max="7472" width="5.44140625" style="256" customWidth="1"/>
    <col min="7473" max="7474" width="5.77734375" style="256" customWidth="1"/>
    <col min="7475" max="7482" width="0" style="256" hidden="1" customWidth="1"/>
    <col min="7483" max="7488" width="5.44140625" style="256" customWidth="1"/>
    <col min="7489" max="7680" width="11" style="256"/>
    <col min="7681" max="7681" width="12.44140625" style="256" customWidth="1"/>
    <col min="7682" max="7682" width="8.21875" style="256" customWidth="1"/>
    <col min="7683" max="7690" width="5.44140625" style="256" customWidth="1"/>
    <col min="7691" max="7692" width="0" style="256" hidden="1" customWidth="1"/>
    <col min="7693" max="7694" width="5.44140625" style="256" customWidth="1"/>
    <col min="7695" max="7698" width="0" style="256" hidden="1" customWidth="1"/>
    <col min="7699" max="7700" width="5.44140625" style="256" customWidth="1"/>
    <col min="7701" max="7704" width="0" style="256" hidden="1" customWidth="1"/>
    <col min="7705" max="7706" width="5.44140625" style="256" customWidth="1"/>
    <col min="7707" max="7712" width="0" style="256" hidden="1" customWidth="1"/>
    <col min="7713" max="7714" width="5.44140625" style="256" customWidth="1"/>
    <col min="7715" max="7726" width="0" style="256" hidden="1" customWidth="1"/>
    <col min="7727" max="7728" width="5.44140625" style="256" customWidth="1"/>
    <col min="7729" max="7730" width="5.77734375" style="256" customWidth="1"/>
    <col min="7731" max="7738" width="0" style="256" hidden="1" customWidth="1"/>
    <col min="7739" max="7744" width="5.44140625" style="256" customWidth="1"/>
    <col min="7745" max="7936" width="11" style="256"/>
    <col min="7937" max="7937" width="12.44140625" style="256" customWidth="1"/>
    <col min="7938" max="7938" width="8.21875" style="256" customWidth="1"/>
    <col min="7939" max="7946" width="5.44140625" style="256" customWidth="1"/>
    <col min="7947" max="7948" width="0" style="256" hidden="1" customWidth="1"/>
    <col min="7949" max="7950" width="5.44140625" style="256" customWidth="1"/>
    <col min="7951" max="7954" width="0" style="256" hidden="1" customWidth="1"/>
    <col min="7955" max="7956" width="5.44140625" style="256" customWidth="1"/>
    <col min="7957" max="7960" width="0" style="256" hidden="1" customWidth="1"/>
    <col min="7961" max="7962" width="5.44140625" style="256" customWidth="1"/>
    <col min="7963" max="7968" width="0" style="256" hidden="1" customWidth="1"/>
    <col min="7969" max="7970" width="5.44140625" style="256" customWidth="1"/>
    <col min="7971" max="7982" width="0" style="256" hidden="1" customWidth="1"/>
    <col min="7983" max="7984" width="5.44140625" style="256" customWidth="1"/>
    <col min="7985" max="7986" width="5.77734375" style="256" customWidth="1"/>
    <col min="7987" max="7994" width="0" style="256" hidden="1" customWidth="1"/>
    <col min="7995" max="8000" width="5.44140625" style="256" customWidth="1"/>
    <col min="8001" max="8192" width="11" style="256"/>
    <col min="8193" max="8193" width="12.44140625" style="256" customWidth="1"/>
    <col min="8194" max="8194" width="8.21875" style="256" customWidth="1"/>
    <col min="8195" max="8202" width="5.44140625" style="256" customWidth="1"/>
    <col min="8203" max="8204" width="0" style="256" hidden="1" customWidth="1"/>
    <col min="8205" max="8206" width="5.44140625" style="256" customWidth="1"/>
    <col min="8207" max="8210" width="0" style="256" hidden="1" customWidth="1"/>
    <col min="8211" max="8212" width="5.44140625" style="256" customWidth="1"/>
    <col min="8213" max="8216" width="0" style="256" hidden="1" customWidth="1"/>
    <col min="8217" max="8218" width="5.44140625" style="256" customWidth="1"/>
    <col min="8219" max="8224" width="0" style="256" hidden="1" customWidth="1"/>
    <col min="8225" max="8226" width="5.44140625" style="256" customWidth="1"/>
    <col min="8227" max="8238" width="0" style="256" hidden="1" customWidth="1"/>
    <col min="8239" max="8240" width="5.44140625" style="256" customWidth="1"/>
    <col min="8241" max="8242" width="5.77734375" style="256" customWidth="1"/>
    <col min="8243" max="8250" width="0" style="256" hidden="1" customWidth="1"/>
    <col min="8251" max="8256" width="5.44140625" style="256" customWidth="1"/>
    <col min="8257" max="8448" width="11" style="256"/>
    <col min="8449" max="8449" width="12.44140625" style="256" customWidth="1"/>
    <col min="8450" max="8450" width="8.21875" style="256" customWidth="1"/>
    <col min="8451" max="8458" width="5.44140625" style="256" customWidth="1"/>
    <col min="8459" max="8460" width="0" style="256" hidden="1" customWidth="1"/>
    <col min="8461" max="8462" width="5.44140625" style="256" customWidth="1"/>
    <col min="8463" max="8466" width="0" style="256" hidden="1" customWidth="1"/>
    <col min="8467" max="8468" width="5.44140625" style="256" customWidth="1"/>
    <col min="8469" max="8472" width="0" style="256" hidden="1" customWidth="1"/>
    <col min="8473" max="8474" width="5.44140625" style="256" customWidth="1"/>
    <col min="8475" max="8480" width="0" style="256" hidden="1" customWidth="1"/>
    <col min="8481" max="8482" width="5.44140625" style="256" customWidth="1"/>
    <col min="8483" max="8494" width="0" style="256" hidden="1" customWidth="1"/>
    <col min="8495" max="8496" width="5.44140625" style="256" customWidth="1"/>
    <col min="8497" max="8498" width="5.77734375" style="256" customWidth="1"/>
    <col min="8499" max="8506" width="0" style="256" hidden="1" customWidth="1"/>
    <col min="8507" max="8512" width="5.44140625" style="256" customWidth="1"/>
    <col min="8513" max="8704" width="11" style="256"/>
    <col min="8705" max="8705" width="12.44140625" style="256" customWidth="1"/>
    <col min="8706" max="8706" width="8.21875" style="256" customWidth="1"/>
    <col min="8707" max="8714" width="5.44140625" style="256" customWidth="1"/>
    <col min="8715" max="8716" width="0" style="256" hidden="1" customWidth="1"/>
    <col min="8717" max="8718" width="5.44140625" style="256" customWidth="1"/>
    <col min="8719" max="8722" width="0" style="256" hidden="1" customWidth="1"/>
    <col min="8723" max="8724" width="5.44140625" style="256" customWidth="1"/>
    <col min="8725" max="8728" width="0" style="256" hidden="1" customWidth="1"/>
    <col min="8729" max="8730" width="5.44140625" style="256" customWidth="1"/>
    <col min="8731" max="8736" width="0" style="256" hidden="1" customWidth="1"/>
    <col min="8737" max="8738" width="5.44140625" style="256" customWidth="1"/>
    <col min="8739" max="8750" width="0" style="256" hidden="1" customWidth="1"/>
    <col min="8751" max="8752" width="5.44140625" style="256" customWidth="1"/>
    <col min="8753" max="8754" width="5.77734375" style="256" customWidth="1"/>
    <col min="8755" max="8762" width="0" style="256" hidden="1" customWidth="1"/>
    <col min="8763" max="8768" width="5.44140625" style="256" customWidth="1"/>
    <col min="8769" max="8960" width="11" style="256"/>
    <col min="8961" max="8961" width="12.44140625" style="256" customWidth="1"/>
    <col min="8962" max="8962" width="8.21875" style="256" customWidth="1"/>
    <col min="8963" max="8970" width="5.44140625" style="256" customWidth="1"/>
    <col min="8971" max="8972" width="0" style="256" hidden="1" customWidth="1"/>
    <col min="8973" max="8974" width="5.44140625" style="256" customWidth="1"/>
    <col min="8975" max="8978" width="0" style="256" hidden="1" customWidth="1"/>
    <col min="8979" max="8980" width="5.44140625" style="256" customWidth="1"/>
    <col min="8981" max="8984" width="0" style="256" hidden="1" customWidth="1"/>
    <col min="8985" max="8986" width="5.44140625" style="256" customWidth="1"/>
    <col min="8987" max="8992" width="0" style="256" hidden="1" customWidth="1"/>
    <col min="8993" max="8994" width="5.44140625" style="256" customWidth="1"/>
    <col min="8995" max="9006" width="0" style="256" hidden="1" customWidth="1"/>
    <col min="9007" max="9008" width="5.44140625" style="256" customWidth="1"/>
    <col min="9009" max="9010" width="5.77734375" style="256" customWidth="1"/>
    <col min="9011" max="9018" width="0" style="256" hidden="1" customWidth="1"/>
    <col min="9019" max="9024" width="5.44140625" style="256" customWidth="1"/>
    <col min="9025" max="9216" width="11" style="256"/>
    <col min="9217" max="9217" width="12.44140625" style="256" customWidth="1"/>
    <col min="9218" max="9218" width="8.21875" style="256" customWidth="1"/>
    <col min="9219" max="9226" width="5.44140625" style="256" customWidth="1"/>
    <col min="9227" max="9228" width="0" style="256" hidden="1" customWidth="1"/>
    <col min="9229" max="9230" width="5.44140625" style="256" customWidth="1"/>
    <col min="9231" max="9234" width="0" style="256" hidden="1" customWidth="1"/>
    <col min="9235" max="9236" width="5.44140625" style="256" customWidth="1"/>
    <col min="9237" max="9240" width="0" style="256" hidden="1" customWidth="1"/>
    <col min="9241" max="9242" width="5.44140625" style="256" customWidth="1"/>
    <col min="9243" max="9248" width="0" style="256" hidden="1" customWidth="1"/>
    <col min="9249" max="9250" width="5.44140625" style="256" customWidth="1"/>
    <col min="9251" max="9262" width="0" style="256" hidden="1" customWidth="1"/>
    <col min="9263" max="9264" width="5.44140625" style="256" customWidth="1"/>
    <col min="9265" max="9266" width="5.77734375" style="256" customWidth="1"/>
    <col min="9267" max="9274" width="0" style="256" hidden="1" customWidth="1"/>
    <col min="9275" max="9280" width="5.44140625" style="256" customWidth="1"/>
    <col min="9281" max="9472" width="11" style="256"/>
    <col min="9473" max="9473" width="12.44140625" style="256" customWidth="1"/>
    <col min="9474" max="9474" width="8.21875" style="256" customWidth="1"/>
    <col min="9475" max="9482" width="5.44140625" style="256" customWidth="1"/>
    <col min="9483" max="9484" width="0" style="256" hidden="1" customWidth="1"/>
    <col min="9485" max="9486" width="5.44140625" style="256" customWidth="1"/>
    <col min="9487" max="9490" width="0" style="256" hidden="1" customWidth="1"/>
    <col min="9491" max="9492" width="5.44140625" style="256" customWidth="1"/>
    <col min="9493" max="9496" width="0" style="256" hidden="1" customWidth="1"/>
    <col min="9497" max="9498" width="5.44140625" style="256" customWidth="1"/>
    <col min="9499" max="9504" width="0" style="256" hidden="1" customWidth="1"/>
    <col min="9505" max="9506" width="5.44140625" style="256" customWidth="1"/>
    <col min="9507" max="9518" width="0" style="256" hidden="1" customWidth="1"/>
    <col min="9519" max="9520" width="5.44140625" style="256" customWidth="1"/>
    <col min="9521" max="9522" width="5.77734375" style="256" customWidth="1"/>
    <col min="9523" max="9530" width="0" style="256" hidden="1" customWidth="1"/>
    <col min="9531" max="9536" width="5.44140625" style="256" customWidth="1"/>
    <col min="9537" max="9728" width="11" style="256"/>
    <col min="9729" max="9729" width="12.44140625" style="256" customWidth="1"/>
    <col min="9730" max="9730" width="8.21875" style="256" customWidth="1"/>
    <col min="9731" max="9738" width="5.44140625" style="256" customWidth="1"/>
    <col min="9739" max="9740" width="0" style="256" hidden="1" customWidth="1"/>
    <col min="9741" max="9742" width="5.44140625" style="256" customWidth="1"/>
    <col min="9743" max="9746" width="0" style="256" hidden="1" customWidth="1"/>
    <col min="9747" max="9748" width="5.44140625" style="256" customWidth="1"/>
    <col min="9749" max="9752" width="0" style="256" hidden="1" customWidth="1"/>
    <col min="9753" max="9754" width="5.44140625" style="256" customWidth="1"/>
    <col min="9755" max="9760" width="0" style="256" hidden="1" customWidth="1"/>
    <col min="9761" max="9762" width="5.44140625" style="256" customWidth="1"/>
    <col min="9763" max="9774" width="0" style="256" hidden="1" customWidth="1"/>
    <col min="9775" max="9776" width="5.44140625" style="256" customWidth="1"/>
    <col min="9777" max="9778" width="5.77734375" style="256" customWidth="1"/>
    <col min="9779" max="9786" width="0" style="256" hidden="1" customWidth="1"/>
    <col min="9787" max="9792" width="5.44140625" style="256" customWidth="1"/>
    <col min="9793" max="9984" width="11" style="256"/>
    <col min="9985" max="9985" width="12.44140625" style="256" customWidth="1"/>
    <col min="9986" max="9986" width="8.21875" style="256" customWidth="1"/>
    <col min="9987" max="9994" width="5.44140625" style="256" customWidth="1"/>
    <col min="9995" max="9996" width="0" style="256" hidden="1" customWidth="1"/>
    <col min="9997" max="9998" width="5.44140625" style="256" customWidth="1"/>
    <col min="9999" max="10002" width="0" style="256" hidden="1" customWidth="1"/>
    <col min="10003" max="10004" width="5.44140625" style="256" customWidth="1"/>
    <col min="10005" max="10008" width="0" style="256" hidden="1" customWidth="1"/>
    <col min="10009" max="10010" width="5.44140625" style="256" customWidth="1"/>
    <col min="10011" max="10016" width="0" style="256" hidden="1" customWidth="1"/>
    <col min="10017" max="10018" width="5.44140625" style="256" customWidth="1"/>
    <col min="10019" max="10030" width="0" style="256" hidden="1" customWidth="1"/>
    <col min="10031" max="10032" width="5.44140625" style="256" customWidth="1"/>
    <col min="10033" max="10034" width="5.77734375" style="256" customWidth="1"/>
    <col min="10035" max="10042" width="0" style="256" hidden="1" customWidth="1"/>
    <col min="10043" max="10048" width="5.44140625" style="256" customWidth="1"/>
    <col min="10049" max="10240" width="11" style="256"/>
    <col min="10241" max="10241" width="12.44140625" style="256" customWidth="1"/>
    <col min="10242" max="10242" width="8.21875" style="256" customWidth="1"/>
    <col min="10243" max="10250" width="5.44140625" style="256" customWidth="1"/>
    <col min="10251" max="10252" width="0" style="256" hidden="1" customWidth="1"/>
    <col min="10253" max="10254" width="5.44140625" style="256" customWidth="1"/>
    <col min="10255" max="10258" width="0" style="256" hidden="1" customWidth="1"/>
    <col min="10259" max="10260" width="5.44140625" style="256" customWidth="1"/>
    <col min="10261" max="10264" width="0" style="256" hidden="1" customWidth="1"/>
    <col min="10265" max="10266" width="5.44140625" style="256" customWidth="1"/>
    <col min="10267" max="10272" width="0" style="256" hidden="1" customWidth="1"/>
    <col min="10273" max="10274" width="5.44140625" style="256" customWidth="1"/>
    <col min="10275" max="10286" width="0" style="256" hidden="1" customWidth="1"/>
    <col min="10287" max="10288" width="5.44140625" style="256" customWidth="1"/>
    <col min="10289" max="10290" width="5.77734375" style="256" customWidth="1"/>
    <col min="10291" max="10298" width="0" style="256" hidden="1" customWidth="1"/>
    <col min="10299" max="10304" width="5.44140625" style="256" customWidth="1"/>
    <col min="10305" max="10496" width="11" style="256"/>
    <col min="10497" max="10497" width="12.44140625" style="256" customWidth="1"/>
    <col min="10498" max="10498" width="8.21875" style="256" customWidth="1"/>
    <col min="10499" max="10506" width="5.44140625" style="256" customWidth="1"/>
    <col min="10507" max="10508" width="0" style="256" hidden="1" customWidth="1"/>
    <col min="10509" max="10510" width="5.44140625" style="256" customWidth="1"/>
    <col min="10511" max="10514" width="0" style="256" hidden="1" customWidth="1"/>
    <col min="10515" max="10516" width="5.44140625" style="256" customWidth="1"/>
    <col min="10517" max="10520" width="0" style="256" hidden="1" customWidth="1"/>
    <col min="10521" max="10522" width="5.44140625" style="256" customWidth="1"/>
    <col min="10523" max="10528" width="0" style="256" hidden="1" customWidth="1"/>
    <col min="10529" max="10530" width="5.44140625" style="256" customWidth="1"/>
    <col min="10531" max="10542" width="0" style="256" hidden="1" customWidth="1"/>
    <col min="10543" max="10544" width="5.44140625" style="256" customWidth="1"/>
    <col min="10545" max="10546" width="5.77734375" style="256" customWidth="1"/>
    <col min="10547" max="10554" width="0" style="256" hidden="1" customWidth="1"/>
    <col min="10555" max="10560" width="5.44140625" style="256" customWidth="1"/>
    <col min="10561" max="10752" width="11" style="256"/>
    <col min="10753" max="10753" width="12.44140625" style="256" customWidth="1"/>
    <col min="10754" max="10754" width="8.21875" style="256" customWidth="1"/>
    <col min="10755" max="10762" width="5.44140625" style="256" customWidth="1"/>
    <col min="10763" max="10764" width="0" style="256" hidden="1" customWidth="1"/>
    <col min="10765" max="10766" width="5.44140625" style="256" customWidth="1"/>
    <col min="10767" max="10770" width="0" style="256" hidden="1" customWidth="1"/>
    <col min="10771" max="10772" width="5.44140625" style="256" customWidth="1"/>
    <col min="10773" max="10776" width="0" style="256" hidden="1" customWidth="1"/>
    <col min="10777" max="10778" width="5.44140625" style="256" customWidth="1"/>
    <col min="10779" max="10784" width="0" style="256" hidden="1" customWidth="1"/>
    <col min="10785" max="10786" width="5.44140625" style="256" customWidth="1"/>
    <col min="10787" max="10798" width="0" style="256" hidden="1" customWidth="1"/>
    <col min="10799" max="10800" width="5.44140625" style="256" customWidth="1"/>
    <col min="10801" max="10802" width="5.77734375" style="256" customWidth="1"/>
    <col min="10803" max="10810" width="0" style="256" hidden="1" customWidth="1"/>
    <col min="10811" max="10816" width="5.44140625" style="256" customWidth="1"/>
    <col min="10817" max="11008" width="11" style="256"/>
    <col min="11009" max="11009" width="12.44140625" style="256" customWidth="1"/>
    <col min="11010" max="11010" width="8.21875" style="256" customWidth="1"/>
    <col min="11011" max="11018" width="5.44140625" style="256" customWidth="1"/>
    <col min="11019" max="11020" width="0" style="256" hidden="1" customWidth="1"/>
    <col min="11021" max="11022" width="5.44140625" style="256" customWidth="1"/>
    <col min="11023" max="11026" width="0" style="256" hidden="1" customWidth="1"/>
    <col min="11027" max="11028" width="5.44140625" style="256" customWidth="1"/>
    <col min="11029" max="11032" width="0" style="256" hidden="1" customWidth="1"/>
    <col min="11033" max="11034" width="5.44140625" style="256" customWidth="1"/>
    <col min="11035" max="11040" width="0" style="256" hidden="1" customWidth="1"/>
    <col min="11041" max="11042" width="5.44140625" style="256" customWidth="1"/>
    <col min="11043" max="11054" width="0" style="256" hidden="1" customWidth="1"/>
    <col min="11055" max="11056" width="5.44140625" style="256" customWidth="1"/>
    <col min="11057" max="11058" width="5.77734375" style="256" customWidth="1"/>
    <col min="11059" max="11066" width="0" style="256" hidden="1" customWidth="1"/>
    <col min="11067" max="11072" width="5.44140625" style="256" customWidth="1"/>
    <col min="11073" max="11264" width="11" style="256"/>
    <col min="11265" max="11265" width="12.44140625" style="256" customWidth="1"/>
    <col min="11266" max="11266" width="8.21875" style="256" customWidth="1"/>
    <col min="11267" max="11274" width="5.44140625" style="256" customWidth="1"/>
    <col min="11275" max="11276" width="0" style="256" hidden="1" customWidth="1"/>
    <col min="11277" max="11278" width="5.44140625" style="256" customWidth="1"/>
    <col min="11279" max="11282" width="0" style="256" hidden="1" customWidth="1"/>
    <col min="11283" max="11284" width="5.44140625" style="256" customWidth="1"/>
    <col min="11285" max="11288" width="0" style="256" hidden="1" customWidth="1"/>
    <col min="11289" max="11290" width="5.44140625" style="256" customWidth="1"/>
    <col min="11291" max="11296" width="0" style="256" hidden="1" customWidth="1"/>
    <col min="11297" max="11298" width="5.44140625" style="256" customWidth="1"/>
    <col min="11299" max="11310" width="0" style="256" hidden="1" customWidth="1"/>
    <col min="11311" max="11312" width="5.44140625" style="256" customWidth="1"/>
    <col min="11313" max="11314" width="5.77734375" style="256" customWidth="1"/>
    <col min="11315" max="11322" width="0" style="256" hidden="1" customWidth="1"/>
    <col min="11323" max="11328" width="5.44140625" style="256" customWidth="1"/>
    <col min="11329" max="11520" width="11" style="256"/>
    <col min="11521" max="11521" width="12.44140625" style="256" customWidth="1"/>
    <col min="11522" max="11522" width="8.21875" style="256" customWidth="1"/>
    <col min="11523" max="11530" width="5.44140625" style="256" customWidth="1"/>
    <col min="11531" max="11532" width="0" style="256" hidden="1" customWidth="1"/>
    <col min="11533" max="11534" width="5.44140625" style="256" customWidth="1"/>
    <col min="11535" max="11538" width="0" style="256" hidden="1" customWidth="1"/>
    <col min="11539" max="11540" width="5.44140625" style="256" customWidth="1"/>
    <col min="11541" max="11544" width="0" style="256" hidden="1" customWidth="1"/>
    <col min="11545" max="11546" width="5.44140625" style="256" customWidth="1"/>
    <col min="11547" max="11552" width="0" style="256" hidden="1" customWidth="1"/>
    <col min="11553" max="11554" width="5.44140625" style="256" customWidth="1"/>
    <col min="11555" max="11566" width="0" style="256" hidden="1" customWidth="1"/>
    <col min="11567" max="11568" width="5.44140625" style="256" customWidth="1"/>
    <col min="11569" max="11570" width="5.77734375" style="256" customWidth="1"/>
    <col min="11571" max="11578" width="0" style="256" hidden="1" customWidth="1"/>
    <col min="11579" max="11584" width="5.44140625" style="256" customWidth="1"/>
    <col min="11585" max="11776" width="11" style="256"/>
    <col min="11777" max="11777" width="12.44140625" style="256" customWidth="1"/>
    <col min="11778" max="11778" width="8.21875" style="256" customWidth="1"/>
    <col min="11779" max="11786" width="5.44140625" style="256" customWidth="1"/>
    <col min="11787" max="11788" width="0" style="256" hidden="1" customWidth="1"/>
    <col min="11789" max="11790" width="5.44140625" style="256" customWidth="1"/>
    <col min="11791" max="11794" width="0" style="256" hidden="1" customWidth="1"/>
    <col min="11795" max="11796" width="5.44140625" style="256" customWidth="1"/>
    <col min="11797" max="11800" width="0" style="256" hidden="1" customWidth="1"/>
    <col min="11801" max="11802" width="5.44140625" style="256" customWidth="1"/>
    <col min="11803" max="11808" width="0" style="256" hidden="1" customWidth="1"/>
    <col min="11809" max="11810" width="5.44140625" style="256" customWidth="1"/>
    <col min="11811" max="11822" width="0" style="256" hidden="1" customWidth="1"/>
    <col min="11823" max="11824" width="5.44140625" style="256" customWidth="1"/>
    <col min="11825" max="11826" width="5.77734375" style="256" customWidth="1"/>
    <col min="11827" max="11834" width="0" style="256" hidden="1" customWidth="1"/>
    <col min="11835" max="11840" width="5.44140625" style="256" customWidth="1"/>
    <col min="11841" max="12032" width="11" style="256"/>
    <col min="12033" max="12033" width="12.44140625" style="256" customWidth="1"/>
    <col min="12034" max="12034" width="8.21875" style="256" customWidth="1"/>
    <col min="12035" max="12042" width="5.44140625" style="256" customWidth="1"/>
    <col min="12043" max="12044" width="0" style="256" hidden="1" customWidth="1"/>
    <col min="12045" max="12046" width="5.44140625" style="256" customWidth="1"/>
    <col min="12047" max="12050" width="0" style="256" hidden="1" customWidth="1"/>
    <col min="12051" max="12052" width="5.44140625" style="256" customWidth="1"/>
    <col min="12053" max="12056" width="0" style="256" hidden="1" customWidth="1"/>
    <col min="12057" max="12058" width="5.44140625" style="256" customWidth="1"/>
    <col min="12059" max="12064" width="0" style="256" hidden="1" customWidth="1"/>
    <col min="12065" max="12066" width="5.44140625" style="256" customWidth="1"/>
    <col min="12067" max="12078" width="0" style="256" hidden="1" customWidth="1"/>
    <col min="12079" max="12080" width="5.44140625" style="256" customWidth="1"/>
    <col min="12081" max="12082" width="5.77734375" style="256" customWidth="1"/>
    <col min="12083" max="12090" width="0" style="256" hidden="1" customWidth="1"/>
    <col min="12091" max="12096" width="5.44140625" style="256" customWidth="1"/>
    <col min="12097" max="12288" width="11" style="256"/>
    <col min="12289" max="12289" width="12.44140625" style="256" customWidth="1"/>
    <col min="12290" max="12290" width="8.21875" style="256" customWidth="1"/>
    <col min="12291" max="12298" width="5.44140625" style="256" customWidth="1"/>
    <col min="12299" max="12300" width="0" style="256" hidden="1" customWidth="1"/>
    <col min="12301" max="12302" width="5.44140625" style="256" customWidth="1"/>
    <col min="12303" max="12306" width="0" style="256" hidden="1" customWidth="1"/>
    <col min="12307" max="12308" width="5.44140625" style="256" customWidth="1"/>
    <col min="12309" max="12312" width="0" style="256" hidden="1" customWidth="1"/>
    <col min="12313" max="12314" width="5.44140625" style="256" customWidth="1"/>
    <col min="12315" max="12320" width="0" style="256" hidden="1" customWidth="1"/>
    <col min="12321" max="12322" width="5.44140625" style="256" customWidth="1"/>
    <col min="12323" max="12334" width="0" style="256" hidden="1" customWidth="1"/>
    <col min="12335" max="12336" width="5.44140625" style="256" customWidth="1"/>
    <col min="12337" max="12338" width="5.77734375" style="256" customWidth="1"/>
    <col min="12339" max="12346" width="0" style="256" hidden="1" customWidth="1"/>
    <col min="12347" max="12352" width="5.44140625" style="256" customWidth="1"/>
    <col min="12353" max="12544" width="11" style="256"/>
    <col min="12545" max="12545" width="12.44140625" style="256" customWidth="1"/>
    <col min="12546" max="12546" width="8.21875" style="256" customWidth="1"/>
    <col min="12547" max="12554" width="5.44140625" style="256" customWidth="1"/>
    <col min="12555" max="12556" width="0" style="256" hidden="1" customWidth="1"/>
    <col min="12557" max="12558" width="5.44140625" style="256" customWidth="1"/>
    <col min="12559" max="12562" width="0" style="256" hidden="1" customWidth="1"/>
    <col min="12563" max="12564" width="5.44140625" style="256" customWidth="1"/>
    <col min="12565" max="12568" width="0" style="256" hidden="1" customWidth="1"/>
    <col min="12569" max="12570" width="5.44140625" style="256" customWidth="1"/>
    <col min="12571" max="12576" width="0" style="256" hidden="1" customWidth="1"/>
    <col min="12577" max="12578" width="5.44140625" style="256" customWidth="1"/>
    <col min="12579" max="12590" width="0" style="256" hidden="1" customWidth="1"/>
    <col min="12591" max="12592" width="5.44140625" style="256" customWidth="1"/>
    <col min="12593" max="12594" width="5.77734375" style="256" customWidth="1"/>
    <col min="12595" max="12602" width="0" style="256" hidden="1" customWidth="1"/>
    <col min="12603" max="12608" width="5.44140625" style="256" customWidth="1"/>
    <col min="12609" max="12800" width="11" style="256"/>
    <col min="12801" max="12801" width="12.44140625" style="256" customWidth="1"/>
    <col min="12802" max="12802" width="8.21875" style="256" customWidth="1"/>
    <col min="12803" max="12810" width="5.44140625" style="256" customWidth="1"/>
    <col min="12811" max="12812" width="0" style="256" hidden="1" customWidth="1"/>
    <col min="12813" max="12814" width="5.44140625" style="256" customWidth="1"/>
    <col min="12815" max="12818" width="0" style="256" hidden="1" customWidth="1"/>
    <col min="12819" max="12820" width="5.44140625" style="256" customWidth="1"/>
    <col min="12821" max="12824" width="0" style="256" hidden="1" customWidth="1"/>
    <col min="12825" max="12826" width="5.44140625" style="256" customWidth="1"/>
    <col min="12827" max="12832" width="0" style="256" hidden="1" customWidth="1"/>
    <col min="12833" max="12834" width="5.44140625" style="256" customWidth="1"/>
    <col min="12835" max="12846" width="0" style="256" hidden="1" customWidth="1"/>
    <col min="12847" max="12848" width="5.44140625" style="256" customWidth="1"/>
    <col min="12849" max="12850" width="5.77734375" style="256" customWidth="1"/>
    <col min="12851" max="12858" width="0" style="256" hidden="1" customWidth="1"/>
    <col min="12859" max="12864" width="5.44140625" style="256" customWidth="1"/>
    <col min="12865" max="13056" width="11" style="256"/>
    <col min="13057" max="13057" width="12.44140625" style="256" customWidth="1"/>
    <col min="13058" max="13058" width="8.21875" style="256" customWidth="1"/>
    <col min="13059" max="13066" width="5.44140625" style="256" customWidth="1"/>
    <col min="13067" max="13068" width="0" style="256" hidden="1" customWidth="1"/>
    <col min="13069" max="13070" width="5.44140625" style="256" customWidth="1"/>
    <col min="13071" max="13074" width="0" style="256" hidden="1" customWidth="1"/>
    <col min="13075" max="13076" width="5.44140625" style="256" customWidth="1"/>
    <col min="13077" max="13080" width="0" style="256" hidden="1" customWidth="1"/>
    <col min="13081" max="13082" width="5.44140625" style="256" customWidth="1"/>
    <col min="13083" max="13088" width="0" style="256" hidden="1" customWidth="1"/>
    <col min="13089" max="13090" width="5.44140625" style="256" customWidth="1"/>
    <col min="13091" max="13102" width="0" style="256" hidden="1" customWidth="1"/>
    <col min="13103" max="13104" width="5.44140625" style="256" customWidth="1"/>
    <col min="13105" max="13106" width="5.77734375" style="256" customWidth="1"/>
    <col min="13107" max="13114" width="0" style="256" hidden="1" customWidth="1"/>
    <col min="13115" max="13120" width="5.44140625" style="256" customWidth="1"/>
    <col min="13121" max="13312" width="11" style="256"/>
    <col min="13313" max="13313" width="12.44140625" style="256" customWidth="1"/>
    <col min="13314" max="13314" width="8.21875" style="256" customWidth="1"/>
    <col min="13315" max="13322" width="5.44140625" style="256" customWidth="1"/>
    <col min="13323" max="13324" width="0" style="256" hidden="1" customWidth="1"/>
    <col min="13325" max="13326" width="5.44140625" style="256" customWidth="1"/>
    <col min="13327" max="13330" width="0" style="256" hidden="1" customWidth="1"/>
    <col min="13331" max="13332" width="5.44140625" style="256" customWidth="1"/>
    <col min="13333" max="13336" width="0" style="256" hidden="1" customWidth="1"/>
    <col min="13337" max="13338" width="5.44140625" style="256" customWidth="1"/>
    <col min="13339" max="13344" width="0" style="256" hidden="1" customWidth="1"/>
    <col min="13345" max="13346" width="5.44140625" style="256" customWidth="1"/>
    <col min="13347" max="13358" width="0" style="256" hidden="1" customWidth="1"/>
    <col min="13359" max="13360" width="5.44140625" style="256" customWidth="1"/>
    <col min="13361" max="13362" width="5.77734375" style="256" customWidth="1"/>
    <col min="13363" max="13370" width="0" style="256" hidden="1" customWidth="1"/>
    <col min="13371" max="13376" width="5.44140625" style="256" customWidth="1"/>
    <col min="13377" max="13568" width="11" style="256"/>
    <col min="13569" max="13569" width="12.44140625" style="256" customWidth="1"/>
    <col min="13570" max="13570" width="8.21875" style="256" customWidth="1"/>
    <col min="13571" max="13578" width="5.44140625" style="256" customWidth="1"/>
    <col min="13579" max="13580" width="0" style="256" hidden="1" customWidth="1"/>
    <col min="13581" max="13582" width="5.44140625" style="256" customWidth="1"/>
    <col min="13583" max="13586" width="0" style="256" hidden="1" customWidth="1"/>
    <col min="13587" max="13588" width="5.44140625" style="256" customWidth="1"/>
    <col min="13589" max="13592" width="0" style="256" hidden="1" customWidth="1"/>
    <col min="13593" max="13594" width="5.44140625" style="256" customWidth="1"/>
    <col min="13595" max="13600" width="0" style="256" hidden="1" customWidth="1"/>
    <col min="13601" max="13602" width="5.44140625" style="256" customWidth="1"/>
    <col min="13603" max="13614" width="0" style="256" hidden="1" customWidth="1"/>
    <col min="13615" max="13616" width="5.44140625" style="256" customWidth="1"/>
    <col min="13617" max="13618" width="5.77734375" style="256" customWidth="1"/>
    <col min="13619" max="13626" width="0" style="256" hidden="1" customWidth="1"/>
    <col min="13627" max="13632" width="5.44140625" style="256" customWidth="1"/>
    <col min="13633" max="13824" width="11" style="256"/>
    <col min="13825" max="13825" width="12.44140625" style="256" customWidth="1"/>
    <col min="13826" max="13826" width="8.21875" style="256" customWidth="1"/>
    <col min="13827" max="13834" width="5.44140625" style="256" customWidth="1"/>
    <col min="13835" max="13836" width="0" style="256" hidden="1" customWidth="1"/>
    <col min="13837" max="13838" width="5.44140625" style="256" customWidth="1"/>
    <col min="13839" max="13842" width="0" style="256" hidden="1" customWidth="1"/>
    <col min="13843" max="13844" width="5.44140625" style="256" customWidth="1"/>
    <col min="13845" max="13848" width="0" style="256" hidden="1" customWidth="1"/>
    <col min="13849" max="13850" width="5.44140625" style="256" customWidth="1"/>
    <col min="13851" max="13856" width="0" style="256" hidden="1" customWidth="1"/>
    <col min="13857" max="13858" width="5.44140625" style="256" customWidth="1"/>
    <col min="13859" max="13870" width="0" style="256" hidden="1" customWidth="1"/>
    <col min="13871" max="13872" width="5.44140625" style="256" customWidth="1"/>
    <col min="13873" max="13874" width="5.77734375" style="256" customWidth="1"/>
    <col min="13875" max="13882" width="0" style="256" hidden="1" customWidth="1"/>
    <col min="13883" max="13888" width="5.44140625" style="256" customWidth="1"/>
    <col min="13889" max="14080" width="11" style="256"/>
    <col min="14081" max="14081" width="12.44140625" style="256" customWidth="1"/>
    <col min="14082" max="14082" width="8.21875" style="256" customWidth="1"/>
    <col min="14083" max="14090" width="5.44140625" style="256" customWidth="1"/>
    <col min="14091" max="14092" width="0" style="256" hidden="1" customWidth="1"/>
    <col min="14093" max="14094" width="5.44140625" style="256" customWidth="1"/>
    <col min="14095" max="14098" width="0" style="256" hidden="1" customWidth="1"/>
    <col min="14099" max="14100" width="5.44140625" style="256" customWidth="1"/>
    <col min="14101" max="14104" width="0" style="256" hidden="1" customWidth="1"/>
    <col min="14105" max="14106" width="5.44140625" style="256" customWidth="1"/>
    <col min="14107" max="14112" width="0" style="256" hidden="1" customWidth="1"/>
    <col min="14113" max="14114" width="5.44140625" style="256" customWidth="1"/>
    <col min="14115" max="14126" width="0" style="256" hidden="1" customWidth="1"/>
    <col min="14127" max="14128" width="5.44140625" style="256" customWidth="1"/>
    <col min="14129" max="14130" width="5.77734375" style="256" customWidth="1"/>
    <col min="14131" max="14138" width="0" style="256" hidden="1" customWidth="1"/>
    <col min="14139" max="14144" width="5.44140625" style="256" customWidth="1"/>
    <col min="14145" max="14336" width="11" style="256"/>
    <col min="14337" max="14337" width="12.44140625" style="256" customWidth="1"/>
    <col min="14338" max="14338" width="8.21875" style="256" customWidth="1"/>
    <col min="14339" max="14346" width="5.44140625" style="256" customWidth="1"/>
    <col min="14347" max="14348" width="0" style="256" hidden="1" customWidth="1"/>
    <col min="14349" max="14350" width="5.44140625" style="256" customWidth="1"/>
    <col min="14351" max="14354" width="0" style="256" hidden="1" customWidth="1"/>
    <col min="14355" max="14356" width="5.44140625" style="256" customWidth="1"/>
    <col min="14357" max="14360" width="0" style="256" hidden="1" customWidth="1"/>
    <col min="14361" max="14362" width="5.44140625" style="256" customWidth="1"/>
    <col min="14363" max="14368" width="0" style="256" hidden="1" customWidth="1"/>
    <col min="14369" max="14370" width="5.44140625" style="256" customWidth="1"/>
    <col min="14371" max="14382" width="0" style="256" hidden="1" customWidth="1"/>
    <col min="14383" max="14384" width="5.44140625" style="256" customWidth="1"/>
    <col min="14385" max="14386" width="5.77734375" style="256" customWidth="1"/>
    <col min="14387" max="14394" width="0" style="256" hidden="1" customWidth="1"/>
    <col min="14395" max="14400" width="5.44140625" style="256" customWidth="1"/>
    <col min="14401" max="14592" width="11" style="256"/>
    <col min="14593" max="14593" width="12.44140625" style="256" customWidth="1"/>
    <col min="14594" max="14594" width="8.21875" style="256" customWidth="1"/>
    <col min="14595" max="14602" width="5.44140625" style="256" customWidth="1"/>
    <col min="14603" max="14604" width="0" style="256" hidden="1" customWidth="1"/>
    <col min="14605" max="14606" width="5.44140625" style="256" customWidth="1"/>
    <col min="14607" max="14610" width="0" style="256" hidden="1" customWidth="1"/>
    <col min="14611" max="14612" width="5.44140625" style="256" customWidth="1"/>
    <col min="14613" max="14616" width="0" style="256" hidden="1" customWidth="1"/>
    <col min="14617" max="14618" width="5.44140625" style="256" customWidth="1"/>
    <col min="14619" max="14624" width="0" style="256" hidden="1" customWidth="1"/>
    <col min="14625" max="14626" width="5.44140625" style="256" customWidth="1"/>
    <col min="14627" max="14638" width="0" style="256" hidden="1" customWidth="1"/>
    <col min="14639" max="14640" width="5.44140625" style="256" customWidth="1"/>
    <col min="14641" max="14642" width="5.77734375" style="256" customWidth="1"/>
    <col min="14643" max="14650" width="0" style="256" hidden="1" customWidth="1"/>
    <col min="14651" max="14656" width="5.44140625" style="256" customWidth="1"/>
    <col min="14657" max="14848" width="11" style="256"/>
    <col min="14849" max="14849" width="12.44140625" style="256" customWidth="1"/>
    <col min="14850" max="14850" width="8.21875" style="256" customWidth="1"/>
    <col min="14851" max="14858" width="5.44140625" style="256" customWidth="1"/>
    <col min="14859" max="14860" width="0" style="256" hidden="1" customWidth="1"/>
    <col min="14861" max="14862" width="5.44140625" style="256" customWidth="1"/>
    <col min="14863" max="14866" width="0" style="256" hidden="1" customWidth="1"/>
    <col min="14867" max="14868" width="5.44140625" style="256" customWidth="1"/>
    <col min="14869" max="14872" width="0" style="256" hidden="1" customWidth="1"/>
    <col min="14873" max="14874" width="5.44140625" style="256" customWidth="1"/>
    <col min="14875" max="14880" width="0" style="256" hidden="1" customWidth="1"/>
    <col min="14881" max="14882" width="5.44140625" style="256" customWidth="1"/>
    <col min="14883" max="14894" width="0" style="256" hidden="1" customWidth="1"/>
    <col min="14895" max="14896" width="5.44140625" style="256" customWidth="1"/>
    <col min="14897" max="14898" width="5.77734375" style="256" customWidth="1"/>
    <col min="14899" max="14906" width="0" style="256" hidden="1" customWidth="1"/>
    <col min="14907" max="14912" width="5.44140625" style="256" customWidth="1"/>
    <col min="14913" max="15104" width="11" style="256"/>
    <col min="15105" max="15105" width="12.44140625" style="256" customWidth="1"/>
    <col min="15106" max="15106" width="8.21875" style="256" customWidth="1"/>
    <col min="15107" max="15114" width="5.44140625" style="256" customWidth="1"/>
    <col min="15115" max="15116" width="0" style="256" hidden="1" customWidth="1"/>
    <col min="15117" max="15118" width="5.44140625" style="256" customWidth="1"/>
    <col min="15119" max="15122" width="0" style="256" hidden="1" customWidth="1"/>
    <col min="15123" max="15124" width="5.44140625" style="256" customWidth="1"/>
    <col min="15125" max="15128" width="0" style="256" hidden="1" customWidth="1"/>
    <col min="15129" max="15130" width="5.44140625" style="256" customWidth="1"/>
    <col min="15131" max="15136" width="0" style="256" hidden="1" customWidth="1"/>
    <col min="15137" max="15138" width="5.44140625" style="256" customWidth="1"/>
    <col min="15139" max="15150" width="0" style="256" hidden="1" customWidth="1"/>
    <col min="15151" max="15152" width="5.44140625" style="256" customWidth="1"/>
    <col min="15153" max="15154" width="5.77734375" style="256" customWidth="1"/>
    <col min="15155" max="15162" width="0" style="256" hidden="1" customWidth="1"/>
    <col min="15163" max="15168" width="5.44140625" style="256" customWidth="1"/>
    <col min="15169" max="15360" width="11" style="256"/>
    <col min="15361" max="15361" width="12.44140625" style="256" customWidth="1"/>
    <col min="15362" max="15362" width="8.21875" style="256" customWidth="1"/>
    <col min="15363" max="15370" width="5.44140625" style="256" customWidth="1"/>
    <col min="15371" max="15372" width="0" style="256" hidden="1" customWidth="1"/>
    <col min="15373" max="15374" width="5.44140625" style="256" customWidth="1"/>
    <col min="15375" max="15378" width="0" style="256" hidden="1" customWidth="1"/>
    <col min="15379" max="15380" width="5.44140625" style="256" customWidth="1"/>
    <col min="15381" max="15384" width="0" style="256" hidden="1" customWidth="1"/>
    <col min="15385" max="15386" width="5.44140625" style="256" customWidth="1"/>
    <col min="15387" max="15392" width="0" style="256" hidden="1" customWidth="1"/>
    <col min="15393" max="15394" width="5.44140625" style="256" customWidth="1"/>
    <col min="15395" max="15406" width="0" style="256" hidden="1" customWidth="1"/>
    <col min="15407" max="15408" width="5.44140625" style="256" customWidth="1"/>
    <col min="15409" max="15410" width="5.77734375" style="256" customWidth="1"/>
    <col min="15411" max="15418" width="0" style="256" hidden="1" customWidth="1"/>
    <col min="15419" max="15424" width="5.44140625" style="256" customWidth="1"/>
    <col min="15425" max="15616" width="11" style="256"/>
    <col min="15617" max="15617" width="12.44140625" style="256" customWidth="1"/>
    <col min="15618" max="15618" width="8.21875" style="256" customWidth="1"/>
    <col min="15619" max="15626" width="5.44140625" style="256" customWidth="1"/>
    <col min="15627" max="15628" width="0" style="256" hidden="1" customWidth="1"/>
    <col min="15629" max="15630" width="5.44140625" style="256" customWidth="1"/>
    <col min="15631" max="15634" width="0" style="256" hidden="1" customWidth="1"/>
    <col min="15635" max="15636" width="5.44140625" style="256" customWidth="1"/>
    <col min="15637" max="15640" width="0" style="256" hidden="1" customWidth="1"/>
    <col min="15641" max="15642" width="5.44140625" style="256" customWidth="1"/>
    <col min="15643" max="15648" width="0" style="256" hidden="1" customWidth="1"/>
    <col min="15649" max="15650" width="5.44140625" style="256" customWidth="1"/>
    <col min="15651" max="15662" width="0" style="256" hidden="1" customWidth="1"/>
    <col min="15663" max="15664" width="5.44140625" style="256" customWidth="1"/>
    <col min="15665" max="15666" width="5.77734375" style="256" customWidth="1"/>
    <col min="15667" max="15674" width="0" style="256" hidden="1" customWidth="1"/>
    <col min="15675" max="15680" width="5.44140625" style="256" customWidth="1"/>
    <col min="15681" max="15872" width="11" style="256"/>
    <col min="15873" max="15873" width="12.44140625" style="256" customWidth="1"/>
    <col min="15874" max="15874" width="8.21875" style="256" customWidth="1"/>
    <col min="15875" max="15882" width="5.44140625" style="256" customWidth="1"/>
    <col min="15883" max="15884" width="0" style="256" hidden="1" customWidth="1"/>
    <col min="15885" max="15886" width="5.44140625" style="256" customWidth="1"/>
    <col min="15887" max="15890" width="0" style="256" hidden="1" customWidth="1"/>
    <col min="15891" max="15892" width="5.44140625" style="256" customWidth="1"/>
    <col min="15893" max="15896" width="0" style="256" hidden="1" customWidth="1"/>
    <col min="15897" max="15898" width="5.44140625" style="256" customWidth="1"/>
    <col min="15899" max="15904" width="0" style="256" hidden="1" customWidth="1"/>
    <col min="15905" max="15906" width="5.44140625" style="256" customWidth="1"/>
    <col min="15907" max="15918" width="0" style="256" hidden="1" customWidth="1"/>
    <col min="15919" max="15920" width="5.44140625" style="256" customWidth="1"/>
    <col min="15921" max="15922" width="5.77734375" style="256" customWidth="1"/>
    <col min="15923" max="15930" width="0" style="256" hidden="1" customWidth="1"/>
    <col min="15931" max="15936" width="5.44140625" style="256" customWidth="1"/>
    <col min="15937" max="16128" width="11" style="256"/>
    <col min="16129" max="16129" width="12.44140625" style="256" customWidth="1"/>
    <col min="16130" max="16130" width="8.21875" style="256" customWidth="1"/>
    <col min="16131" max="16138" width="5.44140625" style="256" customWidth="1"/>
    <col min="16139" max="16140" width="0" style="256" hidden="1" customWidth="1"/>
    <col min="16141" max="16142" width="5.44140625" style="256" customWidth="1"/>
    <col min="16143" max="16146" width="0" style="256" hidden="1" customWidth="1"/>
    <col min="16147" max="16148" width="5.44140625" style="256" customWidth="1"/>
    <col min="16149" max="16152" width="0" style="256" hidden="1" customWidth="1"/>
    <col min="16153" max="16154" width="5.44140625" style="256" customWidth="1"/>
    <col min="16155" max="16160" width="0" style="256" hidden="1" customWidth="1"/>
    <col min="16161" max="16162" width="5.44140625" style="256" customWidth="1"/>
    <col min="16163" max="16174" width="0" style="256" hidden="1" customWidth="1"/>
    <col min="16175" max="16176" width="5.44140625" style="256" customWidth="1"/>
    <col min="16177" max="16178" width="5.77734375" style="256" customWidth="1"/>
    <col min="16179" max="16186" width="0" style="256" hidden="1" customWidth="1"/>
    <col min="16187" max="16192" width="5.44140625" style="256" customWidth="1"/>
    <col min="16193" max="16384" width="11" style="256"/>
  </cols>
  <sheetData>
    <row r="1" spans="1:64" s="218" customFormat="1" ht="12" customHeight="1">
      <c r="A1" s="106" t="s">
        <v>81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0</v>
      </c>
    </row>
    <row r="2" spans="1:64" s="207" customFormat="1" ht="12" customHeight="1">
      <c r="A2" s="206"/>
      <c r="B2" s="219" t="s">
        <v>1</v>
      </c>
      <c r="C2" s="281" t="s">
        <v>2</v>
      </c>
      <c r="D2" s="282"/>
      <c r="E2" s="281" t="s">
        <v>9</v>
      </c>
      <c r="F2" s="282"/>
      <c r="G2" s="281" t="s">
        <v>3</v>
      </c>
      <c r="H2" s="282"/>
      <c r="I2" s="281" t="s">
        <v>4</v>
      </c>
      <c r="J2" s="282"/>
      <c r="K2" s="281" t="s">
        <v>82</v>
      </c>
      <c r="L2" s="284"/>
      <c r="M2" s="281" t="s">
        <v>5</v>
      </c>
      <c r="N2" s="282"/>
      <c r="O2" s="281" t="s">
        <v>83</v>
      </c>
      <c r="P2" s="284"/>
      <c r="Q2" s="281" t="s">
        <v>84</v>
      </c>
      <c r="R2" s="284"/>
      <c r="S2" s="281" t="s">
        <v>6</v>
      </c>
      <c r="T2" s="282"/>
      <c r="U2" s="281" t="s">
        <v>85</v>
      </c>
      <c r="V2" s="284"/>
      <c r="W2" s="281" t="s">
        <v>7</v>
      </c>
      <c r="X2" s="284"/>
      <c r="Y2" s="281" t="s">
        <v>86</v>
      </c>
      <c r="Z2" s="282"/>
      <c r="AA2" s="281" t="s">
        <v>87</v>
      </c>
      <c r="AB2" s="284"/>
      <c r="AC2" s="281" t="s">
        <v>88</v>
      </c>
      <c r="AD2" s="284"/>
      <c r="AE2" s="281" t="s">
        <v>89</v>
      </c>
      <c r="AF2" s="284"/>
      <c r="AG2" s="281" t="s">
        <v>75</v>
      </c>
      <c r="AH2" s="282"/>
      <c r="AI2" s="281" t="s">
        <v>90</v>
      </c>
      <c r="AJ2" s="284"/>
      <c r="AK2" s="281" t="s">
        <v>91</v>
      </c>
      <c r="AL2" s="284"/>
      <c r="AM2" s="281" t="s">
        <v>92</v>
      </c>
      <c r="AN2" s="284"/>
      <c r="AO2" s="281" t="s">
        <v>93</v>
      </c>
      <c r="AP2" s="284"/>
      <c r="AQ2" s="281" t="s">
        <v>94</v>
      </c>
      <c r="AR2" s="284"/>
      <c r="AS2" s="281" t="s">
        <v>95</v>
      </c>
      <c r="AT2" s="284"/>
      <c r="AU2" s="281" t="s">
        <v>12</v>
      </c>
      <c r="AV2" s="282"/>
      <c r="AW2" s="281" t="s">
        <v>67</v>
      </c>
      <c r="AX2" s="284"/>
      <c r="AY2" s="281" t="s">
        <v>96</v>
      </c>
      <c r="AZ2" s="284"/>
      <c r="BA2" s="281" t="s">
        <v>97</v>
      </c>
      <c r="BB2" s="284"/>
      <c r="BC2" s="281" t="s">
        <v>98</v>
      </c>
      <c r="BD2" s="284"/>
      <c r="BE2" s="281" t="s">
        <v>99</v>
      </c>
      <c r="BF2" s="284"/>
      <c r="BG2" s="281" t="s">
        <v>13</v>
      </c>
      <c r="BH2" s="282"/>
      <c r="BI2" s="281" t="s">
        <v>14</v>
      </c>
      <c r="BJ2" s="283"/>
      <c r="BK2" s="283"/>
      <c r="BL2" s="283"/>
    </row>
    <row r="3" spans="1:64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4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15</v>
      </c>
    </row>
    <row r="5" spans="1:64" s="207" customFormat="1" ht="12" customHeight="1">
      <c r="A5" s="206"/>
      <c r="B5" s="220"/>
      <c r="C5" s="224" t="s">
        <v>15</v>
      </c>
      <c r="D5" s="224" t="s">
        <v>16</v>
      </c>
      <c r="E5" s="224" t="s">
        <v>15</v>
      </c>
      <c r="F5" s="224" t="s">
        <v>16</v>
      </c>
      <c r="G5" s="224" t="s">
        <v>15</v>
      </c>
      <c r="H5" s="224" t="s">
        <v>16</v>
      </c>
      <c r="I5" s="224" t="s">
        <v>15</v>
      </c>
      <c r="J5" s="224" t="s">
        <v>16</v>
      </c>
      <c r="K5" s="224" t="s">
        <v>15</v>
      </c>
      <c r="L5" s="224" t="s">
        <v>16</v>
      </c>
      <c r="M5" s="224" t="s">
        <v>15</v>
      </c>
      <c r="N5" s="224" t="s">
        <v>16</v>
      </c>
      <c r="O5" s="224" t="s">
        <v>15</v>
      </c>
      <c r="P5" s="224" t="s">
        <v>16</v>
      </c>
      <c r="Q5" s="224" t="s">
        <v>15</v>
      </c>
      <c r="R5" s="224" t="s">
        <v>16</v>
      </c>
      <c r="S5" s="224" t="s">
        <v>15</v>
      </c>
      <c r="T5" s="224" t="s">
        <v>16</v>
      </c>
      <c r="U5" s="224" t="s">
        <v>15</v>
      </c>
      <c r="V5" s="224" t="s">
        <v>16</v>
      </c>
      <c r="W5" s="224" t="s">
        <v>15</v>
      </c>
      <c r="X5" s="224" t="s">
        <v>16</v>
      </c>
      <c r="Y5" s="224" t="s">
        <v>15</v>
      </c>
      <c r="Z5" s="224" t="s">
        <v>16</v>
      </c>
      <c r="AA5" s="224" t="s">
        <v>15</v>
      </c>
      <c r="AB5" s="224" t="s">
        <v>16</v>
      </c>
      <c r="AC5" s="224" t="s">
        <v>15</v>
      </c>
      <c r="AD5" s="224" t="s">
        <v>16</v>
      </c>
      <c r="AE5" s="224" t="s">
        <v>15</v>
      </c>
      <c r="AF5" s="224" t="s">
        <v>16</v>
      </c>
      <c r="AG5" s="224" t="s">
        <v>15</v>
      </c>
      <c r="AH5" s="224" t="s">
        <v>16</v>
      </c>
      <c r="AI5" s="224" t="s">
        <v>15</v>
      </c>
      <c r="AJ5" s="224" t="s">
        <v>16</v>
      </c>
      <c r="AK5" s="224" t="s">
        <v>15</v>
      </c>
      <c r="AL5" s="224" t="s">
        <v>16</v>
      </c>
      <c r="AM5" s="224" t="s">
        <v>15</v>
      </c>
      <c r="AN5" s="224" t="s">
        <v>16</v>
      </c>
      <c r="AO5" s="224" t="s">
        <v>15</v>
      </c>
      <c r="AP5" s="224" t="s">
        <v>16</v>
      </c>
      <c r="AQ5" s="224" t="s">
        <v>15</v>
      </c>
      <c r="AR5" s="224" t="s">
        <v>16</v>
      </c>
      <c r="AS5" s="224" t="s">
        <v>15</v>
      </c>
      <c r="AT5" s="224" t="s">
        <v>16</v>
      </c>
      <c r="AU5" s="224" t="s">
        <v>15</v>
      </c>
      <c r="AV5" s="224" t="s">
        <v>16</v>
      </c>
      <c r="AW5" s="224" t="s">
        <v>15</v>
      </c>
      <c r="AX5" s="224" t="s">
        <v>16</v>
      </c>
      <c r="AY5" s="224" t="s">
        <v>15</v>
      </c>
      <c r="AZ5" s="224" t="s">
        <v>16</v>
      </c>
      <c r="BA5" s="224" t="s">
        <v>15</v>
      </c>
      <c r="BB5" s="224" t="s">
        <v>16</v>
      </c>
      <c r="BC5" s="224" t="s">
        <v>15</v>
      </c>
      <c r="BD5" s="224" t="s">
        <v>16</v>
      </c>
      <c r="BE5" s="224" t="s">
        <v>15</v>
      </c>
      <c r="BF5" s="224" t="s">
        <v>16</v>
      </c>
      <c r="BG5" s="224" t="s">
        <v>15</v>
      </c>
      <c r="BH5" s="224" t="s">
        <v>16</v>
      </c>
      <c r="BI5" s="224" t="s">
        <v>15</v>
      </c>
      <c r="BJ5" s="224" t="s">
        <v>16</v>
      </c>
      <c r="BK5" s="224" t="s">
        <v>14</v>
      </c>
      <c r="BL5" s="221" t="s">
        <v>17</v>
      </c>
    </row>
    <row r="6" spans="1:64" s="207" customFormat="1" ht="12" customHeight="1">
      <c r="A6" s="201" t="s">
        <v>14</v>
      </c>
      <c r="B6" s="201"/>
      <c r="C6" s="250">
        <f>SUM(C7:C32)</f>
        <v>6</v>
      </c>
      <c r="D6" s="250">
        <f t="shared" ref="D6:BG6" si="0">SUM(D7:D32)</f>
        <v>29</v>
      </c>
      <c r="E6" s="250">
        <f t="shared" si="0"/>
        <v>6</v>
      </c>
      <c r="F6" s="250">
        <f t="shared" si="0"/>
        <v>31</v>
      </c>
      <c r="G6" s="250">
        <f t="shared" si="0"/>
        <v>16</v>
      </c>
      <c r="H6" s="250">
        <f t="shared" si="0"/>
        <v>15</v>
      </c>
      <c r="I6" s="250">
        <f t="shared" si="0"/>
        <v>5</v>
      </c>
      <c r="J6" s="250">
        <f t="shared" si="0"/>
        <v>20</v>
      </c>
      <c r="K6" s="250">
        <f t="shared" si="0"/>
        <v>0</v>
      </c>
      <c r="L6" s="250">
        <f t="shared" si="0"/>
        <v>0</v>
      </c>
      <c r="M6" s="250">
        <f t="shared" si="0"/>
        <v>1</v>
      </c>
      <c r="N6" s="250">
        <f t="shared" si="0"/>
        <v>1</v>
      </c>
      <c r="O6" s="250">
        <f t="shared" si="0"/>
        <v>0</v>
      </c>
      <c r="P6" s="250">
        <f t="shared" si="0"/>
        <v>0</v>
      </c>
      <c r="Q6" s="250">
        <f t="shared" si="0"/>
        <v>0</v>
      </c>
      <c r="R6" s="250">
        <f t="shared" si="0"/>
        <v>0</v>
      </c>
      <c r="S6" s="250">
        <f t="shared" si="0"/>
        <v>0</v>
      </c>
      <c r="T6" s="250">
        <f t="shared" si="0"/>
        <v>1</v>
      </c>
      <c r="U6" s="250">
        <f t="shared" si="0"/>
        <v>0</v>
      </c>
      <c r="V6" s="250">
        <f t="shared" si="0"/>
        <v>0</v>
      </c>
      <c r="W6" s="250">
        <f t="shared" si="0"/>
        <v>1</v>
      </c>
      <c r="X6" s="250">
        <f t="shared" si="0"/>
        <v>0</v>
      </c>
      <c r="Y6" s="250">
        <f t="shared" si="0"/>
        <v>1</v>
      </c>
      <c r="Z6" s="250">
        <f t="shared" si="0"/>
        <v>2</v>
      </c>
      <c r="AA6" s="250">
        <f t="shared" si="0"/>
        <v>0</v>
      </c>
      <c r="AB6" s="250">
        <f t="shared" si="0"/>
        <v>0</v>
      </c>
      <c r="AC6" s="250">
        <f t="shared" si="0"/>
        <v>0</v>
      </c>
      <c r="AD6" s="250">
        <f t="shared" si="0"/>
        <v>0</v>
      </c>
      <c r="AE6" s="250">
        <f t="shared" si="0"/>
        <v>0</v>
      </c>
      <c r="AF6" s="250">
        <f t="shared" si="0"/>
        <v>0</v>
      </c>
      <c r="AG6" s="250">
        <f t="shared" si="0"/>
        <v>3</v>
      </c>
      <c r="AH6" s="250">
        <f t="shared" si="0"/>
        <v>3</v>
      </c>
      <c r="AI6" s="250">
        <f t="shared" si="0"/>
        <v>0</v>
      </c>
      <c r="AJ6" s="250">
        <f t="shared" si="0"/>
        <v>0</v>
      </c>
      <c r="AK6" s="250">
        <f t="shared" si="0"/>
        <v>0</v>
      </c>
      <c r="AL6" s="250">
        <f t="shared" si="0"/>
        <v>0</v>
      </c>
      <c r="AM6" s="250">
        <f t="shared" si="0"/>
        <v>0</v>
      </c>
      <c r="AN6" s="250">
        <f t="shared" si="0"/>
        <v>0</v>
      </c>
      <c r="AO6" s="250">
        <f t="shared" si="0"/>
        <v>0</v>
      </c>
      <c r="AP6" s="250">
        <f t="shared" si="0"/>
        <v>0</v>
      </c>
      <c r="AQ6" s="250">
        <f t="shared" si="0"/>
        <v>0</v>
      </c>
      <c r="AR6" s="250">
        <f t="shared" si="0"/>
        <v>0</v>
      </c>
      <c r="AS6" s="250">
        <f t="shared" si="0"/>
        <v>0</v>
      </c>
      <c r="AT6" s="250">
        <f t="shared" si="0"/>
        <v>0</v>
      </c>
      <c r="AU6" s="250">
        <f t="shared" si="0"/>
        <v>0</v>
      </c>
      <c r="AV6" s="250">
        <f t="shared" si="0"/>
        <v>2</v>
      </c>
      <c r="AW6" s="250">
        <f t="shared" si="0"/>
        <v>0</v>
      </c>
      <c r="AX6" s="250">
        <f t="shared" si="0"/>
        <v>1</v>
      </c>
      <c r="AY6" s="250">
        <f t="shared" si="0"/>
        <v>0</v>
      </c>
      <c r="AZ6" s="250">
        <f t="shared" si="0"/>
        <v>0</v>
      </c>
      <c r="BA6" s="250">
        <f t="shared" si="0"/>
        <v>0</v>
      </c>
      <c r="BB6" s="250">
        <f t="shared" si="0"/>
        <v>0</v>
      </c>
      <c r="BC6" s="250">
        <f t="shared" si="0"/>
        <v>0</v>
      </c>
      <c r="BD6" s="250">
        <f t="shared" si="0"/>
        <v>0</v>
      </c>
      <c r="BE6" s="250">
        <f t="shared" si="0"/>
        <v>0</v>
      </c>
      <c r="BF6" s="250">
        <f t="shared" si="0"/>
        <v>0</v>
      </c>
      <c r="BG6" s="250">
        <f t="shared" si="0"/>
        <v>0</v>
      </c>
      <c r="BH6" s="250">
        <f t="shared" ref="BH6" si="1">SUM(BH7:BH32)</f>
        <v>10</v>
      </c>
      <c r="BI6" s="250">
        <f>SUM(BI7:BI32)</f>
        <v>39</v>
      </c>
      <c r="BJ6" s="250">
        <f>SUM(BJ7:BJ32)</f>
        <v>115</v>
      </c>
      <c r="BK6" s="250">
        <f t="shared" ref="BK6" si="2">SUM(BK7:BK32)</f>
        <v>154</v>
      </c>
      <c r="BL6" s="251">
        <f>100/BK6*BI6</f>
        <v>25.324675324675326</v>
      </c>
    </row>
    <row r="7" spans="1:64" s="207" customFormat="1" ht="12" customHeight="1">
      <c r="A7" s="206" t="s">
        <v>18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19</v>
      </c>
      <c r="L7" s="228" t="s">
        <v>19</v>
      </c>
      <c r="M7" s="228" t="s">
        <v>19</v>
      </c>
      <c r="N7" s="228" t="s">
        <v>19</v>
      </c>
      <c r="O7" s="228" t="s">
        <v>19</v>
      </c>
      <c r="P7" s="228" t="s">
        <v>19</v>
      </c>
      <c r="Q7" s="228">
        <v>0</v>
      </c>
      <c r="R7" s="228">
        <v>0</v>
      </c>
      <c r="S7" s="228" t="s">
        <v>19</v>
      </c>
      <c r="T7" s="228" t="s">
        <v>19</v>
      </c>
      <c r="U7" s="228" t="s">
        <v>19</v>
      </c>
      <c r="V7" s="228" t="s">
        <v>19</v>
      </c>
      <c r="W7" s="228" t="s">
        <v>19</v>
      </c>
      <c r="X7" s="228" t="s">
        <v>19</v>
      </c>
      <c r="Y7" s="228">
        <v>0</v>
      </c>
      <c r="Z7" s="228">
        <v>0</v>
      </c>
      <c r="AA7" s="228" t="s">
        <v>19</v>
      </c>
      <c r="AB7" s="228" t="s">
        <v>19</v>
      </c>
      <c r="AC7" s="228" t="s">
        <v>19</v>
      </c>
      <c r="AD7" s="228" t="s">
        <v>19</v>
      </c>
      <c r="AE7" s="228" t="s">
        <v>19</v>
      </c>
      <c r="AF7" s="228" t="s">
        <v>19</v>
      </c>
      <c r="AG7" s="228">
        <v>0</v>
      </c>
      <c r="AH7" s="228">
        <v>1</v>
      </c>
      <c r="AI7" s="228">
        <v>0</v>
      </c>
      <c r="AJ7" s="228">
        <v>0</v>
      </c>
      <c r="AK7" s="228" t="s">
        <v>19</v>
      </c>
      <c r="AL7" s="228" t="s">
        <v>19</v>
      </c>
      <c r="AM7" s="228" t="s">
        <v>19</v>
      </c>
      <c r="AN7" s="228" t="s">
        <v>19</v>
      </c>
      <c r="AO7" s="228" t="s">
        <v>19</v>
      </c>
      <c r="AP7" s="228" t="s">
        <v>19</v>
      </c>
      <c r="AQ7" s="228">
        <v>0</v>
      </c>
      <c r="AR7" s="228">
        <v>0</v>
      </c>
      <c r="AS7" s="228" t="s">
        <v>19</v>
      </c>
      <c r="AT7" s="228" t="s">
        <v>19</v>
      </c>
      <c r="AU7" s="228" t="s">
        <v>19</v>
      </c>
      <c r="AV7" s="228" t="s">
        <v>19</v>
      </c>
      <c r="AW7" s="228" t="s">
        <v>19</v>
      </c>
      <c r="AX7" s="228" t="s">
        <v>19</v>
      </c>
      <c r="AY7" s="228" t="s">
        <v>19</v>
      </c>
      <c r="AZ7" s="228" t="s">
        <v>19</v>
      </c>
      <c r="BA7" s="228" t="s">
        <v>19</v>
      </c>
      <c r="BB7" s="228" t="s">
        <v>19</v>
      </c>
      <c r="BC7" s="228" t="s">
        <v>19</v>
      </c>
      <c r="BD7" s="228">
        <v>0</v>
      </c>
      <c r="BE7" s="228" t="s">
        <v>19</v>
      </c>
      <c r="BF7" s="228" t="s">
        <v>19</v>
      </c>
      <c r="BG7" s="228">
        <v>0</v>
      </c>
      <c r="BH7" s="228">
        <v>1</v>
      </c>
      <c r="BI7" s="228">
        <f>SUM(C7,E7,G7,I7,M7,S7,W7,Y7,AG7,AU7,AW7,BG7)</f>
        <v>4</v>
      </c>
      <c r="BJ7" s="228">
        <f>SUM(D7,F7,H7,J7,N7,T7,X7,Z7,AH7,AV7,AX7,BH7)</f>
        <v>3</v>
      </c>
      <c r="BK7" s="228">
        <f>BI7+BJ7</f>
        <v>7</v>
      </c>
      <c r="BL7" s="229">
        <f>BI7*100/BK7</f>
        <v>57.142857142857146</v>
      </c>
    </row>
    <row r="8" spans="1:64" s="207" customFormat="1" ht="12" customHeight="1">
      <c r="A8" s="206" t="s">
        <v>20</v>
      </c>
      <c r="B8" s="227">
        <v>2018</v>
      </c>
      <c r="C8" s="228">
        <v>0</v>
      </c>
      <c r="D8" s="228">
        <v>1</v>
      </c>
      <c r="E8" s="228" t="s">
        <v>19</v>
      </c>
      <c r="F8" s="228" t="s">
        <v>19</v>
      </c>
      <c r="G8" s="228">
        <v>1</v>
      </c>
      <c r="H8" s="228">
        <v>1</v>
      </c>
      <c r="I8" s="228">
        <v>0</v>
      </c>
      <c r="J8" s="228">
        <v>2</v>
      </c>
      <c r="K8" s="228" t="s">
        <v>19</v>
      </c>
      <c r="L8" s="228" t="s">
        <v>19</v>
      </c>
      <c r="M8" s="228" t="s">
        <v>19</v>
      </c>
      <c r="N8" s="228" t="s">
        <v>19</v>
      </c>
      <c r="O8" s="228" t="s">
        <v>19</v>
      </c>
      <c r="P8" s="228" t="s">
        <v>19</v>
      </c>
      <c r="Q8" s="228">
        <v>0</v>
      </c>
      <c r="R8" s="228">
        <v>0</v>
      </c>
      <c r="S8" s="228" t="s">
        <v>19</v>
      </c>
      <c r="T8" s="228" t="s">
        <v>19</v>
      </c>
      <c r="U8" s="228" t="s">
        <v>19</v>
      </c>
      <c r="V8" s="228" t="s">
        <v>19</v>
      </c>
      <c r="W8" s="228" t="s">
        <v>19</v>
      </c>
      <c r="X8" s="228" t="s">
        <v>19</v>
      </c>
      <c r="Y8" s="228">
        <v>1</v>
      </c>
      <c r="Z8" s="228">
        <v>0</v>
      </c>
      <c r="AA8" s="228" t="s">
        <v>19</v>
      </c>
      <c r="AB8" s="228" t="s">
        <v>19</v>
      </c>
      <c r="AC8" s="228">
        <v>0</v>
      </c>
      <c r="AD8" s="228">
        <v>0</v>
      </c>
      <c r="AE8" s="228" t="s">
        <v>19</v>
      </c>
      <c r="AF8" s="228" t="s">
        <v>19</v>
      </c>
      <c r="AG8" s="228">
        <v>1</v>
      </c>
      <c r="AH8" s="228">
        <v>0</v>
      </c>
      <c r="AI8" s="228" t="s">
        <v>19</v>
      </c>
      <c r="AJ8" s="228" t="s">
        <v>19</v>
      </c>
      <c r="AK8" s="228" t="s">
        <v>19</v>
      </c>
      <c r="AL8" s="228" t="s">
        <v>19</v>
      </c>
      <c r="AM8" s="228" t="s">
        <v>19</v>
      </c>
      <c r="AN8" s="228" t="s">
        <v>19</v>
      </c>
      <c r="AO8" s="228" t="s">
        <v>19</v>
      </c>
      <c r="AP8" s="228" t="s">
        <v>19</v>
      </c>
      <c r="AQ8" s="228" t="s">
        <v>19</v>
      </c>
      <c r="AR8" s="228" t="s">
        <v>19</v>
      </c>
      <c r="AS8" s="228" t="s">
        <v>19</v>
      </c>
      <c r="AT8" s="228" t="s">
        <v>19</v>
      </c>
      <c r="AU8" s="228" t="s">
        <v>19</v>
      </c>
      <c r="AV8" s="228" t="s">
        <v>19</v>
      </c>
      <c r="AW8" s="228" t="s">
        <v>19</v>
      </c>
      <c r="AX8" s="228" t="s">
        <v>19</v>
      </c>
      <c r="AY8" s="228" t="s">
        <v>19</v>
      </c>
      <c r="AZ8" s="228" t="s">
        <v>19</v>
      </c>
      <c r="BA8" s="228" t="s">
        <v>19</v>
      </c>
      <c r="BB8" s="228" t="s">
        <v>19</v>
      </c>
      <c r="BC8" s="228" t="s">
        <v>19</v>
      </c>
      <c r="BD8" s="228">
        <v>0</v>
      </c>
      <c r="BE8" s="228" t="s">
        <v>19</v>
      </c>
      <c r="BF8" s="228" t="s">
        <v>19</v>
      </c>
      <c r="BG8" s="228">
        <v>0</v>
      </c>
      <c r="BH8" s="228">
        <v>0</v>
      </c>
      <c r="BI8" s="228">
        <f t="shared" ref="BI8:BI32" si="3">SUM(C8,E8,G8,I8,M8,S8,W8,Y8,AG8,AU8,AW8,BG8)</f>
        <v>3</v>
      </c>
      <c r="BJ8" s="228">
        <f t="shared" ref="BJ8:BJ32" si="4">SUM(D8,F8,H8,J8,N8,T8,X8,Z8,AH8,AV8,AX8,BH8)</f>
        <v>4</v>
      </c>
      <c r="BK8" s="228">
        <f t="shared" ref="BK8:BK32" si="5">BI8+BJ8</f>
        <v>7</v>
      </c>
      <c r="BL8" s="229">
        <f t="shared" ref="BL8:BL10" si="6">BI8*100/BK8</f>
        <v>42.857142857142854</v>
      </c>
    </row>
    <row r="9" spans="1:64" s="207" customFormat="1" ht="12" customHeight="1">
      <c r="A9" s="206" t="s">
        <v>21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19</v>
      </c>
      <c r="L9" s="228" t="s">
        <v>19</v>
      </c>
      <c r="M9" s="228" t="s">
        <v>19</v>
      </c>
      <c r="N9" s="228" t="s">
        <v>19</v>
      </c>
      <c r="O9" s="228" t="s">
        <v>19</v>
      </c>
      <c r="P9" s="228" t="s">
        <v>19</v>
      </c>
      <c r="Q9" s="228" t="s">
        <v>19</v>
      </c>
      <c r="R9" s="228" t="s">
        <v>19</v>
      </c>
      <c r="S9" s="228" t="s">
        <v>19</v>
      </c>
      <c r="T9" s="228" t="s">
        <v>19</v>
      </c>
      <c r="U9" s="228" t="s">
        <v>19</v>
      </c>
      <c r="V9" s="228" t="s">
        <v>19</v>
      </c>
      <c r="W9" s="228">
        <v>0</v>
      </c>
      <c r="X9" s="228">
        <v>0</v>
      </c>
      <c r="Y9" s="228" t="s">
        <v>19</v>
      </c>
      <c r="Z9" s="228" t="s">
        <v>19</v>
      </c>
      <c r="AA9" s="228" t="s">
        <v>19</v>
      </c>
      <c r="AB9" s="228" t="s">
        <v>19</v>
      </c>
      <c r="AC9" s="228" t="s">
        <v>19</v>
      </c>
      <c r="AD9" s="228" t="s">
        <v>19</v>
      </c>
      <c r="AE9" s="228" t="s">
        <v>19</v>
      </c>
      <c r="AF9" s="228" t="s">
        <v>19</v>
      </c>
      <c r="AG9" s="228">
        <v>0</v>
      </c>
      <c r="AH9" s="228">
        <v>0</v>
      </c>
      <c r="AI9" s="228" t="s">
        <v>19</v>
      </c>
      <c r="AJ9" s="228" t="s">
        <v>19</v>
      </c>
      <c r="AK9" s="228" t="s">
        <v>19</v>
      </c>
      <c r="AL9" s="228" t="s">
        <v>19</v>
      </c>
      <c r="AM9" s="228" t="s">
        <v>19</v>
      </c>
      <c r="AN9" s="228" t="s">
        <v>19</v>
      </c>
      <c r="AO9" s="228" t="s">
        <v>19</v>
      </c>
      <c r="AP9" s="228" t="s">
        <v>19</v>
      </c>
      <c r="AQ9" s="228" t="s">
        <v>19</v>
      </c>
      <c r="AR9" s="228" t="s">
        <v>19</v>
      </c>
      <c r="AS9" s="228" t="s">
        <v>19</v>
      </c>
      <c r="AT9" s="228" t="s">
        <v>19</v>
      </c>
      <c r="AU9" s="228" t="s">
        <v>19</v>
      </c>
      <c r="AV9" s="228" t="s">
        <v>19</v>
      </c>
      <c r="AW9" s="228" t="s">
        <v>19</v>
      </c>
      <c r="AX9" s="228" t="s">
        <v>19</v>
      </c>
      <c r="AY9" s="228" t="s">
        <v>19</v>
      </c>
      <c r="AZ9" s="228" t="s">
        <v>19</v>
      </c>
      <c r="BA9" s="228" t="s">
        <v>19</v>
      </c>
      <c r="BB9" s="228" t="s">
        <v>19</v>
      </c>
      <c r="BC9" s="228" t="s">
        <v>19</v>
      </c>
      <c r="BD9" s="228">
        <v>0</v>
      </c>
      <c r="BE9" s="228" t="s">
        <v>19</v>
      </c>
      <c r="BF9" s="228" t="s">
        <v>19</v>
      </c>
      <c r="BG9" s="228">
        <v>0</v>
      </c>
      <c r="BH9" s="228">
        <v>1</v>
      </c>
      <c r="BI9" s="228">
        <f t="shared" si="3"/>
        <v>0</v>
      </c>
      <c r="BJ9" s="228">
        <f t="shared" si="4"/>
        <v>5</v>
      </c>
      <c r="BK9" s="228">
        <f t="shared" si="5"/>
        <v>5</v>
      </c>
      <c r="BL9" s="229">
        <f t="shared" si="6"/>
        <v>0</v>
      </c>
    </row>
    <row r="10" spans="1:64" s="207" customFormat="1" ht="12" customHeight="1">
      <c r="A10" s="206" t="s">
        <v>22</v>
      </c>
      <c r="B10" s="227">
        <v>2020</v>
      </c>
      <c r="C10" s="228">
        <v>0</v>
      </c>
      <c r="D10" s="228">
        <v>2</v>
      </c>
      <c r="E10" s="228">
        <v>0</v>
      </c>
      <c r="F10" s="228">
        <v>3</v>
      </c>
      <c r="G10" s="228">
        <v>0</v>
      </c>
      <c r="H10" s="228">
        <v>1</v>
      </c>
      <c r="I10" s="228">
        <v>0</v>
      </c>
      <c r="J10" s="228">
        <v>1</v>
      </c>
      <c r="K10" s="228" t="s">
        <v>19</v>
      </c>
      <c r="L10" s="228" t="s">
        <v>19</v>
      </c>
      <c r="M10" s="228" t="s">
        <v>19</v>
      </c>
      <c r="N10" s="228" t="s">
        <v>19</v>
      </c>
      <c r="O10" s="228" t="s">
        <v>19</v>
      </c>
      <c r="P10" s="228" t="s">
        <v>19</v>
      </c>
      <c r="Q10" s="228" t="s">
        <v>19</v>
      </c>
      <c r="R10" s="228" t="s">
        <v>19</v>
      </c>
      <c r="S10" s="228" t="s">
        <v>19</v>
      </c>
      <c r="T10" s="228" t="s">
        <v>19</v>
      </c>
      <c r="U10" s="228" t="s">
        <v>19</v>
      </c>
      <c r="V10" s="228" t="s">
        <v>19</v>
      </c>
      <c r="W10" s="228" t="s">
        <v>19</v>
      </c>
      <c r="X10" s="228" t="s">
        <v>19</v>
      </c>
      <c r="Y10" s="228" t="s">
        <v>19</v>
      </c>
      <c r="Z10" s="228" t="s">
        <v>19</v>
      </c>
      <c r="AA10" s="228" t="s">
        <v>19</v>
      </c>
      <c r="AB10" s="228" t="s">
        <v>19</v>
      </c>
      <c r="AC10" s="228" t="s">
        <v>19</v>
      </c>
      <c r="AD10" s="228" t="s">
        <v>19</v>
      </c>
      <c r="AE10" s="228" t="s">
        <v>19</v>
      </c>
      <c r="AF10" s="228" t="s">
        <v>19</v>
      </c>
      <c r="AG10" s="228" t="s">
        <v>19</v>
      </c>
      <c r="AH10" s="228" t="s">
        <v>19</v>
      </c>
      <c r="AI10" s="228" t="s">
        <v>19</v>
      </c>
      <c r="AJ10" s="228" t="s">
        <v>19</v>
      </c>
      <c r="AK10" s="228" t="s">
        <v>19</v>
      </c>
      <c r="AL10" s="228" t="s">
        <v>19</v>
      </c>
      <c r="AM10" s="228" t="s">
        <v>19</v>
      </c>
      <c r="AN10" s="228" t="s">
        <v>19</v>
      </c>
      <c r="AO10" s="228" t="s">
        <v>19</v>
      </c>
      <c r="AP10" s="228" t="s">
        <v>19</v>
      </c>
      <c r="AQ10" s="228" t="s">
        <v>19</v>
      </c>
      <c r="AR10" s="228" t="s">
        <v>19</v>
      </c>
      <c r="AS10" s="228" t="s">
        <v>19</v>
      </c>
      <c r="AT10" s="228" t="s">
        <v>19</v>
      </c>
      <c r="AU10" s="228" t="s">
        <v>19</v>
      </c>
      <c r="AV10" s="228" t="s">
        <v>19</v>
      </c>
      <c r="AW10" s="228" t="s">
        <v>19</v>
      </c>
      <c r="AX10" s="228" t="s">
        <v>19</v>
      </c>
      <c r="AY10" s="228" t="s">
        <v>19</v>
      </c>
      <c r="AZ10" s="228" t="s">
        <v>19</v>
      </c>
      <c r="BA10" s="228" t="s">
        <v>19</v>
      </c>
      <c r="BB10" s="228" t="s">
        <v>19</v>
      </c>
      <c r="BC10" s="228" t="s">
        <v>19</v>
      </c>
      <c r="BD10" s="228">
        <v>0</v>
      </c>
      <c r="BE10" s="228" t="s">
        <v>19</v>
      </c>
      <c r="BF10" s="228" t="s">
        <v>19</v>
      </c>
      <c r="BG10" s="228" t="s">
        <v>19</v>
      </c>
      <c r="BH10" s="228" t="s">
        <v>19</v>
      </c>
      <c r="BI10" s="228">
        <f t="shared" si="3"/>
        <v>0</v>
      </c>
      <c r="BJ10" s="228">
        <f t="shared" si="4"/>
        <v>7</v>
      </c>
      <c r="BK10" s="228">
        <f t="shared" si="5"/>
        <v>7</v>
      </c>
      <c r="BL10" s="229">
        <f t="shared" si="6"/>
        <v>0</v>
      </c>
    </row>
    <row r="11" spans="1:64" s="207" customFormat="1" ht="12" customHeight="1">
      <c r="A11" s="206" t="s">
        <v>23</v>
      </c>
      <c r="B11" s="227">
        <v>2020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19</v>
      </c>
      <c r="L11" s="228" t="s">
        <v>19</v>
      </c>
      <c r="M11" s="228" t="s">
        <v>19</v>
      </c>
      <c r="N11" s="228" t="s">
        <v>19</v>
      </c>
      <c r="O11" s="228" t="s">
        <v>19</v>
      </c>
      <c r="P11" s="228" t="s">
        <v>19</v>
      </c>
      <c r="Q11" s="228" t="s">
        <v>19</v>
      </c>
      <c r="R11" s="228" t="s">
        <v>19</v>
      </c>
      <c r="S11" s="228" t="s">
        <v>19</v>
      </c>
      <c r="T11" s="228" t="s">
        <v>19</v>
      </c>
      <c r="U11" s="228" t="s">
        <v>19</v>
      </c>
      <c r="V11" s="228" t="s">
        <v>19</v>
      </c>
      <c r="W11" s="228" t="s">
        <v>19</v>
      </c>
      <c r="X11" s="228" t="s">
        <v>19</v>
      </c>
      <c r="Y11" s="228" t="s">
        <v>19</v>
      </c>
      <c r="Z11" s="228" t="s">
        <v>19</v>
      </c>
      <c r="AA11" s="228" t="s">
        <v>19</v>
      </c>
      <c r="AB11" s="228" t="s">
        <v>19</v>
      </c>
      <c r="AC11" s="228" t="s">
        <v>19</v>
      </c>
      <c r="AD11" s="228" t="s">
        <v>19</v>
      </c>
      <c r="AE11" s="228" t="s">
        <v>19</v>
      </c>
      <c r="AF11" s="228" t="s">
        <v>19</v>
      </c>
      <c r="AG11" s="228">
        <v>0</v>
      </c>
      <c r="AH11" s="228">
        <v>0</v>
      </c>
      <c r="AI11" s="228" t="s">
        <v>19</v>
      </c>
      <c r="AJ11" s="228" t="s">
        <v>19</v>
      </c>
      <c r="AK11" s="228" t="s">
        <v>19</v>
      </c>
      <c r="AL11" s="228" t="s">
        <v>19</v>
      </c>
      <c r="AM11" s="228" t="s">
        <v>19</v>
      </c>
      <c r="AN11" s="228" t="s">
        <v>19</v>
      </c>
      <c r="AO11" s="228" t="s">
        <v>19</v>
      </c>
      <c r="AP11" s="228" t="s">
        <v>19</v>
      </c>
      <c r="AQ11" s="228" t="s">
        <v>19</v>
      </c>
      <c r="AR11" s="228" t="s">
        <v>19</v>
      </c>
      <c r="AS11" s="228" t="s">
        <v>19</v>
      </c>
      <c r="AT11" s="228" t="s">
        <v>19</v>
      </c>
      <c r="AU11" s="228" t="s">
        <v>19</v>
      </c>
      <c r="AV11" s="228" t="s">
        <v>19</v>
      </c>
      <c r="AW11" s="228" t="s">
        <v>19</v>
      </c>
      <c r="AX11" s="228" t="s">
        <v>19</v>
      </c>
      <c r="AY11" s="228" t="s">
        <v>19</v>
      </c>
      <c r="AZ11" s="228" t="s">
        <v>19</v>
      </c>
      <c r="BA11" s="228" t="s">
        <v>19</v>
      </c>
      <c r="BB11" s="228" t="s">
        <v>19</v>
      </c>
      <c r="BC11" s="228" t="s">
        <v>19</v>
      </c>
      <c r="BD11" s="228">
        <v>0</v>
      </c>
      <c r="BE11" s="228" t="s">
        <v>19</v>
      </c>
      <c r="BF11" s="228" t="s">
        <v>19</v>
      </c>
      <c r="BG11" s="228">
        <v>0</v>
      </c>
      <c r="BH11" s="228">
        <v>0</v>
      </c>
      <c r="BI11" s="228">
        <f t="shared" si="3"/>
        <v>1</v>
      </c>
      <c r="BJ11" s="228">
        <f t="shared" si="4"/>
        <v>6</v>
      </c>
      <c r="BK11" s="228">
        <f t="shared" si="5"/>
        <v>7</v>
      </c>
      <c r="BL11" s="229">
        <f t="shared" ref="BL11:BL17" si="7">BI11*100/BK11</f>
        <v>14.285714285714286</v>
      </c>
    </row>
    <row r="12" spans="1:64" s="207" customFormat="1" ht="20.55" customHeight="1">
      <c r="A12" s="206" t="s">
        <v>24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19</v>
      </c>
      <c r="H12" s="228" t="s">
        <v>19</v>
      </c>
      <c r="I12" s="228">
        <v>0</v>
      </c>
      <c r="J12" s="228">
        <v>1</v>
      </c>
      <c r="K12" s="228" t="s">
        <v>19</v>
      </c>
      <c r="L12" s="228" t="s">
        <v>19</v>
      </c>
      <c r="M12" s="228" t="s">
        <v>19</v>
      </c>
      <c r="N12" s="228" t="s">
        <v>19</v>
      </c>
      <c r="O12" s="228" t="s">
        <v>19</v>
      </c>
      <c r="P12" s="228" t="s">
        <v>19</v>
      </c>
      <c r="Q12" s="228" t="s">
        <v>19</v>
      </c>
      <c r="R12" s="228" t="s">
        <v>19</v>
      </c>
      <c r="S12" s="228" t="s">
        <v>19</v>
      </c>
      <c r="T12" s="228" t="s">
        <v>19</v>
      </c>
      <c r="U12" s="228" t="s">
        <v>19</v>
      </c>
      <c r="V12" s="228" t="s">
        <v>19</v>
      </c>
      <c r="W12" s="228" t="s">
        <v>19</v>
      </c>
      <c r="X12" s="228" t="s">
        <v>19</v>
      </c>
      <c r="Y12" s="228" t="s">
        <v>19</v>
      </c>
      <c r="Z12" s="228" t="s">
        <v>19</v>
      </c>
      <c r="AA12" s="228" t="s">
        <v>19</v>
      </c>
      <c r="AB12" s="228" t="s">
        <v>19</v>
      </c>
      <c r="AC12" s="228" t="s">
        <v>19</v>
      </c>
      <c r="AD12" s="228" t="s">
        <v>19</v>
      </c>
      <c r="AE12" s="228" t="s">
        <v>19</v>
      </c>
      <c r="AF12" s="228" t="s">
        <v>19</v>
      </c>
      <c r="AG12" s="228" t="s">
        <v>19</v>
      </c>
      <c r="AH12" s="228" t="s">
        <v>19</v>
      </c>
      <c r="AI12" s="228" t="s">
        <v>19</v>
      </c>
      <c r="AJ12" s="228" t="s">
        <v>19</v>
      </c>
      <c r="AK12" s="228" t="s">
        <v>19</v>
      </c>
      <c r="AL12" s="228" t="s">
        <v>19</v>
      </c>
      <c r="AM12" s="228" t="s">
        <v>19</v>
      </c>
      <c r="AN12" s="228" t="s">
        <v>19</v>
      </c>
      <c r="AO12" s="228" t="s">
        <v>19</v>
      </c>
      <c r="AP12" s="228" t="s">
        <v>19</v>
      </c>
      <c r="AQ12" s="228" t="s">
        <v>19</v>
      </c>
      <c r="AR12" s="228" t="s">
        <v>19</v>
      </c>
      <c r="AS12" s="228" t="s">
        <v>19</v>
      </c>
      <c r="AT12" s="228" t="s">
        <v>19</v>
      </c>
      <c r="AU12" s="228" t="s">
        <v>19</v>
      </c>
      <c r="AV12" s="228" t="s">
        <v>19</v>
      </c>
      <c r="AW12" s="228" t="s">
        <v>19</v>
      </c>
      <c r="AX12" s="228" t="s">
        <v>19</v>
      </c>
      <c r="AY12" s="228" t="s">
        <v>19</v>
      </c>
      <c r="AZ12" s="228" t="s">
        <v>19</v>
      </c>
      <c r="BA12" s="228" t="s">
        <v>19</v>
      </c>
      <c r="BB12" s="228" t="s">
        <v>19</v>
      </c>
      <c r="BC12" s="228" t="s">
        <v>19</v>
      </c>
      <c r="BD12" s="228">
        <v>0</v>
      </c>
      <c r="BE12" s="228" t="s">
        <v>19</v>
      </c>
      <c r="BF12" s="228" t="s">
        <v>19</v>
      </c>
      <c r="BG12" s="228">
        <v>0</v>
      </c>
      <c r="BH12" s="228">
        <v>2</v>
      </c>
      <c r="BI12" s="228">
        <f t="shared" si="3"/>
        <v>1</v>
      </c>
      <c r="BJ12" s="228">
        <f t="shared" si="4"/>
        <v>4</v>
      </c>
      <c r="BK12" s="228">
        <f t="shared" si="5"/>
        <v>5</v>
      </c>
      <c r="BL12" s="229">
        <f t="shared" si="7"/>
        <v>20</v>
      </c>
    </row>
    <row r="13" spans="1:64" s="207" customFormat="1" ht="12" customHeight="1">
      <c r="A13" s="206" t="s">
        <v>25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19</v>
      </c>
      <c r="H13" s="228" t="s">
        <v>19</v>
      </c>
      <c r="I13" s="228">
        <v>1</v>
      </c>
      <c r="J13" s="228">
        <v>1</v>
      </c>
      <c r="K13" s="228" t="s">
        <v>19</v>
      </c>
      <c r="L13" s="228" t="s">
        <v>19</v>
      </c>
      <c r="M13" s="228" t="s">
        <v>19</v>
      </c>
      <c r="N13" s="228" t="s">
        <v>19</v>
      </c>
      <c r="O13" s="228" t="s">
        <v>19</v>
      </c>
      <c r="P13" s="228" t="s">
        <v>19</v>
      </c>
      <c r="Q13" s="228" t="s">
        <v>19</v>
      </c>
      <c r="R13" s="228" t="s">
        <v>19</v>
      </c>
      <c r="S13" s="228" t="s">
        <v>19</v>
      </c>
      <c r="T13" s="228" t="s">
        <v>19</v>
      </c>
      <c r="U13" s="228" t="s">
        <v>19</v>
      </c>
      <c r="V13" s="228" t="s">
        <v>19</v>
      </c>
      <c r="W13" s="228" t="s">
        <v>19</v>
      </c>
      <c r="X13" s="228" t="s">
        <v>19</v>
      </c>
      <c r="Y13" s="228" t="s">
        <v>19</v>
      </c>
      <c r="Z13" s="228" t="s">
        <v>19</v>
      </c>
      <c r="AA13" s="228" t="s">
        <v>19</v>
      </c>
      <c r="AB13" s="228" t="s">
        <v>19</v>
      </c>
      <c r="AC13" s="228" t="s">
        <v>19</v>
      </c>
      <c r="AD13" s="228" t="s">
        <v>19</v>
      </c>
      <c r="AE13" s="228" t="s">
        <v>19</v>
      </c>
      <c r="AF13" s="228" t="s">
        <v>19</v>
      </c>
      <c r="AG13" s="228" t="s">
        <v>19</v>
      </c>
      <c r="AH13" s="228" t="s">
        <v>19</v>
      </c>
      <c r="AI13" s="228" t="s">
        <v>19</v>
      </c>
      <c r="AJ13" s="228" t="s">
        <v>19</v>
      </c>
      <c r="AK13" s="228" t="s">
        <v>19</v>
      </c>
      <c r="AL13" s="228" t="s">
        <v>19</v>
      </c>
      <c r="AM13" s="228" t="s">
        <v>19</v>
      </c>
      <c r="AN13" s="228" t="s">
        <v>19</v>
      </c>
      <c r="AO13" s="228" t="s">
        <v>19</v>
      </c>
      <c r="AP13" s="228" t="s">
        <v>19</v>
      </c>
      <c r="AQ13" s="228" t="s">
        <v>19</v>
      </c>
      <c r="AR13" s="228" t="s">
        <v>19</v>
      </c>
      <c r="AS13" s="228" t="s">
        <v>19</v>
      </c>
      <c r="AT13" s="228" t="s">
        <v>19</v>
      </c>
      <c r="AU13" s="228" t="s">
        <v>19</v>
      </c>
      <c r="AV13" s="228" t="s">
        <v>19</v>
      </c>
      <c r="AW13" s="228" t="s">
        <v>19</v>
      </c>
      <c r="AX13" s="228" t="s">
        <v>19</v>
      </c>
      <c r="AY13" s="228" t="s">
        <v>19</v>
      </c>
      <c r="AZ13" s="228" t="s">
        <v>19</v>
      </c>
      <c r="BA13" s="228" t="s">
        <v>19</v>
      </c>
      <c r="BB13" s="228" t="s">
        <v>19</v>
      </c>
      <c r="BC13" s="228" t="s">
        <v>19</v>
      </c>
      <c r="BD13" s="228">
        <v>0</v>
      </c>
      <c r="BE13" s="228" t="s">
        <v>19</v>
      </c>
      <c r="BF13" s="228" t="s">
        <v>19</v>
      </c>
      <c r="BG13" s="228">
        <v>0</v>
      </c>
      <c r="BH13" s="228">
        <v>0</v>
      </c>
      <c r="BI13" s="228">
        <f t="shared" si="3"/>
        <v>2</v>
      </c>
      <c r="BJ13" s="228">
        <f t="shared" si="4"/>
        <v>5</v>
      </c>
      <c r="BK13" s="228">
        <f t="shared" si="5"/>
        <v>7</v>
      </c>
      <c r="BL13" s="229">
        <f t="shared" si="7"/>
        <v>28.571428571428573</v>
      </c>
    </row>
    <row r="14" spans="1:64" s="207" customFormat="1" ht="12" customHeight="1">
      <c r="A14" s="206" t="s">
        <v>26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19</v>
      </c>
      <c r="L14" s="228" t="s">
        <v>19</v>
      </c>
      <c r="M14" s="228" t="s">
        <v>19</v>
      </c>
      <c r="N14" s="228" t="s">
        <v>19</v>
      </c>
      <c r="O14" s="228" t="s">
        <v>19</v>
      </c>
      <c r="P14" s="228" t="s">
        <v>19</v>
      </c>
      <c r="Q14" s="228" t="s">
        <v>19</v>
      </c>
      <c r="R14" s="228" t="s">
        <v>19</v>
      </c>
      <c r="S14" s="228" t="s">
        <v>19</v>
      </c>
      <c r="T14" s="228" t="s">
        <v>19</v>
      </c>
      <c r="U14" s="228" t="s">
        <v>19</v>
      </c>
      <c r="V14" s="228" t="s">
        <v>19</v>
      </c>
      <c r="W14" s="228" t="s">
        <v>19</v>
      </c>
      <c r="X14" s="228" t="s">
        <v>19</v>
      </c>
      <c r="Y14" s="228">
        <v>0</v>
      </c>
      <c r="Z14" s="228">
        <v>1</v>
      </c>
      <c r="AA14" s="228" t="s">
        <v>19</v>
      </c>
      <c r="AB14" s="228" t="s">
        <v>19</v>
      </c>
      <c r="AC14" s="228" t="s">
        <v>19</v>
      </c>
      <c r="AD14" s="228" t="s">
        <v>19</v>
      </c>
      <c r="AE14" s="228" t="s">
        <v>19</v>
      </c>
      <c r="AF14" s="228" t="s">
        <v>19</v>
      </c>
      <c r="AG14" s="228" t="s">
        <v>19</v>
      </c>
      <c r="AH14" s="228" t="s">
        <v>19</v>
      </c>
      <c r="AI14" s="228" t="s">
        <v>19</v>
      </c>
      <c r="AJ14" s="228" t="s">
        <v>19</v>
      </c>
      <c r="AK14" s="228" t="s">
        <v>19</v>
      </c>
      <c r="AL14" s="228" t="s">
        <v>19</v>
      </c>
      <c r="AM14" s="228" t="s">
        <v>19</v>
      </c>
      <c r="AN14" s="228" t="s">
        <v>19</v>
      </c>
      <c r="AO14" s="228" t="s">
        <v>19</v>
      </c>
      <c r="AP14" s="228" t="s">
        <v>19</v>
      </c>
      <c r="AQ14" s="228" t="s">
        <v>19</v>
      </c>
      <c r="AR14" s="228" t="s">
        <v>19</v>
      </c>
      <c r="AS14" s="228" t="s">
        <v>19</v>
      </c>
      <c r="AT14" s="228" t="s">
        <v>19</v>
      </c>
      <c r="AU14" s="228" t="s">
        <v>19</v>
      </c>
      <c r="AV14" s="228" t="s">
        <v>19</v>
      </c>
      <c r="AW14" s="228" t="s">
        <v>19</v>
      </c>
      <c r="AX14" s="228" t="s">
        <v>19</v>
      </c>
      <c r="AY14" s="228" t="s">
        <v>19</v>
      </c>
      <c r="AZ14" s="228" t="s">
        <v>19</v>
      </c>
      <c r="BA14" s="228" t="s">
        <v>19</v>
      </c>
      <c r="BB14" s="228" t="s">
        <v>19</v>
      </c>
      <c r="BC14" s="228" t="s">
        <v>19</v>
      </c>
      <c r="BD14" s="228" t="s">
        <v>19</v>
      </c>
      <c r="BE14" s="228" t="s">
        <v>19</v>
      </c>
      <c r="BF14" s="228" t="s">
        <v>19</v>
      </c>
      <c r="BG14" s="228" t="s">
        <v>19</v>
      </c>
      <c r="BH14" s="228" t="s">
        <v>19</v>
      </c>
      <c r="BI14" s="228">
        <f t="shared" si="3"/>
        <v>1</v>
      </c>
      <c r="BJ14" s="228">
        <f t="shared" si="4"/>
        <v>4</v>
      </c>
      <c r="BK14" s="228">
        <f t="shared" si="5"/>
        <v>5</v>
      </c>
      <c r="BL14" s="229">
        <f t="shared" si="7"/>
        <v>20</v>
      </c>
    </row>
    <row r="15" spans="1:64" s="207" customFormat="1" ht="12" customHeight="1">
      <c r="A15" s="206" t="s">
        <v>27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19</v>
      </c>
      <c r="L15" s="228" t="s">
        <v>19</v>
      </c>
      <c r="M15" s="228" t="s">
        <v>19</v>
      </c>
      <c r="N15" s="228" t="s">
        <v>19</v>
      </c>
      <c r="O15" s="228" t="s">
        <v>19</v>
      </c>
      <c r="P15" s="228" t="s">
        <v>19</v>
      </c>
      <c r="Q15" s="228" t="s">
        <v>19</v>
      </c>
      <c r="R15" s="228" t="s">
        <v>19</v>
      </c>
      <c r="S15" s="228" t="s">
        <v>19</v>
      </c>
      <c r="T15" s="228" t="s">
        <v>19</v>
      </c>
      <c r="U15" s="228" t="s">
        <v>19</v>
      </c>
      <c r="V15" s="228" t="s">
        <v>19</v>
      </c>
      <c r="W15" s="228">
        <v>0</v>
      </c>
      <c r="X15" s="228">
        <v>0</v>
      </c>
      <c r="Y15" s="228" t="s">
        <v>19</v>
      </c>
      <c r="Z15" s="228" t="s">
        <v>19</v>
      </c>
      <c r="AA15" s="228" t="s">
        <v>19</v>
      </c>
      <c r="AB15" s="228" t="s">
        <v>19</v>
      </c>
      <c r="AC15" s="228" t="s">
        <v>19</v>
      </c>
      <c r="AD15" s="228" t="s">
        <v>19</v>
      </c>
      <c r="AE15" s="228" t="s">
        <v>19</v>
      </c>
      <c r="AF15" s="228" t="s">
        <v>19</v>
      </c>
      <c r="AG15" s="228">
        <v>0</v>
      </c>
      <c r="AH15" s="228">
        <v>0</v>
      </c>
      <c r="AI15" s="228" t="s">
        <v>19</v>
      </c>
      <c r="AJ15" s="228" t="s">
        <v>19</v>
      </c>
      <c r="AK15" s="228" t="s">
        <v>19</v>
      </c>
      <c r="AL15" s="228" t="s">
        <v>19</v>
      </c>
      <c r="AM15" s="228" t="s">
        <v>19</v>
      </c>
      <c r="AN15" s="228" t="s">
        <v>19</v>
      </c>
      <c r="AO15" s="228" t="s">
        <v>19</v>
      </c>
      <c r="AP15" s="228" t="s">
        <v>19</v>
      </c>
      <c r="AQ15" s="228" t="s">
        <v>19</v>
      </c>
      <c r="AR15" s="228" t="s">
        <v>19</v>
      </c>
      <c r="AS15" s="228" t="s">
        <v>19</v>
      </c>
      <c r="AT15" s="228" t="s">
        <v>19</v>
      </c>
      <c r="AU15" s="228" t="s">
        <v>19</v>
      </c>
      <c r="AV15" s="228" t="s">
        <v>19</v>
      </c>
      <c r="AW15" s="228" t="s">
        <v>19</v>
      </c>
      <c r="AX15" s="228" t="s">
        <v>19</v>
      </c>
      <c r="AY15" s="228" t="s">
        <v>19</v>
      </c>
      <c r="AZ15" s="228" t="s">
        <v>19</v>
      </c>
      <c r="BA15" s="228" t="s">
        <v>19</v>
      </c>
      <c r="BB15" s="228" t="s">
        <v>19</v>
      </c>
      <c r="BC15" s="228" t="s">
        <v>19</v>
      </c>
      <c r="BD15" s="228" t="s">
        <v>19</v>
      </c>
      <c r="BE15" s="228" t="s">
        <v>19</v>
      </c>
      <c r="BF15" s="228" t="s">
        <v>19</v>
      </c>
      <c r="BG15" s="228" t="s">
        <v>19</v>
      </c>
      <c r="BH15" s="228" t="s">
        <v>19</v>
      </c>
      <c r="BI15" s="228">
        <f t="shared" si="3"/>
        <v>1</v>
      </c>
      <c r="BJ15" s="228">
        <f t="shared" si="4"/>
        <v>6</v>
      </c>
      <c r="BK15" s="228">
        <f t="shared" si="5"/>
        <v>7</v>
      </c>
      <c r="BL15" s="229">
        <f t="shared" si="7"/>
        <v>14.285714285714286</v>
      </c>
    </row>
    <row r="16" spans="1:64" s="207" customFormat="1" ht="12" customHeight="1">
      <c r="A16" s="206" t="s">
        <v>28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19</v>
      </c>
      <c r="L16" s="228" t="s">
        <v>19</v>
      </c>
      <c r="M16" s="228" t="s">
        <v>19</v>
      </c>
      <c r="N16" s="228" t="s">
        <v>19</v>
      </c>
      <c r="O16" s="228" t="s">
        <v>19</v>
      </c>
      <c r="P16" s="228" t="s">
        <v>19</v>
      </c>
      <c r="Q16" s="228" t="s">
        <v>19</v>
      </c>
      <c r="R16" s="228" t="s">
        <v>19</v>
      </c>
      <c r="S16" s="228">
        <v>0</v>
      </c>
      <c r="T16" s="228">
        <v>0</v>
      </c>
      <c r="U16" s="228" t="s">
        <v>19</v>
      </c>
      <c r="V16" s="228" t="s">
        <v>19</v>
      </c>
      <c r="W16" s="228">
        <v>0</v>
      </c>
      <c r="X16" s="228">
        <v>0</v>
      </c>
      <c r="Y16" s="228" t="s">
        <v>19</v>
      </c>
      <c r="Z16" s="228" t="s">
        <v>19</v>
      </c>
      <c r="AA16" s="228" t="s">
        <v>19</v>
      </c>
      <c r="AB16" s="228" t="s">
        <v>19</v>
      </c>
      <c r="AC16" s="228" t="s">
        <v>19</v>
      </c>
      <c r="AD16" s="228" t="s">
        <v>19</v>
      </c>
      <c r="AE16" s="228" t="s">
        <v>19</v>
      </c>
      <c r="AF16" s="228" t="s">
        <v>19</v>
      </c>
      <c r="AG16" s="228">
        <v>0</v>
      </c>
      <c r="AH16" s="228">
        <v>0</v>
      </c>
      <c r="AI16" s="228" t="s">
        <v>19</v>
      </c>
      <c r="AJ16" s="228" t="s">
        <v>19</v>
      </c>
      <c r="AK16" s="228" t="s">
        <v>19</v>
      </c>
      <c r="AL16" s="228" t="s">
        <v>19</v>
      </c>
      <c r="AM16" s="228" t="s">
        <v>19</v>
      </c>
      <c r="AN16" s="228" t="s">
        <v>19</v>
      </c>
      <c r="AO16" s="228" t="s">
        <v>19</v>
      </c>
      <c r="AP16" s="228" t="s">
        <v>19</v>
      </c>
      <c r="AQ16" s="228" t="s">
        <v>19</v>
      </c>
      <c r="AR16" s="228" t="s">
        <v>19</v>
      </c>
      <c r="AS16" s="228" t="s">
        <v>19</v>
      </c>
      <c r="AT16" s="228" t="s">
        <v>19</v>
      </c>
      <c r="AU16" s="228" t="s">
        <v>19</v>
      </c>
      <c r="AV16" s="228" t="s">
        <v>19</v>
      </c>
      <c r="AW16" s="228" t="s">
        <v>19</v>
      </c>
      <c r="AX16" s="228" t="s">
        <v>19</v>
      </c>
      <c r="AY16" s="228" t="s">
        <v>19</v>
      </c>
      <c r="AZ16" s="228" t="s">
        <v>19</v>
      </c>
      <c r="BA16" s="228" t="s">
        <v>19</v>
      </c>
      <c r="BB16" s="228" t="s">
        <v>19</v>
      </c>
      <c r="BC16" s="228" t="s">
        <v>19</v>
      </c>
      <c r="BD16" s="228" t="s">
        <v>19</v>
      </c>
      <c r="BE16" s="228" t="s">
        <v>19</v>
      </c>
      <c r="BF16" s="228" t="s">
        <v>19</v>
      </c>
      <c r="BG16" s="228">
        <v>0</v>
      </c>
      <c r="BH16" s="228">
        <v>0</v>
      </c>
      <c r="BI16" s="228">
        <f t="shared" si="3"/>
        <v>1</v>
      </c>
      <c r="BJ16" s="228">
        <f t="shared" si="4"/>
        <v>6</v>
      </c>
      <c r="BK16" s="228">
        <f t="shared" si="5"/>
        <v>7</v>
      </c>
      <c r="BL16" s="229">
        <f t="shared" si="7"/>
        <v>14.285714285714286</v>
      </c>
    </row>
    <row r="17" spans="1:64" s="207" customFormat="1" ht="23.55" customHeight="1">
      <c r="A17" s="206" t="s">
        <v>100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19</v>
      </c>
      <c r="L17" s="228" t="s">
        <v>19</v>
      </c>
      <c r="M17" s="228" t="s">
        <v>19</v>
      </c>
      <c r="N17" s="228" t="s">
        <v>19</v>
      </c>
      <c r="O17" s="228" t="s">
        <v>19</v>
      </c>
      <c r="P17" s="228" t="s">
        <v>19</v>
      </c>
      <c r="Q17" s="228" t="s">
        <v>19</v>
      </c>
      <c r="R17" s="228" t="s">
        <v>19</v>
      </c>
      <c r="S17" s="228" t="s">
        <v>19</v>
      </c>
      <c r="T17" s="228" t="s">
        <v>19</v>
      </c>
      <c r="U17" s="228" t="s">
        <v>19</v>
      </c>
      <c r="V17" s="228" t="s">
        <v>19</v>
      </c>
      <c r="W17" s="228">
        <v>0</v>
      </c>
      <c r="X17" s="228">
        <v>0</v>
      </c>
      <c r="Y17" s="228" t="s">
        <v>19</v>
      </c>
      <c r="Z17" s="228" t="s">
        <v>19</v>
      </c>
      <c r="AA17" s="228" t="s">
        <v>19</v>
      </c>
      <c r="AB17" s="228" t="s">
        <v>19</v>
      </c>
      <c r="AC17" s="228" t="s">
        <v>19</v>
      </c>
      <c r="AD17" s="228" t="s">
        <v>19</v>
      </c>
      <c r="AE17" s="228" t="s">
        <v>19</v>
      </c>
      <c r="AF17" s="228" t="s">
        <v>19</v>
      </c>
      <c r="AG17" s="228">
        <v>1</v>
      </c>
      <c r="AH17" s="228">
        <v>0</v>
      </c>
      <c r="AI17" s="228" t="s">
        <v>19</v>
      </c>
      <c r="AJ17" s="228" t="s">
        <v>19</v>
      </c>
      <c r="AK17" s="228" t="s">
        <v>19</v>
      </c>
      <c r="AL17" s="228" t="s">
        <v>19</v>
      </c>
      <c r="AM17" s="228" t="s">
        <v>19</v>
      </c>
      <c r="AN17" s="228" t="s">
        <v>19</v>
      </c>
      <c r="AO17" s="228" t="s">
        <v>19</v>
      </c>
      <c r="AP17" s="228" t="s">
        <v>19</v>
      </c>
      <c r="AQ17" s="228" t="s">
        <v>19</v>
      </c>
      <c r="AR17" s="228" t="s">
        <v>19</v>
      </c>
      <c r="AS17" s="228" t="s">
        <v>19</v>
      </c>
      <c r="AT17" s="228" t="s">
        <v>19</v>
      </c>
      <c r="AU17" s="228" t="s">
        <v>19</v>
      </c>
      <c r="AV17" s="228" t="s">
        <v>19</v>
      </c>
      <c r="AW17" s="228" t="s">
        <v>19</v>
      </c>
      <c r="AX17" s="228" t="s">
        <v>19</v>
      </c>
      <c r="AY17" s="228" t="s">
        <v>19</v>
      </c>
      <c r="AZ17" s="228" t="s">
        <v>19</v>
      </c>
      <c r="BA17" s="228" t="s">
        <v>19</v>
      </c>
      <c r="BB17" s="228" t="s">
        <v>19</v>
      </c>
      <c r="BC17" s="228" t="s">
        <v>19</v>
      </c>
      <c r="BD17" s="228" t="s">
        <v>19</v>
      </c>
      <c r="BE17" s="228" t="s">
        <v>19</v>
      </c>
      <c r="BF17" s="228" t="s">
        <v>19</v>
      </c>
      <c r="BG17" s="228" t="s">
        <v>19</v>
      </c>
      <c r="BH17" s="228" t="s">
        <v>19</v>
      </c>
      <c r="BI17" s="228">
        <f t="shared" si="3"/>
        <v>2</v>
      </c>
      <c r="BJ17" s="228">
        <f t="shared" si="4"/>
        <v>3</v>
      </c>
      <c r="BK17" s="228">
        <f t="shared" si="5"/>
        <v>5</v>
      </c>
      <c r="BL17" s="229">
        <f t="shared" si="7"/>
        <v>40</v>
      </c>
    </row>
    <row r="18" spans="1:64" s="207" customFormat="1" ht="12" customHeight="1">
      <c r="A18" s="206" t="s">
        <v>30</v>
      </c>
      <c r="B18" s="227">
        <v>2020</v>
      </c>
      <c r="C18" s="228">
        <v>0</v>
      </c>
      <c r="D18" s="228">
        <v>0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19</v>
      </c>
      <c r="L18" s="228" t="s">
        <v>19</v>
      </c>
      <c r="M18" s="228">
        <v>1</v>
      </c>
      <c r="N18" s="228">
        <v>1</v>
      </c>
      <c r="O18" s="228" t="s">
        <v>19</v>
      </c>
      <c r="P18" s="228" t="s">
        <v>19</v>
      </c>
      <c r="Q18" s="228" t="s">
        <v>19</v>
      </c>
      <c r="R18" s="228" t="s">
        <v>19</v>
      </c>
      <c r="S18" s="228"/>
      <c r="T18" s="228"/>
      <c r="U18" s="228" t="s">
        <v>19</v>
      </c>
      <c r="V18" s="228" t="s">
        <v>19</v>
      </c>
      <c r="W18" s="228">
        <v>1</v>
      </c>
      <c r="X18" s="228">
        <v>0</v>
      </c>
      <c r="Y18" s="228"/>
      <c r="Z18" s="228"/>
      <c r="AA18" s="228" t="s">
        <v>19</v>
      </c>
      <c r="AB18" s="228" t="s">
        <v>19</v>
      </c>
      <c r="AC18" s="228" t="s">
        <v>19</v>
      </c>
      <c r="AD18" s="228" t="s">
        <v>19</v>
      </c>
      <c r="AE18" s="228" t="s">
        <v>19</v>
      </c>
      <c r="AF18" s="228" t="s">
        <v>19</v>
      </c>
      <c r="AG18" s="228">
        <v>0</v>
      </c>
      <c r="AH18" s="228">
        <v>0</v>
      </c>
      <c r="AI18" s="228" t="s">
        <v>19</v>
      </c>
      <c r="AJ18" s="228" t="s">
        <v>19</v>
      </c>
      <c r="AK18" s="228" t="s">
        <v>19</v>
      </c>
      <c r="AL18" s="228" t="s">
        <v>19</v>
      </c>
      <c r="AM18" s="228" t="s">
        <v>19</v>
      </c>
      <c r="AN18" s="228" t="s">
        <v>19</v>
      </c>
      <c r="AO18" s="228" t="s">
        <v>19</v>
      </c>
      <c r="AP18" s="228" t="s">
        <v>19</v>
      </c>
      <c r="AQ18" s="228" t="s">
        <v>19</v>
      </c>
      <c r="AR18" s="228" t="s">
        <v>19</v>
      </c>
      <c r="AS18" s="228" t="s">
        <v>19</v>
      </c>
      <c r="AT18" s="228" t="s">
        <v>19</v>
      </c>
      <c r="AU18" s="228"/>
      <c r="AV18" s="228"/>
      <c r="AW18" s="228"/>
      <c r="AX18" s="228"/>
      <c r="AY18" s="228" t="s">
        <v>19</v>
      </c>
      <c r="AZ18" s="228" t="s">
        <v>19</v>
      </c>
      <c r="BA18" s="228" t="s">
        <v>19</v>
      </c>
      <c r="BB18" s="228" t="s">
        <v>19</v>
      </c>
      <c r="BC18" s="228" t="s">
        <v>19</v>
      </c>
      <c r="BD18" s="228" t="s">
        <v>19</v>
      </c>
      <c r="BE18" s="228" t="s">
        <v>19</v>
      </c>
      <c r="BF18" s="228" t="s">
        <v>19</v>
      </c>
      <c r="BG18" s="228">
        <v>0</v>
      </c>
      <c r="BH18" s="228">
        <v>0</v>
      </c>
      <c r="BI18" s="228">
        <f t="shared" si="3"/>
        <v>3</v>
      </c>
      <c r="BJ18" s="228">
        <f t="shared" si="4"/>
        <v>4</v>
      </c>
      <c r="BK18" s="228">
        <f t="shared" si="5"/>
        <v>7</v>
      </c>
      <c r="BL18" s="229">
        <f>BI18*100/BK18</f>
        <v>42.857142857142854</v>
      </c>
    </row>
    <row r="19" spans="1:64" s="207" customFormat="1" ht="12" customHeight="1">
      <c r="A19" s="206" t="s">
        <v>31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19</v>
      </c>
      <c r="L19" s="228" t="s">
        <v>19</v>
      </c>
      <c r="M19" s="228" t="s">
        <v>19</v>
      </c>
      <c r="N19" s="228" t="s">
        <v>19</v>
      </c>
      <c r="O19" s="228" t="s">
        <v>19</v>
      </c>
      <c r="P19" s="228" t="s">
        <v>19</v>
      </c>
      <c r="Q19" s="228" t="s">
        <v>19</v>
      </c>
      <c r="R19" s="228" t="s">
        <v>19</v>
      </c>
      <c r="S19" s="228" t="s">
        <v>19</v>
      </c>
      <c r="T19" s="228" t="s">
        <v>19</v>
      </c>
      <c r="U19" s="228" t="s">
        <v>19</v>
      </c>
      <c r="V19" s="228" t="s">
        <v>19</v>
      </c>
      <c r="W19" s="228" t="s">
        <v>19</v>
      </c>
      <c r="X19" s="228" t="s">
        <v>19</v>
      </c>
      <c r="Y19" s="228" t="s">
        <v>19</v>
      </c>
      <c r="Z19" s="228" t="s">
        <v>19</v>
      </c>
      <c r="AA19" s="228" t="s">
        <v>19</v>
      </c>
      <c r="AB19" s="228" t="s">
        <v>19</v>
      </c>
      <c r="AC19" s="228" t="s">
        <v>19</v>
      </c>
      <c r="AD19" s="228" t="s">
        <v>19</v>
      </c>
      <c r="AE19" s="228" t="s">
        <v>19</v>
      </c>
      <c r="AF19" s="228" t="s">
        <v>19</v>
      </c>
      <c r="AG19" s="228">
        <v>0</v>
      </c>
      <c r="AH19" s="228">
        <v>1</v>
      </c>
      <c r="AI19" s="228" t="s">
        <v>19</v>
      </c>
      <c r="AJ19" s="228" t="s">
        <v>19</v>
      </c>
      <c r="AK19" s="228" t="s">
        <v>19</v>
      </c>
      <c r="AL19" s="228" t="s">
        <v>19</v>
      </c>
      <c r="AM19" s="228" t="s">
        <v>19</v>
      </c>
      <c r="AN19" s="228" t="s">
        <v>19</v>
      </c>
      <c r="AO19" s="228" t="s">
        <v>19</v>
      </c>
      <c r="AP19" s="228" t="s">
        <v>19</v>
      </c>
      <c r="AQ19" s="228" t="s">
        <v>19</v>
      </c>
      <c r="AR19" s="228" t="s">
        <v>19</v>
      </c>
      <c r="AS19" s="228" t="s">
        <v>19</v>
      </c>
      <c r="AT19" s="228" t="s">
        <v>19</v>
      </c>
      <c r="AU19" s="228" t="s">
        <v>19</v>
      </c>
      <c r="AV19" s="228" t="s">
        <v>19</v>
      </c>
      <c r="AW19" s="228" t="s">
        <v>19</v>
      </c>
      <c r="AX19" s="228" t="s">
        <v>19</v>
      </c>
      <c r="AY19" s="228" t="s">
        <v>19</v>
      </c>
      <c r="AZ19" s="228" t="s">
        <v>19</v>
      </c>
      <c r="BA19" s="228" t="s">
        <v>19</v>
      </c>
      <c r="BB19" s="228" t="s">
        <v>19</v>
      </c>
      <c r="BC19" s="228" t="s">
        <v>19</v>
      </c>
      <c r="BD19" s="228" t="s">
        <v>19</v>
      </c>
      <c r="BE19" s="228" t="s">
        <v>19</v>
      </c>
      <c r="BF19" s="228" t="s">
        <v>19</v>
      </c>
      <c r="BG19" s="228">
        <v>0</v>
      </c>
      <c r="BH19" s="228">
        <v>0</v>
      </c>
      <c r="BI19" s="228">
        <f t="shared" si="3"/>
        <v>2</v>
      </c>
      <c r="BJ19" s="228">
        <f t="shared" si="4"/>
        <v>3</v>
      </c>
      <c r="BK19" s="228">
        <f t="shared" si="5"/>
        <v>5</v>
      </c>
      <c r="BL19" s="229">
        <f t="shared" ref="BL19:BL32" si="8">BI19*100/BK19</f>
        <v>40</v>
      </c>
    </row>
    <row r="20" spans="1:64" s="207" customFormat="1" ht="12" customHeight="1">
      <c r="A20" s="206" t="s">
        <v>32</v>
      </c>
      <c r="B20" s="227">
        <v>2020</v>
      </c>
      <c r="C20" s="228">
        <v>0</v>
      </c>
      <c r="D20" s="228">
        <v>1</v>
      </c>
      <c r="E20" s="228" t="s">
        <v>19</v>
      </c>
      <c r="F20" s="228" t="s">
        <v>19</v>
      </c>
      <c r="G20" s="228">
        <v>0</v>
      </c>
      <c r="H20" s="228">
        <v>2</v>
      </c>
      <c r="I20" s="228">
        <v>1</v>
      </c>
      <c r="J20" s="228">
        <v>1</v>
      </c>
      <c r="K20" s="228" t="s">
        <v>19</v>
      </c>
      <c r="L20" s="228" t="s">
        <v>19</v>
      </c>
      <c r="M20" s="228" t="s">
        <v>19</v>
      </c>
      <c r="N20" s="228" t="s">
        <v>19</v>
      </c>
      <c r="O20" s="228" t="s">
        <v>19</v>
      </c>
      <c r="P20" s="228" t="s">
        <v>19</v>
      </c>
      <c r="Q20" s="228" t="s">
        <v>19</v>
      </c>
      <c r="R20" s="228" t="s">
        <v>19</v>
      </c>
      <c r="S20" s="228" t="s">
        <v>19</v>
      </c>
      <c r="T20" s="228" t="s">
        <v>19</v>
      </c>
      <c r="U20" s="228" t="s">
        <v>19</v>
      </c>
      <c r="V20" s="228" t="s">
        <v>19</v>
      </c>
      <c r="W20" s="228" t="s">
        <v>19</v>
      </c>
      <c r="X20" s="228" t="s">
        <v>19</v>
      </c>
      <c r="Y20" s="228" t="s">
        <v>19</v>
      </c>
      <c r="Z20" s="228" t="s">
        <v>19</v>
      </c>
      <c r="AA20" s="228" t="s">
        <v>19</v>
      </c>
      <c r="AB20" s="228" t="s">
        <v>19</v>
      </c>
      <c r="AC20" s="228" t="s">
        <v>19</v>
      </c>
      <c r="AD20" s="228" t="s">
        <v>19</v>
      </c>
      <c r="AE20" s="228" t="s">
        <v>19</v>
      </c>
      <c r="AF20" s="228" t="s">
        <v>19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19</v>
      </c>
      <c r="AL20" s="228" t="s">
        <v>19</v>
      </c>
      <c r="AM20" s="228" t="s">
        <v>19</v>
      </c>
      <c r="AN20" s="228" t="s">
        <v>19</v>
      </c>
      <c r="AO20" s="228" t="s">
        <v>19</v>
      </c>
      <c r="AP20" s="228" t="s">
        <v>19</v>
      </c>
      <c r="AQ20" s="228" t="s">
        <v>19</v>
      </c>
      <c r="AR20" s="228" t="s">
        <v>19</v>
      </c>
      <c r="AS20" s="228" t="s">
        <v>19</v>
      </c>
      <c r="AT20" s="228" t="s">
        <v>19</v>
      </c>
      <c r="AU20" s="228" t="s">
        <v>19</v>
      </c>
      <c r="AV20" s="228" t="s">
        <v>19</v>
      </c>
      <c r="AW20" s="228" t="s">
        <v>19</v>
      </c>
      <c r="AX20" s="228" t="s">
        <v>19</v>
      </c>
      <c r="AY20" s="228" t="s">
        <v>19</v>
      </c>
      <c r="AZ20" s="228" t="s">
        <v>19</v>
      </c>
      <c r="BA20" s="228" t="s">
        <v>19</v>
      </c>
      <c r="BB20" s="228" t="s">
        <v>19</v>
      </c>
      <c r="BC20" s="228" t="s">
        <v>19</v>
      </c>
      <c r="BD20" s="228" t="s">
        <v>19</v>
      </c>
      <c r="BE20" s="228" t="s">
        <v>19</v>
      </c>
      <c r="BF20" s="228" t="s">
        <v>19</v>
      </c>
      <c r="BG20" s="228" t="s">
        <v>19</v>
      </c>
      <c r="BH20" s="228" t="s">
        <v>19</v>
      </c>
      <c r="BI20" s="228">
        <f t="shared" si="3"/>
        <v>1</v>
      </c>
      <c r="BJ20" s="228">
        <f t="shared" si="4"/>
        <v>4</v>
      </c>
      <c r="BK20" s="228">
        <f t="shared" si="5"/>
        <v>5</v>
      </c>
      <c r="BL20" s="229">
        <f t="shared" si="8"/>
        <v>20</v>
      </c>
    </row>
    <row r="21" spans="1:64" s="207" customFormat="1" ht="12" customHeight="1">
      <c r="A21" s="206" t="s">
        <v>33</v>
      </c>
      <c r="B21" s="227">
        <v>2019</v>
      </c>
      <c r="C21" s="228">
        <v>0</v>
      </c>
      <c r="D21" s="228">
        <v>2</v>
      </c>
      <c r="E21" s="228" t="s">
        <v>19</v>
      </c>
      <c r="F21" s="228" t="s">
        <v>19</v>
      </c>
      <c r="G21" s="228">
        <v>0</v>
      </c>
      <c r="H21" s="228">
        <v>1</v>
      </c>
      <c r="I21" s="228">
        <v>0</v>
      </c>
      <c r="J21" s="228">
        <v>1</v>
      </c>
      <c r="K21" s="228" t="s">
        <v>19</v>
      </c>
      <c r="L21" s="228" t="s">
        <v>19</v>
      </c>
      <c r="M21" s="228" t="s">
        <v>19</v>
      </c>
      <c r="N21" s="228" t="s">
        <v>19</v>
      </c>
      <c r="O21" s="228" t="s">
        <v>19</v>
      </c>
      <c r="P21" s="228" t="s">
        <v>19</v>
      </c>
      <c r="Q21" s="228" t="s">
        <v>19</v>
      </c>
      <c r="R21" s="228" t="s">
        <v>19</v>
      </c>
      <c r="S21" s="228" t="s">
        <v>19</v>
      </c>
      <c r="T21" s="228" t="s">
        <v>19</v>
      </c>
      <c r="U21" s="228" t="s">
        <v>19</v>
      </c>
      <c r="V21" s="228" t="s">
        <v>19</v>
      </c>
      <c r="W21" s="228" t="s">
        <v>19</v>
      </c>
      <c r="X21" s="228" t="s">
        <v>19</v>
      </c>
      <c r="Y21" s="228" t="s">
        <v>19</v>
      </c>
      <c r="Z21" s="228" t="s">
        <v>19</v>
      </c>
      <c r="AA21" s="228" t="s">
        <v>19</v>
      </c>
      <c r="AB21" s="228" t="s">
        <v>19</v>
      </c>
      <c r="AC21" s="228" t="s">
        <v>19</v>
      </c>
      <c r="AD21" s="228" t="s">
        <v>19</v>
      </c>
      <c r="AE21" s="228" t="s">
        <v>19</v>
      </c>
      <c r="AF21" s="228" t="s">
        <v>19</v>
      </c>
      <c r="AG21" s="228" t="s">
        <v>19</v>
      </c>
      <c r="AH21" s="228" t="s">
        <v>19</v>
      </c>
      <c r="AI21" s="228" t="s">
        <v>19</v>
      </c>
      <c r="AJ21" s="228" t="s">
        <v>19</v>
      </c>
      <c r="AK21" s="228" t="s">
        <v>19</v>
      </c>
      <c r="AL21" s="228" t="s">
        <v>19</v>
      </c>
      <c r="AM21" s="228" t="s">
        <v>19</v>
      </c>
      <c r="AN21" s="228" t="s">
        <v>19</v>
      </c>
      <c r="AO21" s="228" t="s">
        <v>19</v>
      </c>
      <c r="AP21" s="228" t="s">
        <v>19</v>
      </c>
      <c r="AQ21" s="228" t="s">
        <v>19</v>
      </c>
      <c r="AR21" s="228" t="s">
        <v>19</v>
      </c>
      <c r="AS21" s="228" t="s">
        <v>19</v>
      </c>
      <c r="AT21" s="228" t="s">
        <v>19</v>
      </c>
      <c r="AU21" s="228" t="s">
        <v>19</v>
      </c>
      <c r="AV21" s="228" t="s">
        <v>19</v>
      </c>
      <c r="AW21" s="228" t="s">
        <v>19</v>
      </c>
      <c r="AX21" s="228" t="s">
        <v>19</v>
      </c>
      <c r="AY21" s="228" t="s">
        <v>19</v>
      </c>
      <c r="AZ21" s="228" t="s">
        <v>19</v>
      </c>
      <c r="BA21" s="228" t="s">
        <v>19</v>
      </c>
      <c r="BB21" s="228" t="s">
        <v>19</v>
      </c>
      <c r="BC21" s="228" t="s">
        <v>19</v>
      </c>
      <c r="BD21" s="228" t="s">
        <v>19</v>
      </c>
      <c r="BE21" s="228" t="s">
        <v>19</v>
      </c>
      <c r="BF21" s="228" t="s">
        <v>19</v>
      </c>
      <c r="BG21" s="228">
        <v>0</v>
      </c>
      <c r="BH21" s="228">
        <v>1</v>
      </c>
      <c r="BI21" s="228">
        <f t="shared" si="3"/>
        <v>0</v>
      </c>
      <c r="BJ21" s="228">
        <f t="shared" si="4"/>
        <v>5</v>
      </c>
      <c r="BK21" s="228">
        <f t="shared" si="5"/>
        <v>5</v>
      </c>
      <c r="BL21" s="229">
        <f t="shared" si="8"/>
        <v>0</v>
      </c>
    </row>
    <row r="22" spans="1:64" s="207" customFormat="1" ht="24.6" customHeight="1">
      <c r="A22" s="206" t="s">
        <v>34</v>
      </c>
      <c r="B22" s="227">
        <v>2020</v>
      </c>
      <c r="C22" s="228" t="s">
        <v>19</v>
      </c>
      <c r="D22" s="228" t="s">
        <v>19</v>
      </c>
      <c r="E22" s="228">
        <v>1</v>
      </c>
      <c r="F22" s="228">
        <v>1</v>
      </c>
      <c r="G22" s="228" t="s">
        <v>19</v>
      </c>
      <c r="H22" s="228" t="s">
        <v>19</v>
      </c>
      <c r="I22" s="228">
        <v>0</v>
      </c>
      <c r="J22" s="228">
        <v>1</v>
      </c>
      <c r="K22" s="228" t="s">
        <v>19</v>
      </c>
      <c r="L22" s="228" t="s">
        <v>19</v>
      </c>
      <c r="M22" s="228" t="s">
        <v>19</v>
      </c>
      <c r="N22" s="228" t="s">
        <v>19</v>
      </c>
      <c r="O22" s="228" t="s">
        <v>19</v>
      </c>
      <c r="P22" s="228" t="s">
        <v>19</v>
      </c>
      <c r="Q22" s="228" t="s">
        <v>19</v>
      </c>
      <c r="R22" s="228" t="s">
        <v>19</v>
      </c>
      <c r="S22" s="228" t="s">
        <v>19</v>
      </c>
      <c r="T22" s="228" t="s">
        <v>19</v>
      </c>
      <c r="U22" s="228" t="s">
        <v>19</v>
      </c>
      <c r="V22" s="228" t="s">
        <v>19</v>
      </c>
      <c r="W22" s="228" t="s">
        <v>19</v>
      </c>
      <c r="X22" s="228" t="s">
        <v>19</v>
      </c>
      <c r="Y22" s="228" t="s">
        <v>19</v>
      </c>
      <c r="Z22" s="228" t="s">
        <v>19</v>
      </c>
      <c r="AA22" s="228" t="s">
        <v>19</v>
      </c>
      <c r="AB22" s="228" t="s">
        <v>19</v>
      </c>
      <c r="AC22" s="228" t="s">
        <v>19</v>
      </c>
      <c r="AD22" s="228" t="s">
        <v>19</v>
      </c>
      <c r="AE22" s="228" t="s">
        <v>19</v>
      </c>
      <c r="AF22" s="228" t="s">
        <v>19</v>
      </c>
      <c r="AG22" s="228" t="s">
        <v>19</v>
      </c>
      <c r="AH22" s="228" t="s">
        <v>19</v>
      </c>
      <c r="AI22" s="228" t="s">
        <v>19</v>
      </c>
      <c r="AJ22" s="228" t="s">
        <v>19</v>
      </c>
      <c r="AK22" s="228" t="s">
        <v>19</v>
      </c>
      <c r="AL22" s="228" t="s">
        <v>19</v>
      </c>
      <c r="AM22" s="228" t="s">
        <v>19</v>
      </c>
      <c r="AN22" s="228" t="s">
        <v>19</v>
      </c>
      <c r="AO22" s="228" t="s">
        <v>19</v>
      </c>
      <c r="AP22" s="228" t="s">
        <v>19</v>
      </c>
      <c r="AQ22" s="228" t="s">
        <v>19</v>
      </c>
      <c r="AR22" s="228" t="s">
        <v>19</v>
      </c>
      <c r="AS22" s="228" t="s">
        <v>19</v>
      </c>
      <c r="AT22" s="228" t="s">
        <v>19</v>
      </c>
      <c r="AU22" s="228" t="s">
        <v>19</v>
      </c>
      <c r="AV22" s="228" t="s">
        <v>19</v>
      </c>
      <c r="AW22" s="228" t="s">
        <v>19</v>
      </c>
      <c r="AX22" s="228" t="s">
        <v>19</v>
      </c>
      <c r="AY22" s="228" t="s">
        <v>19</v>
      </c>
      <c r="AZ22" s="228" t="s">
        <v>19</v>
      </c>
      <c r="BA22" s="228" t="s">
        <v>19</v>
      </c>
      <c r="BB22" s="228" t="s">
        <v>19</v>
      </c>
      <c r="BC22" s="228" t="s">
        <v>19</v>
      </c>
      <c r="BD22" s="228" t="s">
        <v>19</v>
      </c>
      <c r="BE22" s="228" t="s">
        <v>19</v>
      </c>
      <c r="BF22" s="228" t="s">
        <v>19</v>
      </c>
      <c r="BG22" s="228">
        <v>0</v>
      </c>
      <c r="BH22" s="228">
        <v>4</v>
      </c>
      <c r="BI22" s="228">
        <f t="shared" si="3"/>
        <v>1</v>
      </c>
      <c r="BJ22" s="228">
        <f t="shared" si="4"/>
        <v>6</v>
      </c>
      <c r="BK22" s="228">
        <f t="shared" si="5"/>
        <v>7</v>
      </c>
      <c r="BL22" s="229">
        <f t="shared" si="8"/>
        <v>14.285714285714286</v>
      </c>
    </row>
    <row r="23" spans="1:64" s="248" customFormat="1" ht="12" customHeight="1">
      <c r="A23" s="246" t="s">
        <v>35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1</v>
      </c>
      <c r="H23" s="247">
        <v>1</v>
      </c>
      <c r="I23" s="247">
        <v>0</v>
      </c>
      <c r="J23" s="247">
        <v>1</v>
      </c>
      <c r="K23" s="247" t="s">
        <v>19</v>
      </c>
      <c r="L23" s="247" t="s">
        <v>19</v>
      </c>
      <c r="M23" s="247" t="s">
        <v>19</v>
      </c>
      <c r="N23" s="247" t="s">
        <v>19</v>
      </c>
      <c r="O23" s="247" t="s">
        <v>19</v>
      </c>
      <c r="P23" s="247" t="s">
        <v>19</v>
      </c>
      <c r="Q23" s="247" t="s">
        <v>19</v>
      </c>
      <c r="R23" s="247" t="s">
        <v>19</v>
      </c>
      <c r="S23" s="247" t="s">
        <v>19</v>
      </c>
      <c r="T23" s="247" t="s">
        <v>19</v>
      </c>
      <c r="U23" s="247" t="s">
        <v>19</v>
      </c>
      <c r="V23" s="247" t="s">
        <v>19</v>
      </c>
      <c r="W23" s="247" t="s">
        <v>19</v>
      </c>
      <c r="X23" s="247" t="s">
        <v>19</v>
      </c>
      <c r="Y23" s="247" t="s">
        <v>19</v>
      </c>
      <c r="Z23" s="247" t="s">
        <v>19</v>
      </c>
      <c r="AA23" s="247" t="s">
        <v>19</v>
      </c>
      <c r="AB23" s="247" t="s">
        <v>19</v>
      </c>
      <c r="AC23" s="247" t="s">
        <v>19</v>
      </c>
      <c r="AD23" s="247" t="s">
        <v>19</v>
      </c>
      <c r="AE23" s="247">
        <v>0</v>
      </c>
      <c r="AF23" s="247">
        <v>0</v>
      </c>
      <c r="AG23" s="247">
        <v>0</v>
      </c>
      <c r="AH23" s="247">
        <v>0</v>
      </c>
      <c r="AI23" s="247" t="s">
        <v>19</v>
      </c>
      <c r="AJ23" s="247" t="s">
        <v>19</v>
      </c>
      <c r="AK23" s="247" t="s">
        <v>19</v>
      </c>
      <c r="AL23" s="247" t="s">
        <v>19</v>
      </c>
      <c r="AM23" s="247" t="s">
        <v>19</v>
      </c>
      <c r="AN23" s="247" t="s">
        <v>19</v>
      </c>
      <c r="AO23" s="247" t="s">
        <v>19</v>
      </c>
      <c r="AP23" s="247" t="s">
        <v>19</v>
      </c>
      <c r="AQ23" s="247" t="s">
        <v>19</v>
      </c>
      <c r="AR23" s="247" t="s">
        <v>19</v>
      </c>
      <c r="AS23" s="247" t="s">
        <v>19</v>
      </c>
      <c r="AT23" s="247" t="s">
        <v>19</v>
      </c>
      <c r="AU23" s="247" t="s">
        <v>19</v>
      </c>
      <c r="AV23" s="247" t="s">
        <v>19</v>
      </c>
      <c r="AW23" s="247" t="s">
        <v>19</v>
      </c>
      <c r="AX23" s="247" t="s">
        <v>19</v>
      </c>
      <c r="AY23" s="247" t="s">
        <v>19</v>
      </c>
      <c r="AZ23" s="247" t="s">
        <v>19</v>
      </c>
      <c r="BA23" s="247" t="s">
        <v>19</v>
      </c>
      <c r="BB23" s="247" t="s">
        <v>19</v>
      </c>
      <c r="BC23" s="247" t="s">
        <v>19</v>
      </c>
      <c r="BD23" s="247" t="s">
        <v>19</v>
      </c>
      <c r="BE23" s="247" t="s">
        <v>19</v>
      </c>
      <c r="BF23" s="247" t="s">
        <v>19</v>
      </c>
      <c r="BG23" s="247">
        <v>0</v>
      </c>
      <c r="BH23" s="247">
        <v>0</v>
      </c>
      <c r="BI23" s="228">
        <f t="shared" si="3"/>
        <v>2</v>
      </c>
      <c r="BJ23" s="228">
        <f t="shared" si="4"/>
        <v>5</v>
      </c>
      <c r="BK23" s="228">
        <f t="shared" si="5"/>
        <v>7</v>
      </c>
      <c r="BL23" s="229">
        <f t="shared" si="8"/>
        <v>28.571428571428573</v>
      </c>
    </row>
    <row r="24" spans="1:64" s="207" customFormat="1" ht="12" customHeight="1">
      <c r="A24" s="206" t="s">
        <v>36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19</v>
      </c>
      <c r="L24" s="228" t="s">
        <v>19</v>
      </c>
      <c r="M24" s="228" t="s">
        <v>19</v>
      </c>
      <c r="N24" s="228" t="s">
        <v>19</v>
      </c>
      <c r="O24" s="228" t="s">
        <v>19</v>
      </c>
      <c r="P24" s="228" t="s">
        <v>19</v>
      </c>
      <c r="Q24" s="228" t="s">
        <v>19</v>
      </c>
      <c r="R24" s="228" t="s">
        <v>19</v>
      </c>
      <c r="S24" s="228" t="s">
        <v>19</v>
      </c>
      <c r="T24" s="228" t="s">
        <v>19</v>
      </c>
      <c r="U24" s="228" t="s">
        <v>19</v>
      </c>
      <c r="V24" s="228" t="s">
        <v>19</v>
      </c>
      <c r="W24" s="228" t="s">
        <v>19</v>
      </c>
      <c r="X24" s="228" t="s">
        <v>19</v>
      </c>
      <c r="Y24" s="228">
        <v>0</v>
      </c>
      <c r="Z24" s="228">
        <v>1</v>
      </c>
      <c r="AA24" s="228" t="s">
        <v>19</v>
      </c>
      <c r="AB24" s="228" t="s">
        <v>19</v>
      </c>
      <c r="AC24" s="228" t="s">
        <v>19</v>
      </c>
      <c r="AD24" s="228" t="s">
        <v>19</v>
      </c>
      <c r="AE24" s="228" t="s">
        <v>19</v>
      </c>
      <c r="AF24" s="228" t="s">
        <v>19</v>
      </c>
      <c r="AG24" s="228" t="s">
        <v>19</v>
      </c>
      <c r="AH24" s="228" t="s">
        <v>19</v>
      </c>
      <c r="AI24" s="228" t="s">
        <v>19</v>
      </c>
      <c r="AJ24" s="228" t="s">
        <v>19</v>
      </c>
      <c r="AK24" s="228" t="s">
        <v>19</v>
      </c>
      <c r="AL24" s="228" t="s">
        <v>19</v>
      </c>
      <c r="AM24" s="228" t="s">
        <v>19</v>
      </c>
      <c r="AN24" s="228" t="s">
        <v>19</v>
      </c>
      <c r="AO24" s="228" t="s">
        <v>19</v>
      </c>
      <c r="AP24" s="228" t="s">
        <v>19</v>
      </c>
      <c r="AQ24" s="228" t="s">
        <v>19</v>
      </c>
      <c r="AR24" s="228" t="s">
        <v>19</v>
      </c>
      <c r="AS24" s="228" t="s">
        <v>19</v>
      </c>
      <c r="AT24" s="228" t="s">
        <v>19</v>
      </c>
      <c r="AU24" s="228" t="s">
        <v>19</v>
      </c>
      <c r="AV24" s="228" t="s">
        <v>19</v>
      </c>
      <c r="AW24" s="228" t="s">
        <v>19</v>
      </c>
      <c r="AX24" s="228" t="s">
        <v>19</v>
      </c>
      <c r="AY24" s="228" t="s">
        <v>19</v>
      </c>
      <c r="AZ24" s="228" t="s">
        <v>19</v>
      </c>
      <c r="BA24" s="228" t="s">
        <v>19</v>
      </c>
      <c r="BB24" s="228" t="s">
        <v>19</v>
      </c>
      <c r="BC24" s="228" t="s">
        <v>19</v>
      </c>
      <c r="BD24" s="228" t="s">
        <v>19</v>
      </c>
      <c r="BE24" s="228" t="s">
        <v>19</v>
      </c>
      <c r="BF24" s="228" t="s">
        <v>19</v>
      </c>
      <c r="BG24" s="228">
        <v>0</v>
      </c>
      <c r="BH24" s="228">
        <v>0</v>
      </c>
      <c r="BI24" s="228">
        <f t="shared" si="3"/>
        <v>0</v>
      </c>
      <c r="BJ24" s="228">
        <f t="shared" si="4"/>
        <v>5</v>
      </c>
      <c r="BK24" s="228">
        <f t="shared" si="5"/>
        <v>5</v>
      </c>
      <c r="BL24" s="229">
        <f t="shared" si="8"/>
        <v>0</v>
      </c>
    </row>
    <row r="25" spans="1:64" s="207" customFormat="1" ht="12" customHeight="1">
      <c r="A25" s="206" t="s">
        <v>37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19</v>
      </c>
      <c r="L25" s="228" t="s">
        <v>19</v>
      </c>
      <c r="M25" s="228" t="s">
        <v>19</v>
      </c>
      <c r="N25" s="228" t="s">
        <v>19</v>
      </c>
      <c r="O25" s="228" t="s">
        <v>19</v>
      </c>
      <c r="P25" s="228" t="s">
        <v>19</v>
      </c>
      <c r="Q25" s="228" t="s">
        <v>19</v>
      </c>
      <c r="R25" s="228" t="s">
        <v>19</v>
      </c>
      <c r="S25" s="228" t="s">
        <v>19</v>
      </c>
      <c r="T25" s="228" t="s">
        <v>19</v>
      </c>
      <c r="U25" s="228" t="s">
        <v>19</v>
      </c>
      <c r="V25" s="228" t="s">
        <v>19</v>
      </c>
      <c r="W25" s="228">
        <v>0</v>
      </c>
      <c r="X25" s="228">
        <v>0</v>
      </c>
      <c r="Y25" s="228" t="s">
        <v>19</v>
      </c>
      <c r="Z25" s="228" t="s">
        <v>19</v>
      </c>
      <c r="AA25" s="228" t="s">
        <v>19</v>
      </c>
      <c r="AB25" s="228" t="s">
        <v>19</v>
      </c>
      <c r="AC25" s="228" t="s">
        <v>19</v>
      </c>
      <c r="AD25" s="228" t="s">
        <v>19</v>
      </c>
      <c r="AE25" s="228" t="s">
        <v>19</v>
      </c>
      <c r="AF25" s="228" t="s">
        <v>19</v>
      </c>
      <c r="AG25" s="228">
        <v>0</v>
      </c>
      <c r="AH25" s="228">
        <v>0</v>
      </c>
      <c r="AI25" s="228" t="s">
        <v>19</v>
      </c>
      <c r="AJ25" s="228" t="s">
        <v>19</v>
      </c>
      <c r="AK25" s="228" t="s">
        <v>19</v>
      </c>
      <c r="AL25" s="228" t="s">
        <v>19</v>
      </c>
      <c r="AM25" s="228" t="s">
        <v>19</v>
      </c>
      <c r="AN25" s="228" t="s">
        <v>19</v>
      </c>
      <c r="AO25" s="228" t="s">
        <v>19</v>
      </c>
      <c r="AP25" s="228" t="s">
        <v>19</v>
      </c>
      <c r="AQ25" s="228" t="s">
        <v>19</v>
      </c>
      <c r="AR25" s="228" t="s">
        <v>19</v>
      </c>
      <c r="AS25" s="228" t="s">
        <v>19</v>
      </c>
      <c r="AT25" s="228" t="s">
        <v>19</v>
      </c>
      <c r="AU25" s="228" t="s">
        <v>19</v>
      </c>
      <c r="AV25" s="228" t="s">
        <v>19</v>
      </c>
      <c r="AW25" s="228" t="s">
        <v>19</v>
      </c>
      <c r="AX25" s="228" t="s">
        <v>19</v>
      </c>
      <c r="AY25" s="228" t="s">
        <v>19</v>
      </c>
      <c r="AZ25" s="228" t="s">
        <v>19</v>
      </c>
      <c r="BA25" s="228" t="s">
        <v>19</v>
      </c>
      <c r="BB25" s="228" t="s">
        <v>19</v>
      </c>
      <c r="BC25" s="228" t="s">
        <v>19</v>
      </c>
      <c r="BD25" s="228" t="s">
        <v>19</v>
      </c>
      <c r="BE25" s="228" t="s">
        <v>19</v>
      </c>
      <c r="BF25" s="228" t="s">
        <v>19</v>
      </c>
      <c r="BG25" s="228">
        <v>0</v>
      </c>
      <c r="BH25" s="228">
        <v>0</v>
      </c>
      <c r="BI25" s="228">
        <f t="shared" si="3"/>
        <v>0</v>
      </c>
      <c r="BJ25" s="228">
        <f t="shared" si="4"/>
        <v>5</v>
      </c>
      <c r="BK25" s="228">
        <f t="shared" si="5"/>
        <v>5</v>
      </c>
      <c r="BL25" s="229">
        <f t="shared" si="8"/>
        <v>0</v>
      </c>
    </row>
    <row r="26" spans="1:64" s="207" customFormat="1" ht="12" customHeight="1">
      <c r="A26" s="206" t="s">
        <v>38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19</v>
      </c>
      <c r="L26" s="228" t="s">
        <v>19</v>
      </c>
      <c r="M26" s="228" t="s">
        <v>19</v>
      </c>
      <c r="N26" s="228" t="s">
        <v>19</v>
      </c>
      <c r="O26" s="228" t="s">
        <v>19</v>
      </c>
      <c r="P26" s="228" t="s">
        <v>19</v>
      </c>
      <c r="Q26" s="228" t="s">
        <v>19</v>
      </c>
      <c r="R26" s="228" t="s">
        <v>19</v>
      </c>
      <c r="S26" s="228" t="s">
        <v>19</v>
      </c>
      <c r="T26" s="228" t="s">
        <v>19</v>
      </c>
      <c r="U26" s="228" t="s">
        <v>19</v>
      </c>
      <c r="V26" s="228" t="s">
        <v>19</v>
      </c>
      <c r="W26" s="228">
        <v>0</v>
      </c>
      <c r="X26" s="228">
        <v>0</v>
      </c>
      <c r="Y26" s="228" t="s">
        <v>19</v>
      </c>
      <c r="Z26" s="228" t="s">
        <v>19</v>
      </c>
      <c r="AA26" s="228" t="s">
        <v>19</v>
      </c>
      <c r="AB26" s="228" t="s">
        <v>19</v>
      </c>
      <c r="AC26" s="228" t="s">
        <v>19</v>
      </c>
      <c r="AD26" s="228" t="s">
        <v>19</v>
      </c>
      <c r="AE26" s="228" t="s">
        <v>19</v>
      </c>
      <c r="AF26" s="228" t="s">
        <v>19</v>
      </c>
      <c r="AG26" s="228" t="s">
        <v>19</v>
      </c>
      <c r="AH26" s="228" t="s">
        <v>19</v>
      </c>
      <c r="AI26" s="228" t="s">
        <v>19</v>
      </c>
      <c r="AJ26" s="228" t="s">
        <v>19</v>
      </c>
      <c r="AK26" s="228" t="s">
        <v>19</v>
      </c>
      <c r="AL26" s="228" t="s">
        <v>19</v>
      </c>
      <c r="AM26" s="228" t="s">
        <v>19</v>
      </c>
      <c r="AN26" s="228" t="s">
        <v>19</v>
      </c>
      <c r="AO26" s="228" t="s">
        <v>19</v>
      </c>
      <c r="AP26" s="228" t="s">
        <v>19</v>
      </c>
      <c r="AQ26" s="228" t="s">
        <v>19</v>
      </c>
      <c r="AR26" s="228" t="s">
        <v>19</v>
      </c>
      <c r="AS26" s="228" t="s">
        <v>19</v>
      </c>
      <c r="AT26" s="228" t="s">
        <v>19</v>
      </c>
      <c r="AU26" s="228" t="s">
        <v>19</v>
      </c>
      <c r="AV26" s="228" t="s">
        <v>19</v>
      </c>
      <c r="AW26" s="228" t="s">
        <v>19</v>
      </c>
      <c r="AX26" s="228" t="s">
        <v>19</v>
      </c>
      <c r="AY26" s="228" t="s">
        <v>19</v>
      </c>
      <c r="AZ26" s="228" t="s">
        <v>19</v>
      </c>
      <c r="BA26" s="228" t="s">
        <v>19</v>
      </c>
      <c r="BB26" s="228" t="s">
        <v>19</v>
      </c>
      <c r="BC26" s="228" t="s">
        <v>19</v>
      </c>
      <c r="BD26" s="228" t="s">
        <v>19</v>
      </c>
      <c r="BE26" s="228" t="s">
        <v>19</v>
      </c>
      <c r="BF26" s="228" t="s">
        <v>19</v>
      </c>
      <c r="BG26" s="228" t="s">
        <v>19</v>
      </c>
      <c r="BH26" s="228" t="s">
        <v>19</v>
      </c>
      <c r="BI26" s="228">
        <f t="shared" si="3"/>
        <v>3</v>
      </c>
      <c r="BJ26" s="228">
        <f t="shared" si="4"/>
        <v>2</v>
      </c>
      <c r="BK26" s="228">
        <f t="shared" si="5"/>
        <v>5</v>
      </c>
      <c r="BL26" s="229">
        <f t="shared" si="8"/>
        <v>60</v>
      </c>
    </row>
    <row r="27" spans="1:64" s="207" customFormat="1" ht="26.55" customHeight="1">
      <c r="A27" s="206" t="s">
        <v>39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19</v>
      </c>
      <c r="L27" s="228" t="s">
        <v>19</v>
      </c>
      <c r="M27" s="228" t="s">
        <v>19</v>
      </c>
      <c r="N27" s="228" t="s">
        <v>19</v>
      </c>
      <c r="O27" s="228" t="s">
        <v>19</v>
      </c>
      <c r="P27" s="228" t="s">
        <v>19</v>
      </c>
      <c r="Q27" s="228" t="s">
        <v>19</v>
      </c>
      <c r="R27" s="228" t="s">
        <v>19</v>
      </c>
      <c r="S27" s="228" t="s">
        <v>19</v>
      </c>
      <c r="T27" s="228" t="s">
        <v>19</v>
      </c>
      <c r="U27" s="228" t="s">
        <v>19</v>
      </c>
      <c r="V27" s="228" t="s">
        <v>19</v>
      </c>
      <c r="W27" s="228">
        <v>0</v>
      </c>
      <c r="X27" s="228">
        <v>0</v>
      </c>
      <c r="Y27" s="228" t="s">
        <v>19</v>
      </c>
      <c r="Z27" s="228" t="s">
        <v>19</v>
      </c>
      <c r="AA27" s="228">
        <v>0</v>
      </c>
      <c r="AB27" s="228">
        <v>0</v>
      </c>
      <c r="AC27" s="228" t="s">
        <v>19</v>
      </c>
      <c r="AD27" s="228" t="s">
        <v>19</v>
      </c>
      <c r="AE27" s="228" t="s">
        <v>19</v>
      </c>
      <c r="AF27" s="228" t="s">
        <v>19</v>
      </c>
      <c r="AG27" s="228">
        <v>0</v>
      </c>
      <c r="AH27" s="228">
        <v>0</v>
      </c>
      <c r="AI27" s="228" t="s">
        <v>19</v>
      </c>
      <c r="AJ27" s="228" t="s">
        <v>19</v>
      </c>
      <c r="AK27" s="228" t="s">
        <v>19</v>
      </c>
      <c r="AL27" s="228" t="s">
        <v>19</v>
      </c>
      <c r="AM27" s="228" t="s">
        <v>19</v>
      </c>
      <c r="AN27" s="228" t="s">
        <v>19</v>
      </c>
      <c r="AO27" s="228" t="s">
        <v>19</v>
      </c>
      <c r="AP27" s="228" t="s">
        <v>19</v>
      </c>
      <c r="AQ27" s="228" t="s">
        <v>19</v>
      </c>
      <c r="AR27" s="228" t="s">
        <v>19</v>
      </c>
      <c r="AS27" s="228" t="s">
        <v>19</v>
      </c>
      <c r="AT27" s="228" t="s">
        <v>19</v>
      </c>
      <c r="AU27" s="228">
        <v>0</v>
      </c>
      <c r="AV27" s="228">
        <v>2</v>
      </c>
      <c r="AW27" s="228" t="s">
        <v>19</v>
      </c>
      <c r="AX27" s="228" t="s">
        <v>19</v>
      </c>
      <c r="AY27" s="228" t="s">
        <v>19</v>
      </c>
      <c r="AZ27" s="228" t="s">
        <v>19</v>
      </c>
      <c r="BA27" s="228" t="s">
        <v>19</v>
      </c>
      <c r="BB27" s="228" t="s">
        <v>19</v>
      </c>
      <c r="BC27" s="228" t="s">
        <v>19</v>
      </c>
      <c r="BD27" s="228" t="s">
        <v>19</v>
      </c>
      <c r="BE27" s="228" t="s">
        <v>19</v>
      </c>
      <c r="BF27" s="228" t="s">
        <v>19</v>
      </c>
      <c r="BG27" s="228">
        <v>0</v>
      </c>
      <c r="BH27" s="228">
        <v>0</v>
      </c>
      <c r="BI27" s="228">
        <f t="shared" si="3"/>
        <v>0</v>
      </c>
      <c r="BJ27" s="228">
        <f t="shared" si="4"/>
        <v>5</v>
      </c>
      <c r="BK27" s="228">
        <f t="shared" si="5"/>
        <v>5</v>
      </c>
      <c r="BL27" s="229">
        <f t="shared" si="8"/>
        <v>0</v>
      </c>
    </row>
    <row r="28" spans="1:64" s="207" customFormat="1" ht="12" customHeight="1">
      <c r="A28" s="206" t="s">
        <v>40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19</v>
      </c>
      <c r="L28" s="228" t="s">
        <v>19</v>
      </c>
      <c r="M28" s="228" t="s">
        <v>19</v>
      </c>
      <c r="N28" s="228" t="s">
        <v>19</v>
      </c>
      <c r="O28" s="228" t="s">
        <v>19</v>
      </c>
      <c r="P28" s="228" t="s">
        <v>19</v>
      </c>
      <c r="Q28" s="228" t="s">
        <v>19</v>
      </c>
      <c r="R28" s="228" t="s">
        <v>19</v>
      </c>
      <c r="S28" s="228" t="s">
        <v>19</v>
      </c>
      <c r="T28" s="228" t="s">
        <v>19</v>
      </c>
      <c r="U28" s="228" t="s">
        <v>19</v>
      </c>
      <c r="V28" s="228" t="s">
        <v>19</v>
      </c>
      <c r="W28" s="228">
        <v>0</v>
      </c>
      <c r="X28" s="228">
        <v>0</v>
      </c>
      <c r="Y28" s="228" t="s">
        <v>19</v>
      </c>
      <c r="Z28" s="228" t="s">
        <v>19</v>
      </c>
      <c r="AA28" s="228">
        <v>0</v>
      </c>
      <c r="AB28" s="228">
        <v>0</v>
      </c>
      <c r="AC28" s="228" t="s">
        <v>19</v>
      </c>
      <c r="AD28" s="228" t="s">
        <v>19</v>
      </c>
      <c r="AE28" s="228" t="s">
        <v>19</v>
      </c>
      <c r="AF28" s="228" t="s">
        <v>19</v>
      </c>
      <c r="AG28" s="228">
        <v>1</v>
      </c>
      <c r="AH28" s="228">
        <v>0</v>
      </c>
      <c r="AI28" s="228" t="s">
        <v>19</v>
      </c>
      <c r="AJ28" s="228" t="s">
        <v>19</v>
      </c>
      <c r="AK28" s="228">
        <v>0</v>
      </c>
      <c r="AL28" s="228">
        <v>0</v>
      </c>
      <c r="AM28" s="228" t="s">
        <v>19</v>
      </c>
      <c r="AN28" s="228" t="s">
        <v>19</v>
      </c>
      <c r="AO28" s="228" t="s">
        <v>19</v>
      </c>
      <c r="AP28" s="228" t="s">
        <v>19</v>
      </c>
      <c r="AQ28" s="228" t="s">
        <v>19</v>
      </c>
      <c r="AR28" s="228" t="s">
        <v>19</v>
      </c>
      <c r="AS28" s="228" t="s">
        <v>19</v>
      </c>
      <c r="AT28" s="228" t="s">
        <v>19</v>
      </c>
      <c r="AU28" s="228" t="s">
        <v>19</v>
      </c>
      <c r="AV28" s="228" t="s">
        <v>19</v>
      </c>
      <c r="AW28" s="228" t="s">
        <v>19</v>
      </c>
      <c r="AX28" s="228" t="s">
        <v>19</v>
      </c>
      <c r="AY28" s="228" t="s">
        <v>19</v>
      </c>
      <c r="AZ28" s="228" t="s">
        <v>19</v>
      </c>
      <c r="BA28" s="228" t="s">
        <v>19</v>
      </c>
      <c r="BB28" s="228" t="s">
        <v>19</v>
      </c>
      <c r="BC28" s="228" t="s">
        <v>19</v>
      </c>
      <c r="BD28" s="228" t="s">
        <v>19</v>
      </c>
      <c r="BE28" s="228" t="s">
        <v>19</v>
      </c>
      <c r="BF28" s="228" t="s">
        <v>19</v>
      </c>
      <c r="BG28" s="228">
        <v>0</v>
      </c>
      <c r="BH28" s="228">
        <v>0</v>
      </c>
      <c r="BI28" s="228">
        <f t="shared" si="3"/>
        <v>5</v>
      </c>
      <c r="BJ28" s="228">
        <f t="shared" si="4"/>
        <v>2</v>
      </c>
      <c r="BK28" s="228">
        <f t="shared" si="5"/>
        <v>7</v>
      </c>
      <c r="BL28" s="229">
        <f t="shared" si="8"/>
        <v>71.428571428571431</v>
      </c>
    </row>
    <row r="29" spans="1:64" s="207" customFormat="1" ht="12" customHeight="1">
      <c r="A29" s="206" t="s">
        <v>41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19</v>
      </c>
      <c r="L29" s="228" t="s">
        <v>19</v>
      </c>
      <c r="M29" s="228" t="s">
        <v>19</v>
      </c>
      <c r="N29" s="228" t="s">
        <v>19</v>
      </c>
      <c r="O29" s="228" t="s">
        <v>19</v>
      </c>
      <c r="P29" s="228" t="s">
        <v>19</v>
      </c>
      <c r="Q29" s="228" t="s">
        <v>19</v>
      </c>
      <c r="R29" s="228" t="s">
        <v>19</v>
      </c>
      <c r="S29" s="228" t="s">
        <v>19</v>
      </c>
      <c r="T29" s="228" t="s">
        <v>19</v>
      </c>
      <c r="U29" s="228" t="s">
        <v>19</v>
      </c>
      <c r="V29" s="228" t="s">
        <v>19</v>
      </c>
      <c r="W29" s="228" t="s">
        <v>19</v>
      </c>
      <c r="X29" s="228" t="s">
        <v>19</v>
      </c>
      <c r="Y29" s="228" t="s">
        <v>19</v>
      </c>
      <c r="Z29" s="228" t="s">
        <v>19</v>
      </c>
      <c r="AA29" s="228" t="s">
        <v>19</v>
      </c>
      <c r="AB29" s="228" t="s">
        <v>19</v>
      </c>
      <c r="AC29" s="228" t="s">
        <v>19</v>
      </c>
      <c r="AD29" s="228" t="s">
        <v>19</v>
      </c>
      <c r="AE29" s="228" t="s">
        <v>19</v>
      </c>
      <c r="AF29" s="228" t="s">
        <v>19</v>
      </c>
      <c r="AG29" s="228" t="s">
        <v>19</v>
      </c>
      <c r="AH29" s="228" t="s">
        <v>19</v>
      </c>
      <c r="AI29" s="228" t="s">
        <v>19</v>
      </c>
      <c r="AJ29" s="228" t="s">
        <v>19</v>
      </c>
      <c r="AK29" s="228" t="s">
        <v>19</v>
      </c>
      <c r="AL29" s="228" t="s">
        <v>19</v>
      </c>
      <c r="AM29" s="228" t="s">
        <v>19</v>
      </c>
      <c r="AN29" s="228" t="s">
        <v>19</v>
      </c>
      <c r="AO29" s="228" t="s">
        <v>19</v>
      </c>
      <c r="AP29" s="228" t="s">
        <v>19</v>
      </c>
      <c r="AQ29" s="228" t="s">
        <v>19</v>
      </c>
      <c r="AR29" s="228" t="s">
        <v>19</v>
      </c>
      <c r="AS29" s="228" t="s">
        <v>19</v>
      </c>
      <c r="AT29" s="228" t="s">
        <v>19</v>
      </c>
      <c r="AU29" s="228" t="s">
        <v>19</v>
      </c>
      <c r="AV29" s="228" t="s">
        <v>19</v>
      </c>
      <c r="AW29" s="228" t="s">
        <v>19</v>
      </c>
      <c r="AX29" s="228" t="s">
        <v>19</v>
      </c>
      <c r="AY29" s="228" t="s">
        <v>19</v>
      </c>
      <c r="AZ29" s="228" t="s">
        <v>19</v>
      </c>
      <c r="BA29" s="228" t="s">
        <v>19</v>
      </c>
      <c r="BB29" s="228" t="s">
        <v>19</v>
      </c>
      <c r="BC29" s="228" t="s">
        <v>19</v>
      </c>
      <c r="BD29" s="228" t="s">
        <v>19</v>
      </c>
      <c r="BE29" s="228" t="s">
        <v>19</v>
      </c>
      <c r="BF29" s="228" t="s">
        <v>19</v>
      </c>
      <c r="BG29" s="228" t="s">
        <v>19</v>
      </c>
      <c r="BH29" s="228" t="s">
        <v>19</v>
      </c>
      <c r="BI29" s="228">
        <f t="shared" si="3"/>
        <v>1</v>
      </c>
      <c r="BJ29" s="228">
        <f t="shared" si="4"/>
        <v>4</v>
      </c>
      <c r="BK29" s="228">
        <f t="shared" si="5"/>
        <v>5</v>
      </c>
      <c r="BL29" s="229">
        <f t="shared" si="8"/>
        <v>20</v>
      </c>
    </row>
    <row r="30" spans="1:64" s="207" customFormat="1" ht="12" customHeight="1">
      <c r="A30" s="206" t="s">
        <v>42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19</v>
      </c>
      <c r="L30" s="228" t="s">
        <v>19</v>
      </c>
      <c r="M30" s="228" t="s">
        <v>19</v>
      </c>
      <c r="N30" s="228" t="s">
        <v>19</v>
      </c>
      <c r="O30" s="228" t="s">
        <v>19</v>
      </c>
      <c r="P30" s="228" t="s">
        <v>19</v>
      </c>
      <c r="Q30" s="228" t="s">
        <v>19</v>
      </c>
      <c r="R30" s="228" t="s">
        <v>19</v>
      </c>
      <c r="S30" s="228" t="s">
        <v>19</v>
      </c>
      <c r="T30" s="228" t="s">
        <v>19</v>
      </c>
      <c r="U30" s="228" t="s">
        <v>19</v>
      </c>
      <c r="V30" s="228" t="s">
        <v>19</v>
      </c>
      <c r="W30" s="228" t="s">
        <v>19</v>
      </c>
      <c r="X30" s="228" t="s">
        <v>19</v>
      </c>
      <c r="Y30" s="228" t="s">
        <v>19</v>
      </c>
      <c r="Z30" s="228" t="s">
        <v>19</v>
      </c>
      <c r="AA30" s="228">
        <v>0</v>
      </c>
      <c r="AB30" s="228">
        <v>0</v>
      </c>
      <c r="AC30" s="228" t="s">
        <v>19</v>
      </c>
      <c r="AD30" s="228" t="s">
        <v>19</v>
      </c>
      <c r="AE30" s="228" t="s">
        <v>19</v>
      </c>
      <c r="AF30" s="228" t="s">
        <v>19</v>
      </c>
      <c r="AG30" s="228">
        <v>0</v>
      </c>
      <c r="AH30" s="228">
        <v>0</v>
      </c>
      <c r="AI30" s="228" t="s">
        <v>19</v>
      </c>
      <c r="AJ30" s="228" t="s">
        <v>19</v>
      </c>
      <c r="AK30" s="228">
        <v>0</v>
      </c>
      <c r="AL30" s="228">
        <v>0</v>
      </c>
      <c r="AM30" s="228" t="s">
        <v>19</v>
      </c>
      <c r="AN30" s="228" t="s">
        <v>19</v>
      </c>
      <c r="AO30" s="228" t="s">
        <v>19</v>
      </c>
      <c r="AP30" s="228" t="s">
        <v>19</v>
      </c>
      <c r="AQ30" s="228" t="s">
        <v>19</v>
      </c>
      <c r="AR30" s="228" t="s">
        <v>19</v>
      </c>
      <c r="AS30" s="228" t="s">
        <v>19</v>
      </c>
      <c r="AT30" s="228" t="s">
        <v>19</v>
      </c>
      <c r="AU30" s="228" t="s">
        <v>19</v>
      </c>
      <c r="AV30" s="228" t="s">
        <v>19</v>
      </c>
      <c r="AW30" s="228" t="s">
        <v>19</v>
      </c>
      <c r="AX30" s="228" t="s">
        <v>19</v>
      </c>
      <c r="AY30" s="228" t="s">
        <v>19</v>
      </c>
      <c r="AZ30" s="228" t="s">
        <v>19</v>
      </c>
      <c r="BA30" s="228" t="s">
        <v>19</v>
      </c>
      <c r="BB30" s="228" t="s">
        <v>19</v>
      </c>
      <c r="BC30" s="228" t="s">
        <v>19</v>
      </c>
      <c r="BD30" s="228" t="s">
        <v>19</v>
      </c>
      <c r="BE30" s="228" t="s">
        <v>19</v>
      </c>
      <c r="BF30" s="228" t="s">
        <v>19</v>
      </c>
      <c r="BG30" s="228">
        <v>0</v>
      </c>
      <c r="BH30" s="228">
        <v>0</v>
      </c>
      <c r="BI30" s="228">
        <f t="shared" si="3"/>
        <v>1</v>
      </c>
      <c r="BJ30" s="228">
        <f t="shared" si="4"/>
        <v>4</v>
      </c>
      <c r="BK30" s="228">
        <f t="shared" si="5"/>
        <v>5</v>
      </c>
      <c r="BL30" s="229">
        <f t="shared" si="8"/>
        <v>20</v>
      </c>
    </row>
    <row r="31" spans="1:64" s="207" customFormat="1" ht="12" customHeight="1">
      <c r="A31" s="206" t="s">
        <v>43</v>
      </c>
      <c r="B31" s="227">
        <v>2018</v>
      </c>
      <c r="C31" s="257">
        <v>1</v>
      </c>
      <c r="D31" s="257">
        <v>0</v>
      </c>
      <c r="E31" s="257">
        <v>0</v>
      </c>
      <c r="F31" s="257">
        <v>1</v>
      </c>
      <c r="G31" s="257">
        <v>1</v>
      </c>
      <c r="H31" s="257">
        <v>1</v>
      </c>
      <c r="I31" s="257">
        <v>0</v>
      </c>
      <c r="J31" s="257">
        <v>0</v>
      </c>
      <c r="K31" s="257" t="s">
        <v>19</v>
      </c>
      <c r="L31" s="257" t="s">
        <v>19</v>
      </c>
      <c r="M31" s="257" t="s">
        <v>19</v>
      </c>
      <c r="N31" s="257" t="s">
        <v>19</v>
      </c>
      <c r="O31" s="257" t="s">
        <v>19</v>
      </c>
      <c r="P31" s="257" t="s">
        <v>19</v>
      </c>
      <c r="Q31" s="257" t="s">
        <v>19</v>
      </c>
      <c r="R31" s="257" t="s">
        <v>19</v>
      </c>
      <c r="S31" s="257" t="s">
        <v>19</v>
      </c>
      <c r="T31" s="257" t="s">
        <v>19</v>
      </c>
      <c r="U31" s="257" t="s">
        <v>19</v>
      </c>
      <c r="V31" s="257" t="s">
        <v>19</v>
      </c>
      <c r="W31" s="257"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 t="s">
        <v>19</v>
      </c>
      <c r="AD31" s="257" t="s">
        <v>19</v>
      </c>
      <c r="AE31" s="257" t="s">
        <v>19</v>
      </c>
      <c r="AF31" s="257" t="s">
        <v>19</v>
      </c>
      <c r="AG31" s="257">
        <v>0</v>
      </c>
      <c r="AH31" s="257">
        <v>1</v>
      </c>
      <c r="AI31" s="257" t="s">
        <v>19</v>
      </c>
      <c r="AJ31" s="257" t="s">
        <v>19</v>
      </c>
      <c r="AK31" s="257">
        <v>0</v>
      </c>
      <c r="AL31" s="257">
        <v>0</v>
      </c>
      <c r="AM31" s="257" t="s">
        <v>19</v>
      </c>
      <c r="AN31" s="257" t="s">
        <v>19</v>
      </c>
      <c r="AO31" s="257" t="s">
        <v>19</v>
      </c>
      <c r="AP31" s="257" t="s">
        <v>19</v>
      </c>
      <c r="AQ31" s="257" t="s">
        <v>19</v>
      </c>
      <c r="AR31" s="257" t="s">
        <v>19</v>
      </c>
      <c r="AS31" s="257" t="s">
        <v>19</v>
      </c>
      <c r="AT31" s="257" t="s">
        <v>19</v>
      </c>
      <c r="AU31" s="257" t="s">
        <v>19</v>
      </c>
      <c r="AV31" s="257" t="s">
        <v>19</v>
      </c>
      <c r="AW31" s="257">
        <v>0</v>
      </c>
      <c r="AX31" s="257">
        <v>1</v>
      </c>
      <c r="AY31" s="257" t="s">
        <v>19</v>
      </c>
      <c r="AZ31" s="257" t="s">
        <v>19</v>
      </c>
      <c r="BA31" s="257" t="s">
        <v>19</v>
      </c>
      <c r="BB31" s="257" t="s">
        <v>19</v>
      </c>
      <c r="BC31" s="257" t="s">
        <v>19</v>
      </c>
      <c r="BD31" s="257" t="s">
        <v>19</v>
      </c>
      <c r="BE31" s="257" t="s">
        <v>19</v>
      </c>
      <c r="BF31" s="257" t="s">
        <v>19</v>
      </c>
      <c r="BG31" s="257">
        <v>0</v>
      </c>
      <c r="BH31" s="257">
        <v>1</v>
      </c>
      <c r="BI31" s="228">
        <f t="shared" si="3"/>
        <v>2</v>
      </c>
      <c r="BJ31" s="228">
        <f t="shared" si="4"/>
        <v>5</v>
      </c>
      <c r="BK31" s="228">
        <f t="shared" si="5"/>
        <v>7</v>
      </c>
      <c r="BL31" s="229">
        <f t="shared" si="8"/>
        <v>28.571428571428573</v>
      </c>
    </row>
    <row r="32" spans="1:64" s="207" customFormat="1" ht="12" customHeight="1">
      <c r="A32" s="232" t="s">
        <v>44</v>
      </c>
      <c r="B32" s="227">
        <v>2020</v>
      </c>
      <c r="C32" s="228">
        <v>0</v>
      </c>
      <c r="D32" s="228">
        <v>1</v>
      </c>
      <c r="E32" s="228">
        <v>0</v>
      </c>
      <c r="F32" s="228">
        <v>1</v>
      </c>
      <c r="G32" s="228">
        <v>2</v>
      </c>
      <c r="H32" s="228">
        <v>0</v>
      </c>
      <c r="I32" s="228">
        <v>0</v>
      </c>
      <c r="J32" s="228">
        <v>0</v>
      </c>
      <c r="K32" s="228" t="s">
        <v>19</v>
      </c>
      <c r="L32" s="228" t="s">
        <v>19</v>
      </c>
      <c r="M32" s="228" t="s">
        <v>19</v>
      </c>
      <c r="N32" s="228" t="s">
        <v>19</v>
      </c>
      <c r="O32" s="228" t="s">
        <v>19</v>
      </c>
      <c r="P32" s="228" t="s">
        <v>19</v>
      </c>
      <c r="Q32" s="228" t="s">
        <v>19</v>
      </c>
      <c r="R32" s="228" t="s">
        <v>19</v>
      </c>
      <c r="S32" s="228">
        <v>0</v>
      </c>
      <c r="T32" s="228">
        <v>1</v>
      </c>
      <c r="U32" s="228" t="s">
        <v>19</v>
      </c>
      <c r="V32" s="228" t="s">
        <v>19</v>
      </c>
      <c r="W32" s="228" t="s">
        <v>19</v>
      </c>
      <c r="X32" s="228" t="s">
        <v>19</v>
      </c>
      <c r="Y32" s="228" t="s">
        <v>19</v>
      </c>
      <c r="Z32" s="228" t="s">
        <v>19</v>
      </c>
      <c r="AA32" s="228">
        <v>0</v>
      </c>
      <c r="AB32" s="228">
        <v>0</v>
      </c>
      <c r="AC32" s="228" t="s">
        <v>19</v>
      </c>
      <c r="AD32" s="228" t="s">
        <v>19</v>
      </c>
      <c r="AE32" s="228" t="s">
        <v>19</v>
      </c>
      <c r="AF32" s="228" t="s">
        <v>19</v>
      </c>
      <c r="AG32" s="228">
        <v>0</v>
      </c>
      <c r="AH32" s="228">
        <v>0</v>
      </c>
      <c r="AI32" s="228" t="s">
        <v>19</v>
      </c>
      <c r="AJ32" s="228" t="s">
        <v>19</v>
      </c>
      <c r="AK32" s="228" t="s">
        <v>19</v>
      </c>
      <c r="AL32" s="228" t="s">
        <v>19</v>
      </c>
      <c r="AM32" s="228" t="s">
        <v>19</v>
      </c>
      <c r="AN32" s="228" t="s">
        <v>19</v>
      </c>
      <c r="AO32" s="228" t="s">
        <v>19</v>
      </c>
      <c r="AP32" s="228" t="s">
        <v>19</v>
      </c>
      <c r="AQ32" s="228" t="s">
        <v>19</v>
      </c>
      <c r="AR32" s="228" t="s">
        <v>19</v>
      </c>
      <c r="AS32" s="228" t="s">
        <v>19</v>
      </c>
      <c r="AT32" s="228" t="s">
        <v>19</v>
      </c>
      <c r="AU32" s="228" t="s">
        <v>19</v>
      </c>
      <c r="AV32" s="228" t="s">
        <v>19</v>
      </c>
      <c r="AW32" s="228" t="s">
        <v>19</v>
      </c>
      <c r="AX32" s="228" t="s">
        <v>19</v>
      </c>
      <c r="AY32" s="228" t="s">
        <v>19</v>
      </c>
      <c r="AZ32" s="228" t="s">
        <v>19</v>
      </c>
      <c r="BA32" s="228" t="s">
        <v>19</v>
      </c>
      <c r="BB32" s="228" t="s">
        <v>19</v>
      </c>
      <c r="BC32" s="228" t="s">
        <v>19</v>
      </c>
      <c r="BD32" s="228" t="s">
        <v>19</v>
      </c>
      <c r="BE32" s="228" t="s">
        <v>19</v>
      </c>
      <c r="BF32" s="228" t="s">
        <v>19</v>
      </c>
      <c r="BG32" s="228">
        <v>0</v>
      </c>
      <c r="BH32" s="228">
        <v>0</v>
      </c>
      <c r="BI32" s="228">
        <f t="shared" si="3"/>
        <v>2</v>
      </c>
      <c r="BJ32" s="228">
        <f t="shared" si="4"/>
        <v>3</v>
      </c>
      <c r="BK32" s="228">
        <f t="shared" si="5"/>
        <v>5</v>
      </c>
      <c r="BL32" s="229">
        <f t="shared" si="8"/>
        <v>40</v>
      </c>
    </row>
    <row r="33" spans="1:64" s="207" customFormat="1" ht="12" customHeight="1">
      <c r="A33" s="233" t="s">
        <v>45</v>
      </c>
      <c r="B33" s="201"/>
      <c r="C33" s="285">
        <f>C6/(C6+D6)*100</f>
        <v>17.142857142857142</v>
      </c>
      <c r="D33" s="285"/>
      <c r="E33" s="285">
        <f>E6/(E6+F6)*100</f>
        <v>16.216216216216218</v>
      </c>
      <c r="F33" s="285"/>
      <c r="G33" s="285">
        <f>G6/(G6+H6)*100</f>
        <v>51.612903225806448</v>
      </c>
      <c r="H33" s="285"/>
      <c r="I33" s="285">
        <f t="shared" ref="I33" si="9">I6/(I6+J6)*100</f>
        <v>20</v>
      </c>
      <c r="J33" s="285"/>
      <c r="K33" s="285" t="e">
        <f t="shared" ref="K33" si="10">K6/(K6+L6)*100</f>
        <v>#DIV/0!</v>
      </c>
      <c r="L33" s="285"/>
      <c r="M33" s="285">
        <f t="shared" ref="M33" si="11">M6/(M6+N6)*100</f>
        <v>50</v>
      </c>
      <c r="N33" s="285"/>
      <c r="O33" s="285" t="e">
        <f t="shared" ref="O33" si="12">O6/(O6+P6)*100</f>
        <v>#DIV/0!</v>
      </c>
      <c r="P33" s="285"/>
      <c r="Q33" s="285" t="e">
        <f t="shared" ref="Q33" si="13">Q6/(Q6+R6)*100</f>
        <v>#DIV/0!</v>
      </c>
      <c r="R33" s="285"/>
      <c r="S33" s="285">
        <f t="shared" ref="S33" si="14">S6/(S6+T6)*100</f>
        <v>0</v>
      </c>
      <c r="T33" s="285"/>
      <c r="U33" s="285" t="e">
        <f t="shared" ref="U33" si="15">U6/(U6+V6)*100</f>
        <v>#DIV/0!</v>
      </c>
      <c r="V33" s="285"/>
      <c r="W33" s="285">
        <f t="shared" ref="W33" si="16">W6/(W6+X6)*100</f>
        <v>100</v>
      </c>
      <c r="X33" s="285"/>
      <c r="Y33" s="285">
        <f t="shared" ref="Y33" si="17">Y6/(Y6+Z6)*100</f>
        <v>33.333333333333329</v>
      </c>
      <c r="Z33" s="285"/>
      <c r="AA33" s="285" t="e">
        <f t="shared" ref="AA33" si="18">AA6/(AA6+AB6)*100</f>
        <v>#DIV/0!</v>
      </c>
      <c r="AB33" s="285"/>
      <c r="AC33" s="285" t="e">
        <f t="shared" ref="AC33" si="19">AC6/(AC6+AD6)*100</f>
        <v>#DIV/0!</v>
      </c>
      <c r="AD33" s="285"/>
      <c r="AE33" s="285" t="e">
        <f t="shared" ref="AE33" si="20">AE6/(AE6+AF6)*100</f>
        <v>#DIV/0!</v>
      </c>
      <c r="AF33" s="285"/>
      <c r="AG33" s="285">
        <f t="shared" ref="AG33" si="21">AG6/(AG6+AH6)*100</f>
        <v>50</v>
      </c>
      <c r="AH33" s="285"/>
      <c r="AI33" s="285" t="e">
        <f t="shared" ref="AI33" si="22">AI6/(AI6+AJ6)*100</f>
        <v>#DIV/0!</v>
      </c>
      <c r="AJ33" s="285"/>
      <c r="AK33" s="285" t="e">
        <f t="shared" ref="AK33" si="23">AK6/(AK6+AL6)*100</f>
        <v>#DIV/0!</v>
      </c>
      <c r="AL33" s="285"/>
      <c r="AM33" s="285" t="e">
        <f t="shared" ref="AM33" si="24">AM6/(AM6+AN6)*100</f>
        <v>#DIV/0!</v>
      </c>
      <c r="AN33" s="285"/>
      <c r="AO33" s="285" t="e">
        <f t="shared" ref="AO33" si="25">AO6/(AO6+AP6)*100</f>
        <v>#DIV/0!</v>
      </c>
      <c r="AP33" s="285"/>
      <c r="AQ33" s="285" t="e">
        <f t="shared" ref="AQ33" si="26">AQ6/(AQ6+AR6)*100</f>
        <v>#DIV/0!</v>
      </c>
      <c r="AR33" s="285"/>
      <c r="AS33" s="285" t="e">
        <f t="shared" ref="AS33" si="27">AS6/(AS6+AT6)*100</f>
        <v>#DIV/0!</v>
      </c>
      <c r="AT33" s="285"/>
      <c r="AU33" s="285">
        <f t="shared" ref="AU33" si="28">AU6/(AU6+AV6)*100</f>
        <v>0</v>
      </c>
      <c r="AV33" s="285"/>
      <c r="AW33" s="285">
        <f t="shared" ref="AW33" si="29">AW6/(AW6+AX6)*100</f>
        <v>0</v>
      </c>
      <c r="AX33" s="285"/>
      <c r="AY33" s="285" t="e">
        <f t="shared" ref="AY33" si="30">AY6/(AY6+AZ6)*100</f>
        <v>#DIV/0!</v>
      </c>
      <c r="AZ33" s="285"/>
      <c r="BA33" s="285" t="e">
        <f t="shared" ref="BA33" si="31">BA6/(BA6+BB6)*100</f>
        <v>#DIV/0!</v>
      </c>
      <c r="BB33" s="285"/>
      <c r="BC33" s="285" t="e">
        <f t="shared" ref="BC33" si="32">BC6/(BC6+BD6)*100</f>
        <v>#DIV/0!</v>
      </c>
      <c r="BD33" s="285"/>
      <c r="BE33" s="285" t="e">
        <f t="shared" ref="BE33" si="33">BE6/(BE6+BF6)*100</f>
        <v>#DIV/0!</v>
      </c>
      <c r="BF33" s="285"/>
      <c r="BG33" s="285">
        <f t="shared" ref="BG33" si="34">BG6/(BG6+BH6)*100</f>
        <v>0</v>
      </c>
      <c r="BH33" s="285"/>
      <c r="BI33" s="285">
        <f t="shared" ref="BI33" si="35">BI6/(BI6+BJ6)*100</f>
        <v>25.324675324675322</v>
      </c>
      <c r="BJ33" s="285"/>
      <c r="BK33" s="213"/>
      <c r="BL33" s="213"/>
    </row>
    <row r="34" spans="1:64" s="175" customFormat="1" ht="21" customHeight="1">
      <c r="A34" s="234" t="s">
        <v>46</v>
      </c>
      <c r="B34" s="234"/>
      <c r="AF34" s="234"/>
      <c r="AG34" s="234"/>
      <c r="AU34" s="234"/>
    </row>
    <row r="35" spans="1:64" s="207" customFormat="1" ht="19.05" customHeight="1">
      <c r="A35" s="207" t="s">
        <v>47</v>
      </c>
      <c r="B35" s="203"/>
      <c r="C35" s="175"/>
      <c r="D35" s="175"/>
      <c r="E35" s="175"/>
      <c r="F35" s="175"/>
      <c r="G35" s="175"/>
      <c r="H35" s="175"/>
      <c r="I35" s="175"/>
      <c r="J35" s="175"/>
      <c r="M35" s="175"/>
      <c r="N35" s="175"/>
      <c r="S35" s="175"/>
      <c r="T35" s="175"/>
      <c r="Y35" s="175"/>
      <c r="Z35" s="175"/>
      <c r="AG35" s="175"/>
      <c r="AI35" s="203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</row>
    <row r="36" spans="1:64" s="252" customFormat="1" ht="10.199999999999999">
      <c r="A36" s="252" t="s">
        <v>101</v>
      </c>
    </row>
    <row r="37" spans="1:64" s="207" customFormat="1" ht="12" customHeight="1">
      <c r="A37" s="244" t="s">
        <v>48</v>
      </c>
      <c r="B37" s="206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H37" s="206"/>
      <c r="AI37" s="206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4" s="207" customFormat="1" ht="12" customHeight="1">
      <c r="A38" s="206" t="s">
        <v>102</v>
      </c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06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4" s="207" customFormat="1" ht="12" customHeight="1">
      <c r="A39" s="206" t="s">
        <v>52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4" s="207" customFormat="1" ht="12" customHeight="1">
      <c r="A40" s="206" t="s">
        <v>53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38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</row>
    <row r="41" spans="1:64" s="207" customFormat="1" ht="12" customHeight="1">
      <c r="A41" s="175" t="s">
        <v>55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175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4" s="207" customFormat="1" ht="12" customHeight="1">
      <c r="A42" s="241" t="s">
        <v>71</v>
      </c>
      <c r="B42" s="206"/>
      <c r="C42" s="175"/>
      <c r="D42" s="175"/>
      <c r="E42" s="175"/>
      <c r="F42" s="175"/>
      <c r="G42" s="175"/>
      <c r="H42" s="175"/>
      <c r="I42" s="175"/>
      <c r="J42" s="175"/>
      <c r="M42" s="175"/>
      <c r="N42" s="175"/>
      <c r="S42" s="175"/>
      <c r="T42" s="175"/>
      <c r="Y42" s="175"/>
      <c r="Z42" s="175"/>
      <c r="AG42" s="175"/>
      <c r="AH42" s="175"/>
      <c r="AI42" s="206"/>
      <c r="AJ42" s="175"/>
      <c r="AK42" s="175"/>
      <c r="AL42" s="175"/>
      <c r="AU42" s="175"/>
      <c r="AV42" s="175"/>
      <c r="BG42" s="175"/>
      <c r="BH42" s="175"/>
      <c r="BI42" s="175"/>
      <c r="BJ42" s="175"/>
      <c r="BK42" s="175"/>
      <c r="BL42" s="175"/>
    </row>
    <row r="43" spans="1:64" s="207" customFormat="1" ht="12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175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4" s="207" customFormat="1" ht="12" customHeight="1">
      <c r="A44" s="241" t="s">
        <v>59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175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4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175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4" s="207" customFormat="1" ht="12" customHeight="1">
      <c r="A46" s="241" t="s">
        <v>103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175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4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Q47" s="175"/>
      <c r="R47" s="175"/>
      <c r="S47" s="175"/>
      <c r="T47" s="175"/>
      <c r="U47" s="175"/>
      <c r="V47" s="175"/>
      <c r="Y47" s="175"/>
      <c r="Z47" s="175"/>
      <c r="AA47" s="175"/>
      <c r="AB47" s="175"/>
      <c r="AC47" s="175"/>
      <c r="AD47" s="175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64" s="207" customFormat="1" ht="10.8" customHeight="1">
      <c r="A48" s="253" t="s">
        <v>104</v>
      </c>
      <c r="B48" s="254"/>
      <c r="C48" s="205"/>
      <c r="D48" s="206"/>
      <c r="E48" s="175"/>
      <c r="F48" s="175"/>
      <c r="G48" s="175"/>
      <c r="H48" s="175"/>
      <c r="I48" s="175"/>
      <c r="J48" s="175"/>
      <c r="M48" s="175"/>
      <c r="N48" s="175"/>
      <c r="S48" s="175"/>
      <c r="T48" s="175"/>
      <c r="Y48" s="175"/>
      <c r="Z48" s="175"/>
      <c r="AG48" s="175"/>
      <c r="AH48" s="236"/>
      <c r="AI48" s="205"/>
      <c r="AJ48" s="205"/>
      <c r="AK48" s="206"/>
      <c r="AL48" s="175"/>
      <c r="AU48" s="175"/>
      <c r="AV48" s="175"/>
      <c r="BG48" s="175"/>
      <c r="BH48" s="175"/>
      <c r="BI48" s="175"/>
      <c r="BJ48" s="175"/>
      <c r="BK48" s="175"/>
      <c r="BL48" s="175"/>
    </row>
    <row r="49" spans="1:64" s="207" customFormat="1" ht="22.35" customHeight="1">
      <c r="A49" s="175" t="s">
        <v>79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55" customFormat="1" ht="12" customHeight="1">
      <c r="A50" s="175" t="s">
        <v>105</v>
      </c>
      <c r="B50" s="206"/>
      <c r="C50" s="175"/>
      <c r="D50" s="175"/>
      <c r="E50" s="175"/>
      <c r="F50" s="175"/>
      <c r="G50" s="175"/>
      <c r="H50" s="175"/>
      <c r="I50" s="175"/>
      <c r="J50" s="175"/>
      <c r="K50" s="207"/>
      <c r="L50" s="175"/>
      <c r="M50" s="175"/>
      <c r="N50" s="175"/>
      <c r="O50" s="207"/>
      <c r="P50" s="207"/>
      <c r="Q50" s="207"/>
      <c r="R50" s="175"/>
      <c r="S50" s="175"/>
      <c r="T50" s="175"/>
      <c r="U50" s="207"/>
      <c r="V50" s="207"/>
      <c r="W50" s="207"/>
      <c r="X50" s="175"/>
      <c r="Y50" s="175"/>
      <c r="Z50" s="175"/>
      <c r="AA50" s="207"/>
      <c r="AB50" s="207"/>
      <c r="AC50" s="207"/>
      <c r="AD50" s="207"/>
      <c r="AE50" s="207"/>
      <c r="AF50" s="175"/>
      <c r="AG50" s="175"/>
      <c r="AH50" s="175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175"/>
      <c r="AU50" s="175"/>
      <c r="AV50" s="175"/>
      <c r="AW50" s="207"/>
      <c r="AX50" s="207"/>
      <c r="AY50" s="207"/>
      <c r="AZ50" s="207"/>
      <c r="BA50" s="207"/>
      <c r="BB50" s="207"/>
      <c r="BC50" s="207"/>
      <c r="BD50" s="207"/>
      <c r="BE50" s="207"/>
      <c r="BF50" s="175"/>
      <c r="BG50" s="175"/>
      <c r="BH50" s="175"/>
      <c r="BI50" s="175"/>
      <c r="BJ50" s="175"/>
      <c r="BK50" s="175"/>
      <c r="BL50" s="175"/>
    </row>
    <row r="51" spans="1:64" s="255" customFormat="1" ht="18" customHeight="1">
      <c r="A51" s="175" t="s">
        <v>65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 xr:uid="{00000000-0004-0000-02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2"/>
  <sheetViews>
    <sheetView showGridLines="0" zoomScaleNormal="100" zoomScaleSheetLayoutView="100" zoomScalePageLayoutView="90" workbookViewId="0"/>
  </sheetViews>
  <sheetFormatPr baseColWidth="10" defaultColWidth="11" defaultRowHeight="13.8"/>
  <cols>
    <col min="1" max="1" width="12.44140625" style="175" customWidth="1"/>
    <col min="2" max="2" width="8.21875" style="175" customWidth="1"/>
    <col min="3" max="10" width="5.44140625" style="175" customWidth="1"/>
    <col min="11" max="12" width="5.77734375" style="207" hidden="1" customWidth="1"/>
    <col min="13" max="14" width="5.44140625" style="175" customWidth="1"/>
    <col min="15" max="18" width="5.77734375" style="207" hidden="1" customWidth="1"/>
    <col min="19" max="20" width="5.44140625" style="175" customWidth="1"/>
    <col min="21" max="24" width="5.77734375" style="207" hidden="1" customWidth="1"/>
    <col min="25" max="26" width="5.44140625" style="175" customWidth="1"/>
    <col min="27" max="32" width="5.77734375" style="207" hidden="1" customWidth="1"/>
    <col min="33" max="34" width="5.44140625" style="175" customWidth="1"/>
    <col min="35" max="46" width="5.77734375" style="207" hidden="1" customWidth="1"/>
    <col min="47" max="48" width="5.44140625" style="175" customWidth="1"/>
    <col min="49" max="50" width="5.77734375" style="207" customWidth="1"/>
    <col min="51" max="58" width="5.77734375" style="207" hidden="1" customWidth="1"/>
    <col min="59" max="64" width="5.44140625" style="175" customWidth="1"/>
    <col min="65" max="16384" width="11" style="212"/>
  </cols>
  <sheetData>
    <row r="1" spans="1:65" s="218" customFormat="1" ht="12" customHeight="1">
      <c r="A1" s="106" t="s">
        <v>106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0</v>
      </c>
    </row>
    <row r="2" spans="1:65" s="207" customFormat="1" ht="12" customHeight="1">
      <c r="A2" s="206"/>
      <c r="B2" s="219" t="s">
        <v>1</v>
      </c>
      <c r="C2" s="281" t="s">
        <v>2</v>
      </c>
      <c r="D2" s="282"/>
      <c r="E2" s="281" t="s">
        <v>9</v>
      </c>
      <c r="F2" s="282"/>
      <c r="G2" s="281" t="s">
        <v>3</v>
      </c>
      <c r="H2" s="282"/>
      <c r="I2" s="281" t="s">
        <v>4</v>
      </c>
      <c r="J2" s="282"/>
      <c r="K2" s="281" t="s">
        <v>82</v>
      </c>
      <c r="L2" s="284"/>
      <c r="M2" s="281" t="s">
        <v>5</v>
      </c>
      <c r="N2" s="282"/>
      <c r="O2" s="281" t="s">
        <v>83</v>
      </c>
      <c r="P2" s="284"/>
      <c r="Q2" s="281" t="s">
        <v>84</v>
      </c>
      <c r="R2" s="284"/>
      <c r="S2" s="281" t="s">
        <v>6</v>
      </c>
      <c r="T2" s="282"/>
      <c r="U2" s="281" t="s">
        <v>85</v>
      </c>
      <c r="V2" s="284"/>
      <c r="W2" s="281" t="s">
        <v>7</v>
      </c>
      <c r="X2" s="284"/>
      <c r="Y2" s="281" t="s">
        <v>86</v>
      </c>
      <c r="Z2" s="282"/>
      <c r="AA2" s="281" t="s">
        <v>87</v>
      </c>
      <c r="AB2" s="284"/>
      <c r="AC2" s="281" t="s">
        <v>88</v>
      </c>
      <c r="AD2" s="284"/>
      <c r="AE2" s="281" t="s">
        <v>89</v>
      </c>
      <c r="AF2" s="284"/>
      <c r="AG2" s="281" t="s">
        <v>107</v>
      </c>
      <c r="AH2" s="282"/>
      <c r="AI2" s="281" t="s">
        <v>90</v>
      </c>
      <c r="AJ2" s="284"/>
      <c r="AK2" s="281" t="s">
        <v>91</v>
      </c>
      <c r="AL2" s="284"/>
      <c r="AM2" s="281" t="s">
        <v>92</v>
      </c>
      <c r="AN2" s="284"/>
      <c r="AO2" s="281" t="s">
        <v>93</v>
      </c>
      <c r="AP2" s="284"/>
      <c r="AQ2" s="281" t="s">
        <v>94</v>
      </c>
      <c r="AR2" s="284"/>
      <c r="AS2" s="281" t="s">
        <v>95</v>
      </c>
      <c r="AT2" s="284"/>
      <c r="AU2" s="281" t="s">
        <v>12</v>
      </c>
      <c r="AV2" s="282"/>
      <c r="AW2" s="281" t="s">
        <v>67</v>
      </c>
      <c r="AX2" s="284"/>
      <c r="AY2" s="281" t="s">
        <v>96</v>
      </c>
      <c r="AZ2" s="284"/>
      <c r="BA2" s="281" t="s">
        <v>97</v>
      </c>
      <c r="BB2" s="284"/>
      <c r="BC2" s="281" t="s">
        <v>98</v>
      </c>
      <c r="BD2" s="284"/>
      <c r="BE2" s="281" t="s">
        <v>99</v>
      </c>
      <c r="BF2" s="284"/>
      <c r="BG2" s="281" t="s">
        <v>13</v>
      </c>
      <c r="BH2" s="282"/>
      <c r="BI2" s="281" t="s">
        <v>14</v>
      </c>
      <c r="BJ2" s="283"/>
      <c r="BK2" s="283"/>
      <c r="BL2" s="283"/>
    </row>
    <row r="3" spans="1:65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5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15</v>
      </c>
    </row>
    <row r="5" spans="1:65" s="207" customFormat="1" ht="12" customHeight="1">
      <c r="A5" s="206"/>
      <c r="B5" s="220"/>
      <c r="C5" s="224" t="s">
        <v>15</v>
      </c>
      <c r="D5" s="224" t="s">
        <v>16</v>
      </c>
      <c r="E5" s="224" t="s">
        <v>15</v>
      </c>
      <c r="F5" s="224" t="s">
        <v>16</v>
      </c>
      <c r="G5" s="224" t="s">
        <v>15</v>
      </c>
      <c r="H5" s="224" t="s">
        <v>16</v>
      </c>
      <c r="I5" s="224" t="s">
        <v>15</v>
      </c>
      <c r="J5" s="224" t="s">
        <v>16</v>
      </c>
      <c r="K5" s="224" t="s">
        <v>15</v>
      </c>
      <c r="L5" s="224" t="s">
        <v>16</v>
      </c>
      <c r="M5" s="224" t="s">
        <v>15</v>
      </c>
      <c r="N5" s="224" t="s">
        <v>16</v>
      </c>
      <c r="O5" s="224" t="s">
        <v>15</v>
      </c>
      <c r="P5" s="224" t="s">
        <v>16</v>
      </c>
      <c r="Q5" s="224" t="s">
        <v>15</v>
      </c>
      <c r="R5" s="224" t="s">
        <v>16</v>
      </c>
      <c r="S5" s="224" t="s">
        <v>15</v>
      </c>
      <c r="T5" s="224" t="s">
        <v>16</v>
      </c>
      <c r="U5" s="224" t="s">
        <v>15</v>
      </c>
      <c r="V5" s="224" t="s">
        <v>16</v>
      </c>
      <c r="W5" s="224" t="s">
        <v>15</v>
      </c>
      <c r="X5" s="224" t="s">
        <v>16</v>
      </c>
      <c r="Y5" s="224" t="s">
        <v>15</v>
      </c>
      <c r="Z5" s="224" t="s">
        <v>16</v>
      </c>
      <c r="AA5" s="224" t="s">
        <v>15</v>
      </c>
      <c r="AB5" s="224" t="s">
        <v>16</v>
      </c>
      <c r="AC5" s="224" t="s">
        <v>15</v>
      </c>
      <c r="AD5" s="224" t="s">
        <v>16</v>
      </c>
      <c r="AE5" s="224" t="s">
        <v>15</v>
      </c>
      <c r="AF5" s="224" t="s">
        <v>16</v>
      </c>
      <c r="AG5" s="224" t="s">
        <v>15</v>
      </c>
      <c r="AH5" s="224" t="s">
        <v>16</v>
      </c>
      <c r="AI5" s="224" t="s">
        <v>15</v>
      </c>
      <c r="AJ5" s="224" t="s">
        <v>16</v>
      </c>
      <c r="AK5" s="224" t="s">
        <v>15</v>
      </c>
      <c r="AL5" s="224" t="s">
        <v>16</v>
      </c>
      <c r="AM5" s="224" t="s">
        <v>15</v>
      </c>
      <c r="AN5" s="224" t="s">
        <v>16</v>
      </c>
      <c r="AO5" s="224" t="s">
        <v>15</v>
      </c>
      <c r="AP5" s="224" t="s">
        <v>16</v>
      </c>
      <c r="AQ5" s="224" t="s">
        <v>15</v>
      </c>
      <c r="AR5" s="224" t="s">
        <v>16</v>
      </c>
      <c r="AS5" s="224" t="s">
        <v>15</v>
      </c>
      <c r="AT5" s="224" t="s">
        <v>16</v>
      </c>
      <c r="AU5" s="224" t="s">
        <v>15</v>
      </c>
      <c r="AV5" s="224" t="s">
        <v>16</v>
      </c>
      <c r="AW5" s="224" t="s">
        <v>15</v>
      </c>
      <c r="AX5" s="224" t="s">
        <v>16</v>
      </c>
      <c r="AY5" s="224" t="s">
        <v>15</v>
      </c>
      <c r="AZ5" s="224" t="s">
        <v>16</v>
      </c>
      <c r="BA5" s="224" t="s">
        <v>15</v>
      </c>
      <c r="BB5" s="224" t="s">
        <v>16</v>
      </c>
      <c r="BC5" s="224" t="s">
        <v>15</v>
      </c>
      <c r="BD5" s="224" t="s">
        <v>16</v>
      </c>
      <c r="BE5" s="224" t="s">
        <v>15</v>
      </c>
      <c r="BF5" s="224" t="s">
        <v>16</v>
      </c>
      <c r="BG5" s="224" t="s">
        <v>15</v>
      </c>
      <c r="BH5" s="224" t="s">
        <v>16</v>
      </c>
      <c r="BI5" s="224" t="s">
        <v>15</v>
      </c>
      <c r="BJ5" s="224" t="s">
        <v>16</v>
      </c>
      <c r="BK5" s="224" t="s">
        <v>14</v>
      </c>
      <c r="BL5" s="221" t="s">
        <v>17</v>
      </c>
    </row>
    <row r="6" spans="1:65" s="225" customFormat="1" ht="12" customHeight="1">
      <c r="A6" s="208" t="s">
        <v>14</v>
      </c>
      <c r="B6" s="208"/>
      <c r="C6" s="209">
        <v>7</v>
      </c>
      <c r="D6" s="209">
        <v>32</v>
      </c>
      <c r="E6" s="209">
        <v>6</v>
      </c>
      <c r="F6" s="209">
        <v>32</v>
      </c>
      <c r="G6" s="209">
        <v>15</v>
      </c>
      <c r="H6" s="209">
        <v>15</v>
      </c>
      <c r="I6" s="209">
        <v>5</v>
      </c>
      <c r="J6" s="209">
        <v>19</v>
      </c>
      <c r="K6" s="209">
        <v>0</v>
      </c>
      <c r="L6" s="209">
        <v>0</v>
      </c>
      <c r="M6" s="209">
        <v>0</v>
      </c>
      <c r="N6" s="209">
        <v>1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1</v>
      </c>
      <c r="U6" s="209">
        <v>0</v>
      </c>
      <c r="V6" s="209">
        <v>0</v>
      </c>
      <c r="W6" s="209">
        <v>0</v>
      </c>
      <c r="X6" s="209">
        <v>0</v>
      </c>
      <c r="Y6" s="209">
        <v>1</v>
      </c>
      <c r="Z6" s="209">
        <v>2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9">
        <v>0</v>
      </c>
      <c r="AG6" s="209">
        <v>4</v>
      </c>
      <c r="AH6" s="209">
        <v>3</v>
      </c>
      <c r="AI6" s="209">
        <v>0</v>
      </c>
      <c r="AJ6" s="209">
        <v>0</v>
      </c>
      <c r="AK6" s="209">
        <v>0</v>
      </c>
      <c r="AL6" s="209">
        <v>0</v>
      </c>
      <c r="AM6" s="209">
        <v>0</v>
      </c>
      <c r="AN6" s="209">
        <v>0</v>
      </c>
      <c r="AO6" s="209">
        <v>0</v>
      </c>
      <c r="AP6" s="209">
        <v>0</v>
      </c>
      <c r="AQ6" s="209">
        <v>0</v>
      </c>
      <c r="AR6" s="209">
        <v>0</v>
      </c>
      <c r="AS6" s="209">
        <v>0</v>
      </c>
      <c r="AT6" s="209">
        <v>0</v>
      </c>
      <c r="AU6" s="209">
        <v>0</v>
      </c>
      <c r="AV6" s="209">
        <v>2</v>
      </c>
      <c r="AW6" s="209">
        <v>0</v>
      </c>
      <c r="AX6" s="209">
        <v>1</v>
      </c>
      <c r="AY6" s="209">
        <v>0</v>
      </c>
      <c r="AZ6" s="209">
        <v>0</v>
      </c>
      <c r="BA6" s="209">
        <v>0</v>
      </c>
      <c r="BB6" s="209">
        <v>0</v>
      </c>
      <c r="BC6" s="209">
        <v>0</v>
      </c>
      <c r="BD6" s="209">
        <v>0</v>
      </c>
      <c r="BE6" s="209">
        <v>0</v>
      </c>
      <c r="BF6" s="209">
        <v>0</v>
      </c>
      <c r="BG6" s="209">
        <v>0</v>
      </c>
      <c r="BH6" s="209">
        <v>8</v>
      </c>
      <c r="BI6" s="209">
        <v>38</v>
      </c>
      <c r="BJ6" s="209">
        <v>116</v>
      </c>
      <c r="BK6" s="209">
        <v>154</v>
      </c>
      <c r="BL6" s="210">
        <v>24.675324675324674</v>
      </c>
    </row>
    <row r="7" spans="1:65" s="207" customFormat="1" ht="12" customHeight="1">
      <c r="A7" s="226" t="s">
        <v>18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19</v>
      </c>
      <c r="L7" s="228" t="s">
        <v>19</v>
      </c>
      <c r="M7" s="228" t="s">
        <v>19</v>
      </c>
      <c r="N7" s="228" t="s">
        <v>19</v>
      </c>
      <c r="O7" s="228" t="s">
        <v>19</v>
      </c>
      <c r="P7" s="228" t="s">
        <v>19</v>
      </c>
      <c r="Q7" s="228">
        <v>0</v>
      </c>
      <c r="R7" s="228">
        <v>0</v>
      </c>
      <c r="S7" s="228" t="s">
        <v>19</v>
      </c>
      <c r="T7" s="228" t="s">
        <v>19</v>
      </c>
      <c r="U7" s="228" t="s">
        <v>19</v>
      </c>
      <c r="V7" s="228" t="s">
        <v>19</v>
      </c>
      <c r="W7" s="228" t="s">
        <v>19</v>
      </c>
      <c r="X7" s="228" t="s">
        <v>19</v>
      </c>
      <c r="Y7" s="228">
        <v>0</v>
      </c>
      <c r="Z7" s="228">
        <v>0</v>
      </c>
      <c r="AA7" s="228" t="s">
        <v>19</v>
      </c>
      <c r="AB7" s="228" t="s">
        <v>19</v>
      </c>
      <c r="AC7" s="228" t="s">
        <v>19</v>
      </c>
      <c r="AD7" s="228" t="s">
        <v>19</v>
      </c>
      <c r="AE7" s="228" t="s">
        <v>19</v>
      </c>
      <c r="AF7" s="228" t="s">
        <v>19</v>
      </c>
      <c r="AG7" s="228">
        <v>0</v>
      </c>
      <c r="AH7" s="228">
        <v>1</v>
      </c>
      <c r="AI7" s="228">
        <v>0</v>
      </c>
      <c r="AJ7" s="228">
        <v>0</v>
      </c>
      <c r="AK7" s="228" t="s">
        <v>19</v>
      </c>
      <c r="AL7" s="228" t="s">
        <v>19</v>
      </c>
      <c r="AM7" s="228" t="s">
        <v>19</v>
      </c>
      <c r="AN7" s="228" t="s">
        <v>19</v>
      </c>
      <c r="AO7" s="228" t="s">
        <v>19</v>
      </c>
      <c r="AP7" s="228" t="s">
        <v>19</v>
      </c>
      <c r="AQ7" s="228">
        <v>0</v>
      </c>
      <c r="AR7" s="228">
        <v>0</v>
      </c>
      <c r="AS7" s="228" t="s">
        <v>19</v>
      </c>
      <c r="AT7" s="228" t="s">
        <v>19</v>
      </c>
      <c r="AU7" s="228" t="s">
        <v>19</v>
      </c>
      <c r="AV7" s="228" t="s">
        <v>19</v>
      </c>
      <c r="AW7" s="228" t="s">
        <v>19</v>
      </c>
      <c r="AX7" s="228" t="s">
        <v>19</v>
      </c>
      <c r="AY7" s="228" t="s">
        <v>19</v>
      </c>
      <c r="AZ7" s="228" t="s">
        <v>19</v>
      </c>
      <c r="BA7" s="228" t="s">
        <v>19</v>
      </c>
      <c r="BB7" s="228" t="s">
        <v>19</v>
      </c>
      <c r="BC7" s="228" t="s">
        <v>19</v>
      </c>
      <c r="BD7" s="228">
        <v>0</v>
      </c>
      <c r="BE7" s="228" t="s">
        <v>19</v>
      </c>
      <c r="BF7" s="228" t="s">
        <v>19</v>
      </c>
      <c r="BG7" s="228">
        <v>0</v>
      </c>
      <c r="BH7" s="228">
        <v>1</v>
      </c>
      <c r="BI7" s="228">
        <v>4</v>
      </c>
      <c r="BJ7" s="228">
        <v>3</v>
      </c>
      <c r="BK7" s="228">
        <v>7</v>
      </c>
      <c r="BL7" s="229">
        <v>57.142857142857146</v>
      </c>
      <c r="BM7" s="245"/>
    </row>
    <row r="8" spans="1:65" s="207" customFormat="1" ht="12" customHeight="1">
      <c r="A8" s="206" t="s">
        <v>20</v>
      </c>
      <c r="B8" s="227">
        <v>2018</v>
      </c>
      <c r="C8" s="228">
        <v>0</v>
      </c>
      <c r="D8" s="228">
        <v>1</v>
      </c>
      <c r="E8" s="228" t="s">
        <v>19</v>
      </c>
      <c r="F8" s="228" t="s">
        <v>19</v>
      </c>
      <c r="G8" s="228">
        <v>1</v>
      </c>
      <c r="H8" s="228">
        <v>1</v>
      </c>
      <c r="I8" s="228">
        <v>0</v>
      </c>
      <c r="J8" s="228">
        <v>2</v>
      </c>
      <c r="K8" s="228" t="s">
        <v>19</v>
      </c>
      <c r="L8" s="228" t="s">
        <v>19</v>
      </c>
      <c r="M8" s="228" t="s">
        <v>19</v>
      </c>
      <c r="N8" s="228" t="s">
        <v>19</v>
      </c>
      <c r="O8" s="228" t="s">
        <v>19</v>
      </c>
      <c r="P8" s="228" t="s">
        <v>19</v>
      </c>
      <c r="Q8" s="228">
        <v>0</v>
      </c>
      <c r="R8" s="228">
        <v>0</v>
      </c>
      <c r="S8" s="228" t="s">
        <v>19</v>
      </c>
      <c r="T8" s="228" t="s">
        <v>19</v>
      </c>
      <c r="U8" s="228" t="s">
        <v>19</v>
      </c>
      <c r="V8" s="228" t="s">
        <v>19</v>
      </c>
      <c r="W8" s="228" t="s">
        <v>19</v>
      </c>
      <c r="X8" s="228" t="s">
        <v>19</v>
      </c>
      <c r="Y8" s="228">
        <v>1</v>
      </c>
      <c r="Z8" s="228">
        <v>0</v>
      </c>
      <c r="AA8" s="228" t="s">
        <v>19</v>
      </c>
      <c r="AB8" s="228" t="s">
        <v>19</v>
      </c>
      <c r="AC8" s="228">
        <v>0</v>
      </c>
      <c r="AD8" s="228">
        <v>0</v>
      </c>
      <c r="AE8" s="228" t="s">
        <v>19</v>
      </c>
      <c r="AF8" s="228" t="s">
        <v>19</v>
      </c>
      <c r="AG8" s="228">
        <v>1</v>
      </c>
      <c r="AH8" s="228">
        <v>0</v>
      </c>
      <c r="AI8" s="228" t="s">
        <v>19</v>
      </c>
      <c r="AJ8" s="228" t="s">
        <v>19</v>
      </c>
      <c r="AK8" s="228" t="s">
        <v>19</v>
      </c>
      <c r="AL8" s="228" t="s">
        <v>19</v>
      </c>
      <c r="AM8" s="228" t="s">
        <v>19</v>
      </c>
      <c r="AN8" s="228" t="s">
        <v>19</v>
      </c>
      <c r="AO8" s="228" t="s">
        <v>19</v>
      </c>
      <c r="AP8" s="228" t="s">
        <v>19</v>
      </c>
      <c r="AQ8" s="228" t="s">
        <v>19</v>
      </c>
      <c r="AR8" s="228" t="s">
        <v>19</v>
      </c>
      <c r="AS8" s="228" t="s">
        <v>19</v>
      </c>
      <c r="AT8" s="228" t="s">
        <v>19</v>
      </c>
      <c r="AU8" s="228" t="s">
        <v>19</v>
      </c>
      <c r="AV8" s="228" t="s">
        <v>19</v>
      </c>
      <c r="AW8" s="228" t="s">
        <v>19</v>
      </c>
      <c r="AX8" s="228" t="s">
        <v>19</v>
      </c>
      <c r="AY8" s="228" t="s">
        <v>19</v>
      </c>
      <c r="AZ8" s="228" t="s">
        <v>19</v>
      </c>
      <c r="BA8" s="228" t="s">
        <v>19</v>
      </c>
      <c r="BB8" s="228" t="s">
        <v>19</v>
      </c>
      <c r="BC8" s="228" t="s">
        <v>19</v>
      </c>
      <c r="BD8" s="228">
        <v>0</v>
      </c>
      <c r="BE8" s="228" t="s">
        <v>19</v>
      </c>
      <c r="BF8" s="228" t="s">
        <v>19</v>
      </c>
      <c r="BG8" s="228">
        <v>0</v>
      </c>
      <c r="BH8" s="228">
        <v>0</v>
      </c>
      <c r="BI8" s="228">
        <v>3</v>
      </c>
      <c r="BJ8" s="228">
        <v>4</v>
      </c>
      <c r="BK8" s="228">
        <v>7</v>
      </c>
      <c r="BL8" s="229">
        <v>42.857142857142861</v>
      </c>
      <c r="BM8" s="245"/>
    </row>
    <row r="9" spans="1:65" s="207" customFormat="1" ht="12" customHeight="1">
      <c r="A9" s="226" t="s">
        <v>21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19</v>
      </c>
      <c r="L9" s="228" t="s">
        <v>19</v>
      </c>
      <c r="M9" s="228" t="s">
        <v>19</v>
      </c>
      <c r="N9" s="228" t="s">
        <v>19</v>
      </c>
      <c r="O9" s="228" t="s">
        <v>19</v>
      </c>
      <c r="P9" s="228" t="s">
        <v>19</v>
      </c>
      <c r="Q9" s="228" t="s">
        <v>19</v>
      </c>
      <c r="R9" s="228" t="s">
        <v>19</v>
      </c>
      <c r="S9" s="228" t="s">
        <v>19</v>
      </c>
      <c r="T9" s="228" t="s">
        <v>19</v>
      </c>
      <c r="U9" s="228" t="s">
        <v>19</v>
      </c>
      <c r="V9" s="228" t="s">
        <v>19</v>
      </c>
      <c r="W9" s="228">
        <v>0</v>
      </c>
      <c r="X9" s="228">
        <v>0</v>
      </c>
      <c r="Y9" s="228" t="s">
        <v>19</v>
      </c>
      <c r="Z9" s="228" t="s">
        <v>19</v>
      </c>
      <c r="AA9" s="228" t="s">
        <v>19</v>
      </c>
      <c r="AB9" s="228" t="s">
        <v>19</v>
      </c>
      <c r="AC9" s="228" t="s">
        <v>19</v>
      </c>
      <c r="AD9" s="228" t="s">
        <v>19</v>
      </c>
      <c r="AE9" s="228" t="s">
        <v>19</v>
      </c>
      <c r="AF9" s="228" t="s">
        <v>19</v>
      </c>
      <c r="AG9" s="228">
        <v>0</v>
      </c>
      <c r="AH9" s="228">
        <v>0</v>
      </c>
      <c r="AI9" s="228" t="s">
        <v>19</v>
      </c>
      <c r="AJ9" s="228" t="s">
        <v>19</v>
      </c>
      <c r="AK9" s="228" t="s">
        <v>19</v>
      </c>
      <c r="AL9" s="228" t="s">
        <v>19</v>
      </c>
      <c r="AM9" s="228" t="s">
        <v>19</v>
      </c>
      <c r="AN9" s="228" t="s">
        <v>19</v>
      </c>
      <c r="AO9" s="228" t="s">
        <v>19</v>
      </c>
      <c r="AP9" s="228" t="s">
        <v>19</v>
      </c>
      <c r="AQ9" s="228" t="s">
        <v>19</v>
      </c>
      <c r="AR9" s="228" t="s">
        <v>19</v>
      </c>
      <c r="AS9" s="228" t="s">
        <v>19</v>
      </c>
      <c r="AT9" s="228" t="s">
        <v>19</v>
      </c>
      <c r="AU9" s="228" t="s">
        <v>19</v>
      </c>
      <c r="AV9" s="228" t="s">
        <v>19</v>
      </c>
      <c r="AW9" s="228" t="s">
        <v>19</v>
      </c>
      <c r="AX9" s="228" t="s">
        <v>19</v>
      </c>
      <c r="AY9" s="228" t="s">
        <v>19</v>
      </c>
      <c r="AZ9" s="228" t="s">
        <v>19</v>
      </c>
      <c r="BA9" s="228" t="s">
        <v>19</v>
      </c>
      <c r="BB9" s="228" t="s">
        <v>19</v>
      </c>
      <c r="BC9" s="228" t="s">
        <v>19</v>
      </c>
      <c r="BD9" s="228">
        <v>0</v>
      </c>
      <c r="BE9" s="228" t="s">
        <v>19</v>
      </c>
      <c r="BF9" s="228" t="s">
        <v>19</v>
      </c>
      <c r="BG9" s="228">
        <v>0</v>
      </c>
      <c r="BH9" s="228">
        <v>1</v>
      </c>
      <c r="BI9" s="228">
        <v>0</v>
      </c>
      <c r="BJ9" s="228">
        <v>5</v>
      </c>
      <c r="BK9" s="228">
        <v>5</v>
      </c>
      <c r="BL9" s="229">
        <v>0</v>
      </c>
      <c r="BM9" s="245"/>
    </row>
    <row r="10" spans="1:65" s="207" customFormat="1" ht="12" customHeight="1">
      <c r="A10" s="206" t="s">
        <v>22</v>
      </c>
      <c r="B10" s="227">
        <v>2016</v>
      </c>
      <c r="C10" s="228">
        <v>1</v>
      </c>
      <c r="D10" s="228">
        <v>2</v>
      </c>
      <c r="E10" s="228">
        <v>1</v>
      </c>
      <c r="F10" s="228">
        <v>2</v>
      </c>
      <c r="G10" s="228">
        <v>0</v>
      </c>
      <c r="H10" s="228">
        <v>1</v>
      </c>
      <c r="I10" s="228">
        <v>0</v>
      </c>
      <c r="J10" s="228">
        <v>0</v>
      </c>
      <c r="K10" s="228" t="s">
        <v>19</v>
      </c>
      <c r="L10" s="228" t="s">
        <v>19</v>
      </c>
      <c r="M10" s="228" t="s">
        <v>19</v>
      </c>
      <c r="N10" s="228" t="s">
        <v>19</v>
      </c>
      <c r="O10" s="228" t="s">
        <v>19</v>
      </c>
      <c r="P10" s="228" t="s">
        <v>19</v>
      </c>
      <c r="Q10" s="228" t="s">
        <v>19</v>
      </c>
      <c r="R10" s="228" t="s">
        <v>19</v>
      </c>
      <c r="S10" s="228" t="s">
        <v>19</v>
      </c>
      <c r="T10" s="228" t="s">
        <v>19</v>
      </c>
      <c r="U10" s="228" t="s">
        <v>19</v>
      </c>
      <c r="V10" s="228" t="s">
        <v>19</v>
      </c>
      <c r="W10" s="228" t="s">
        <v>19</v>
      </c>
      <c r="X10" s="228" t="s">
        <v>19</v>
      </c>
      <c r="Y10" s="228" t="s">
        <v>19</v>
      </c>
      <c r="Z10" s="228" t="s">
        <v>19</v>
      </c>
      <c r="AA10" s="228" t="s">
        <v>19</v>
      </c>
      <c r="AB10" s="228" t="s">
        <v>19</v>
      </c>
      <c r="AC10" s="228" t="s">
        <v>19</v>
      </c>
      <c r="AD10" s="228" t="s">
        <v>19</v>
      </c>
      <c r="AE10" s="228" t="s">
        <v>19</v>
      </c>
      <c r="AF10" s="228" t="s">
        <v>19</v>
      </c>
      <c r="AG10" s="228" t="s">
        <v>19</v>
      </c>
      <c r="AH10" s="228" t="s">
        <v>19</v>
      </c>
      <c r="AI10" s="228" t="s">
        <v>19</v>
      </c>
      <c r="AJ10" s="228" t="s">
        <v>19</v>
      </c>
      <c r="AK10" s="228" t="s">
        <v>19</v>
      </c>
      <c r="AL10" s="228" t="s">
        <v>19</v>
      </c>
      <c r="AM10" s="228" t="s">
        <v>19</v>
      </c>
      <c r="AN10" s="228" t="s">
        <v>19</v>
      </c>
      <c r="AO10" s="228" t="s">
        <v>19</v>
      </c>
      <c r="AP10" s="228" t="s">
        <v>19</v>
      </c>
      <c r="AQ10" s="228" t="s">
        <v>19</v>
      </c>
      <c r="AR10" s="228" t="s">
        <v>19</v>
      </c>
      <c r="AS10" s="228" t="s">
        <v>19</v>
      </c>
      <c r="AT10" s="228" t="s">
        <v>19</v>
      </c>
      <c r="AU10" s="228" t="s">
        <v>19</v>
      </c>
      <c r="AV10" s="228" t="s">
        <v>19</v>
      </c>
      <c r="AW10" s="228" t="s">
        <v>19</v>
      </c>
      <c r="AX10" s="228" t="s">
        <v>19</v>
      </c>
      <c r="AY10" s="228" t="s">
        <v>19</v>
      </c>
      <c r="AZ10" s="228" t="s">
        <v>19</v>
      </c>
      <c r="BA10" s="228" t="s">
        <v>19</v>
      </c>
      <c r="BB10" s="228" t="s">
        <v>19</v>
      </c>
      <c r="BC10" s="228" t="s">
        <v>19</v>
      </c>
      <c r="BD10" s="228">
        <v>0</v>
      </c>
      <c r="BE10" s="228" t="s">
        <v>19</v>
      </c>
      <c r="BF10" s="228" t="s">
        <v>19</v>
      </c>
      <c r="BG10" s="228" t="s">
        <v>19</v>
      </c>
      <c r="BH10" s="228" t="s">
        <v>19</v>
      </c>
      <c r="BI10" s="228">
        <v>2</v>
      </c>
      <c r="BJ10" s="228">
        <v>5</v>
      </c>
      <c r="BK10" s="228">
        <v>7</v>
      </c>
      <c r="BL10" s="229">
        <v>28.571428571428573</v>
      </c>
      <c r="BM10" s="245"/>
    </row>
    <row r="11" spans="1:65" s="207" customFormat="1" ht="12" customHeight="1">
      <c r="A11" s="206" t="s">
        <v>23</v>
      </c>
      <c r="B11" s="227">
        <v>2016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19</v>
      </c>
      <c r="L11" s="228" t="s">
        <v>19</v>
      </c>
      <c r="M11" s="228" t="s">
        <v>19</v>
      </c>
      <c r="N11" s="228" t="s">
        <v>19</v>
      </c>
      <c r="O11" s="228" t="s">
        <v>19</v>
      </c>
      <c r="P11" s="228" t="s">
        <v>19</v>
      </c>
      <c r="Q11" s="228" t="s">
        <v>19</v>
      </c>
      <c r="R11" s="228" t="s">
        <v>19</v>
      </c>
      <c r="S11" s="228" t="s">
        <v>19</v>
      </c>
      <c r="T11" s="228" t="s">
        <v>19</v>
      </c>
      <c r="U11" s="228" t="s">
        <v>19</v>
      </c>
      <c r="V11" s="228" t="s">
        <v>19</v>
      </c>
      <c r="W11" s="228" t="s">
        <v>19</v>
      </c>
      <c r="X11" s="228" t="s">
        <v>19</v>
      </c>
      <c r="Y11" s="228" t="s">
        <v>19</v>
      </c>
      <c r="Z11" s="228" t="s">
        <v>19</v>
      </c>
      <c r="AA11" s="228" t="s">
        <v>19</v>
      </c>
      <c r="AB11" s="228" t="s">
        <v>19</v>
      </c>
      <c r="AC11" s="228" t="s">
        <v>19</v>
      </c>
      <c r="AD11" s="228" t="s">
        <v>19</v>
      </c>
      <c r="AE11" s="228" t="s">
        <v>19</v>
      </c>
      <c r="AF11" s="228" t="s">
        <v>19</v>
      </c>
      <c r="AG11" s="228">
        <v>0</v>
      </c>
      <c r="AH11" s="228">
        <v>0</v>
      </c>
      <c r="AI11" s="228" t="s">
        <v>19</v>
      </c>
      <c r="AJ11" s="228" t="s">
        <v>19</v>
      </c>
      <c r="AK11" s="228" t="s">
        <v>19</v>
      </c>
      <c r="AL11" s="228" t="s">
        <v>19</v>
      </c>
      <c r="AM11" s="228" t="s">
        <v>19</v>
      </c>
      <c r="AN11" s="228" t="s">
        <v>19</v>
      </c>
      <c r="AO11" s="228" t="s">
        <v>19</v>
      </c>
      <c r="AP11" s="228" t="s">
        <v>19</v>
      </c>
      <c r="AQ11" s="228" t="s">
        <v>19</v>
      </c>
      <c r="AR11" s="228" t="s">
        <v>19</v>
      </c>
      <c r="AS11" s="228" t="s">
        <v>19</v>
      </c>
      <c r="AT11" s="228" t="s">
        <v>19</v>
      </c>
      <c r="AU11" s="228" t="s">
        <v>19</v>
      </c>
      <c r="AV11" s="228" t="s">
        <v>19</v>
      </c>
      <c r="AW11" s="228" t="s">
        <v>19</v>
      </c>
      <c r="AX11" s="228" t="s">
        <v>19</v>
      </c>
      <c r="AY11" s="228" t="s">
        <v>19</v>
      </c>
      <c r="AZ11" s="228" t="s">
        <v>19</v>
      </c>
      <c r="BA11" s="228" t="s">
        <v>19</v>
      </c>
      <c r="BB11" s="228" t="s">
        <v>19</v>
      </c>
      <c r="BC11" s="228" t="s">
        <v>19</v>
      </c>
      <c r="BD11" s="228">
        <v>0</v>
      </c>
      <c r="BE11" s="228" t="s">
        <v>19</v>
      </c>
      <c r="BF11" s="228" t="s">
        <v>19</v>
      </c>
      <c r="BG11" s="228">
        <v>0</v>
      </c>
      <c r="BH11" s="228">
        <v>0</v>
      </c>
      <c r="BI11" s="228">
        <v>1</v>
      </c>
      <c r="BJ11" s="228">
        <v>6</v>
      </c>
      <c r="BK11" s="228">
        <v>7</v>
      </c>
      <c r="BL11" s="229">
        <v>14.285714285714286</v>
      </c>
      <c r="BM11" s="245"/>
    </row>
    <row r="12" spans="1:65" s="207" customFormat="1" ht="20.55" customHeight="1">
      <c r="A12" s="206" t="s">
        <v>24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19</v>
      </c>
      <c r="H12" s="228" t="s">
        <v>19</v>
      </c>
      <c r="I12" s="228">
        <v>0</v>
      </c>
      <c r="J12" s="228">
        <v>1</v>
      </c>
      <c r="K12" s="228" t="s">
        <v>19</v>
      </c>
      <c r="L12" s="228" t="s">
        <v>19</v>
      </c>
      <c r="M12" s="228" t="s">
        <v>19</v>
      </c>
      <c r="N12" s="228" t="s">
        <v>19</v>
      </c>
      <c r="O12" s="228" t="s">
        <v>19</v>
      </c>
      <c r="P12" s="228" t="s">
        <v>19</v>
      </c>
      <c r="Q12" s="228" t="s">
        <v>19</v>
      </c>
      <c r="R12" s="228" t="s">
        <v>19</v>
      </c>
      <c r="S12" s="228" t="s">
        <v>19</v>
      </c>
      <c r="T12" s="228" t="s">
        <v>19</v>
      </c>
      <c r="U12" s="228" t="s">
        <v>19</v>
      </c>
      <c r="V12" s="228" t="s">
        <v>19</v>
      </c>
      <c r="W12" s="228" t="s">
        <v>19</v>
      </c>
      <c r="X12" s="228" t="s">
        <v>19</v>
      </c>
      <c r="Y12" s="228" t="s">
        <v>19</v>
      </c>
      <c r="Z12" s="228" t="s">
        <v>19</v>
      </c>
      <c r="AA12" s="228" t="s">
        <v>19</v>
      </c>
      <c r="AB12" s="228" t="s">
        <v>19</v>
      </c>
      <c r="AC12" s="228" t="s">
        <v>19</v>
      </c>
      <c r="AD12" s="228" t="s">
        <v>19</v>
      </c>
      <c r="AE12" s="228" t="s">
        <v>19</v>
      </c>
      <c r="AF12" s="228" t="s">
        <v>19</v>
      </c>
      <c r="AG12" s="228" t="s">
        <v>19</v>
      </c>
      <c r="AH12" s="228" t="s">
        <v>19</v>
      </c>
      <c r="AI12" s="228" t="s">
        <v>19</v>
      </c>
      <c r="AJ12" s="228" t="s">
        <v>19</v>
      </c>
      <c r="AK12" s="228" t="s">
        <v>19</v>
      </c>
      <c r="AL12" s="228" t="s">
        <v>19</v>
      </c>
      <c r="AM12" s="228" t="s">
        <v>19</v>
      </c>
      <c r="AN12" s="228" t="s">
        <v>19</v>
      </c>
      <c r="AO12" s="228" t="s">
        <v>19</v>
      </c>
      <c r="AP12" s="228" t="s">
        <v>19</v>
      </c>
      <c r="AQ12" s="228" t="s">
        <v>19</v>
      </c>
      <c r="AR12" s="228" t="s">
        <v>19</v>
      </c>
      <c r="AS12" s="228" t="s">
        <v>19</v>
      </c>
      <c r="AT12" s="228" t="s">
        <v>19</v>
      </c>
      <c r="AU12" s="228" t="s">
        <v>19</v>
      </c>
      <c r="AV12" s="228" t="s">
        <v>19</v>
      </c>
      <c r="AW12" s="228" t="s">
        <v>19</v>
      </c>
      <c r="AX12" s="228" t="s">
        <v>19</v>
      </c>
      <c r="AY12" s="228" t="s">
        <v>19</v>
      </c>
      <c r="AZ12" s="228" t="s">
        <v>19</v>
      </c>
      <c r="BA12" s="228" t="s">
        <v>19</v>
      </c>
      <c r="BB12" s="228" t="s">
        <v>19</v>
      </c>
      <c r="BC12" s="228" t="s">
        <v>19</v>
      </c>
      <c r="BD12" s="228">
        <v>0</v>
      </c>
      <c r="BE12" s="228" t="s">
        <v>19</v>
      </c>
      <c r="BF12" s="228" t="s">
        <v>19</v>
      </c>
      <c r="BG12" s="228">
        <v>0</v>
      </c>
      <c r="BH12" s="228">
        <v>2</v>
      </c>
      <c r="BI12" s="228">
        <v>1</v>
      </c>
      <c r="BJ12" s="228">
        <v>4</v>
      </c>
      <c r="BK12" s="228">
        <v>5</v>
      </c>
      <c r="BL12" s="229">
        <v>20</v>
      </c>
      <c r="BM12" s="245"/>
    </row>
    <row r="13" spans="1:65" s="207" customFormat="1" ht="12" customHeight="1">
      <c r="A13" s="206" t="s">
        <v>25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19</v>
      </c>
      <c r="H13" s="228" t="s">
        <v>19</v>
      </c>
      <c r="I13" s="228">
        <v>1</v>
      </c>
      <c r="J13" s="228">
        <v>1</v>
      </c>
      <c r="K13" s="228" t="s">
        <v>19</v>
      </c>
      <c r="L13" s="228" t="s">
        <v>19</v>
      </c>
      <c r="M13" s="228" t="s">
        <v>19</v>
      </c>
      <c r="N13" s="228" t="s">
        <v>19</v>
      </c>
      <c r="O13" s="228" t="s">
        <v>19</v>
      </c>
      <c r="P13" s="228" t="s">
        <v>19</v>
      </c>
      <c r="Q13" s="228" t="s">
        <v>19</v>
      </c>
      <c r="R13" s="228" t="s">
        <v>19</v>
      </c>
      <c r="S13" s="228" t="s">
        <v>19</v>
      </c>
      <c r="T13" s="228" t="s">
        <v>19</v>
      </c>
      <c r="U13" s="228" t="s">
        <v>19</v>
      </c>
      <c r="V13" s="228" t="s">
        <v>19</v>
      </c>
      <c r="W13" s="228" t="s">
        <v>19</v>
      </c>
      <c r="X13" s="228" t="s">
        <v>19</v>
      </c>
      <c r="Y13" s="228" t="s">
        <v>19</v>
      </c>
      <c r="Z13" s="228" t="s">
        <v>19</v>
      </c>
      <c r="AA13" s="228" t="s">
        <v>19</v>
      </c>
      <c r="AB13" s="228" t="s">
        <v>19</v>
      </c>
      <c r="AC13" s="228" t="s">
        <v>19</v>
      </c>
      <c r="AD13" s="228" t="s">
        <v>19</v>
      </c>
      <c r="AE13" s="228" t="s">
        <v>19</v>
      </c>
      <c r="AF13" s="228" t="s">
        <v>19</v>
      </c>
      <c r="AG13" s="228" t="s">
        <v>19</v>
      </c>
      <c r="AH13" s="228" t="s">
        <v>19</v>
      </c>
      <c r="AI13" s="228" t="s">
        <v>19</v>
      </c>
      <c r="AJ13" s="228" t="s">
        <v>19</v>
      </c>
      <c r="AK13" s="228" t="s">
        <v>19</v>
      </c>
      <c r="AL13" s="228" t="s">
        <v>19</v>
      </c>
      <c r="AM13" s="228" t="s">
        <v>19</v>
      </c>
      <c r="AN13" s="228" t="s">
        <v>19</v>
      </c>
      <c r="AO13" s="228" t="s">
        <v>19</v>
      </c>
      <c r="AP13" s="228" t="s">
        <v>19</v>
      </c>
      <c r="AQ13" s="228" t="s">
        <v>19</v>
      </c>
      <c r="AR13" s="228" t="s">
        <v>19</v>
      </c>
      <c r="AS13" s="228" t="s">
        <v>19</v>
      </c>
      <c r="AT13" s="228" t="s">
        <v>19</v>
      </c>
      <c r="AU13" s="228" t="s">
        <v>19</v>
      </c>
      <c r="AV13" s="228" t="s">
        <v>19</v>
      </c>
      <c r="AW13" s="228" t="s">
        <v>19</v>
      </c>
      <c r="AX13" s="228" t="s">
        <v>19</v>
      </c>
      <c r="AY13" s="228" t="s">
        <v>19</v>
      </c>
      <c r="AZ13" s="228" t="s">
        <v>19</v>
      </c>
      <c r="BA13" s="228" t="s">
        <v>19</v>
      </c>
      <c r="BB13" s="228" t="s">
        <v>19</v>
      </c>
      <c r="BC13" s="228" t="s">
        <v>19</v>
      </c>
      <c r="BD13" s="228">
        <v>0</v>
      </c>
      <c r="BE13" s="228" t="s">
        <v>19</v>
      </c>
      <c r="BF13" s="228" t="s">
        <v>19</v>
      </c>
      <c r="BG13" s="228">
        <v>0</v>
      </c>
      <c r="BH13" s="228">
        <v>0</v>
      </c>
      <c r="BI13" s="228">
        <v>2</v>
      </c>
      <c r="BJ13" s="228">
        <v>5</v>
      </c>
      <c r="BK13" s="228">
        <v>7</v>
      </c>
      <c r="BL13" s="229">
        <v>28.571428571428573</v>
      </c>
      <c r="BM13" s="245"/>
    </row>
    <row r="14" spans="1:65" s="207" customFormat="1" ht="12" customHeight="1">
      <c r="A14" s="206" t="s">
        <v>26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19</v>
      </c>
      <c r="L14" s="228" t="s">
        <v>19</v>
      </c>
      <c r="M14" s="228" t="s">
        <v>19</v>
      </c>
      <c r="N14" s="228" t="s">
        <v>19</v>
      </c>
      <c r="O14" s="228" t="s">
        <v>19</v>
      </c>
      <c r="P14" s="228" t="s">
        <v>19</v>
      </c>
      <c r="Q14" s="228" t="s">
        <v>19</v>
      </c>
      <c r="R14" s="228" t="s">
        <v>19</v>
      </c>
      <c r="S14" s="228" t="s">
        <v>19</v>
      </c>
      <c r="T14" s="228" t="s">
        <v>19</v>
      </c>
      <c r="U14" s="228" t="s">
        <v>19</v>
      </c>
      <c r="V14" s="228" t="s">
        <v>19</v>
      </c>
      <c r="W14" s="228" t="s">
        <v>19</v>
      </c>
      <c r="X14" s="228" t="s">
        <v>19</v>
      </c>
      <c r="Y14" s="228">
        <v>0</v>
      </c>
      <c r="Z14" s="228">
        <v>1</v>
      </c>
      <c r="AA14" s="228" t="s">
        <v>19</v>
      </c>
      <c r="AB14" s="228" t="s">
        <v>19</v>
      </c>
      <c r="AC14" s="228" t="s">
        <v>19</v>
      </c>
      <c r="AD14" s="228" t="s">
        <v>19</v>
      </c>
      <c r="AE14" s="228" t="s">
        <v>19</v>
      </c>
      <c r="AF14" s="228" t="s">
        <v>19</v>
      </c>
      <c r="AG14" s="228" t="s">
        <v>19</v>
      </c>
      <c r="AH14" s="228" t="s">
        <v>19</v>
      </c>
      <c r="AI14" s="228" t="s">
        <v>19</v>
      </c>
      <c r="AJ14" s="228" t="s">
        <v>19</v>
      </c>
      <c r="AK14" s="228" t="s">
        <v>19</v>
      </c>
      <c r="AL14" s="228" t="s">
        <v>19</v>
      </c>
      <c r="AM14" s="228" t="s">
        <v>19</v>
      </c>
      <c r="AN14" s="228" t="s">
        <v>19</v>
      </c>
      <c r="AO14" s="228" t="s">
        <v>19</v>
      </c>
      <c r="AP14" s="228" t="s">
        <v>19</v>
      </c>
      <c r="AQ14" s="228" t="s">
        <v>19</v>
      </c>
      <c r="AR14" s="228" t="s">
        <v>19</v>
      </c>
      <c r="AS14" s="228" t="s">
        <v>19</v>
      </c>
      <c r="AT14" s="228" t="s">
        <v>19</v>
      </c>
      <c r="AU14" s="228" t="s">
        <v>19</v>
      </c>
      <c r="AV14" s="228" t="s">
        <v>19</v>
      </c>
      <c r="AW14" s="228" t="s">
        <v>19</v>
      </c>
      <c r="AX14" s="228" t="s">
        <v>19</v>
      </c>
      <c r="AY14" s="228" t="s">
        <v>19</v>
      </c>
      <c r="AZ14" s="228" t="s">
        <v>19</v>
      </c>
      <c r="BA14" s="228" t="s">
        <v>19</v>
      </c>
      <c r="BB14" s="228" t="s">
        <v>19</v>
      </c>
      <c r="BC14" s="228" t="s">
        <v>19</v>
      </c>
      <c r="BD14" s="228" t="s">
        <v>19</v>
      </c>
      <c r="BE14" s="228" t="s">
        <v>19</v>
      </c>
      <c r="BF14" s="228" t="s">
        <v>19</v>
      </c>
      <c r="BG14" s="228" t="s">
        <v>19</v>
      </c>
      <c r="BH14" s="228" t="s">
        <v>19</v>
      </c>
      <c r="BI14" s="228">
        <v>1</v>
      </c>
      <c r="BJ14" s="228">
        <v>4</v>
      </c>
      <c r="BK14" s="228">
        <v>5</v>
      </c>
      <c r="BL14" s="229">
        <v>20</v>
      </c>
      <c r="BM14" s="245"/>
    </row>
    <row r="15" spans="1:65" s="207" customFormat="1" ht="12" customHeight="1">
      <c r="A15" s="206" t="s">
        <v>27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19</v>
      </c>
      <c r="L15" s="228" t="s">
        <v>19</v>
      </c>
      <c r="M15" s="228" t="s">
        <v>19</v>
      </c>
      <c r="N15" s="228" t="s">
        <v>19</v>
      </c>
      <c r="O15" s="228" t="s">
        <v>19</v>
      </c>
      <c r="P15" s="228" t="s">
        <v>19</v>
      </c>
      <c r="Q15" s="228" t="s">
        <v>19</v>
      </c>
      <c r="R15" s="228" t="s">
        <v>19</v>
      </c>
      <c r="S15" s="228" t="s">
        <v>19</v>
      </c>
      <c r="T15" s="228" t="s">
        <v>19</v>
      </c>
      <c r="U15" s="228" t="s">
        <v>19</v>
      </c>
      <c r="V15" s="228" t="s">
        <v>19</v>
      </c>
      <c r="W15" s="228">
        <v>0</v>
      </c>
      <c r="X15" s="228">
        <v>0</v>
      </c>
      <c r="Y15" s="228" t="s">
        <v>19</v>
      </c>
      <c r="Z15" s="228" t="s">
        <v>19</v>
      </c>
      <c r="AA15" s="228" t="s">
        <v>19</v>
      </c>
      <c r="AB15" s="228" t="s">
        <v>19</v>
      </c>
      <c r="AC15" s="228" t="s">
        <v>19</v>
      </c>
      <c r="AD15" s="228" t="s">
        <v>19</v>
      </c>
      <c r="AE15" s="228" t="s">
        <v>19</v>
      </c>
      <c r="AF15" s="228" t="s">
        <v>19</v>
      </c>
      <c r="AG15" s="228">
        <v>0</v>
      </c>
      <c r="AH15" s="228">
        <v>0</v>
      </c>
      <c r="AI15" s="228" t="s">
        <v>19</v>
      </c>
      <c r="AJ15" s="228" t="s">
        <v>19</v>
      </c>
      <c r="AK15" s="228" t="s">
        <v>19</v>
      </c>
      <c r="AL15" s="228" t="s">
        <v>19</v>
      </c>
      <c r="AM15" s="228" t="s">
        <v>19</v>
      </c>
      <c r="AN15" s="228" t="s">
        <v>19</v>
      </c>
      <c r="AO15" s="228" t="s">
        <v>19</v>
      </c>
      <c r="AP15" s="228" t="s">
        <v>19</v>
      </c>
      <c r="AQ15" s="228" t="s">
        <v>19</v>
      </c>
      <c r="AR15" s="228" t="s">
        <v>19</v>
      </c>
      <c r="AS15" s="228" t="s">
        <v>19</v>
      </c>
      <c r="AT15" s="228" t="s">
        <v>19</v>
      </c>
      <c r="AU15" s="228" t="s">
        <v>19</v>
      </c>
      <c r="AV15" s="228" t="s">
        <v>19</v>
      </c>
      <c r="AW15" s="228" t="s">
        <v>19</v>
      </c>
      <c r="AX15" s="228" t="s">
        <v>19</v>
      </c>
      <c r="AY15" s="228" t="s">
        <v>19</v>
      </c>
      <c r="AZ15" s="228" t="s">
        <v>19</v>
      </c>
      <c r="BA15" s="228" t="s">
        <v>19</v>
      </c>
      <c r="BB15" s="228" t="s">
        <v>19</v>
      </c>
      <c r="BC15" s="228" t="s">
        <v>19</v>
      </c>
      <c r="BD15" s="228" t="s">
        <v>19</v>
      </c>
      <c r="BE15" s="228" t="s">
        <v>19</v>
      </c>
      <c r="BF15" s="228" t="s">
        <v>19</v>
      </c>
      <c r="BG15" s="228" t="s">
        <v>19</v>
      </c>
      <c r="BH15" s="228" t="s">
        <v>19</v>
      </c>
      <c r="BI15" s="228">
        <v>1</v>
      </c>
      <c r="BJ15" s="228">
        <v>6</v>
      </c>
      <c r="BK15" s="228">
        <v>7</v>
      </c>
      <c r="BL15" s="229">
        <v>14.285714285714286</v>
      </c>
      <c r="BM15" s="245"/>
    </row>
    <row r="16" spans="1:65" s="207" customFormat="1" ht="12" customHeight="1">
      <c r="A16" s="206" t="s">
        <v>28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19</v>
      </c>
      <c r="L16" s="228" t="s">
        <v>19</v>
      </c>
      <c r="M16" s="228" t="s">
        <v>19</v>
      </c>
      <c r="N16" s="228" t="s">
        <v>19</v>
      </c>
      <c r="O16" s="228" t="s">
        <v>19</v>
      </c>
      <c r="P16" s="228" t="s">
        <v>19</v>
      </c>
      <c r="Q16" s="228" t="s">
        <v>19</v>
      </c>
      <c r="R16" s="228" t="s">
        <v>19</v>
      </c>
      <c r="S16" s="228">
        <v>0</v>
      </c>
      <c r="T16" s="228">
        <v>0</v>
      </c>
      <c r="U16" s="228" t="s">
        <v>19</v>
      </c>
      <c r="V16" s="228" t="s">
        <v>19</v>
      </c>
      <c r="W16" s="228">
        <v>0</v>
      </c>
      <c r="X16" s="228">
        <v>0</v>
      </c>
      <c r="Y16" s="228" t="s">
        <v>19</v>
      </c>
      <c r="Z16" s="228" t="s">
        <v>19</v>
      </c>
      <c r="AA16" s="228" t="s">
        <v>19</v>
      </c>
      <c r="AB16" s="228" t="s">
        <v>19</v>
      </c>
      <c r="AC16" s="228" t="s">
        <v>19</v>
      </c>
      <c r="AD16" s="228" t="s">
        <v>19</v>
      </c>
      <c r="AE16" s="228" t="s">
        <v>19</v>
      </c>
      <c r="AF16" s="228" t="s">
        <v>19</v>
      </c>
      <c r="AG16" s="228">
        <v>0</v>
      </c>
      <c r="AH16" s="228">
        <v>0</v>
      </c>
      <c r="AI16" s="228" t="s">
        <v>19</v>
      </c>
      <c r="AJ16" s="228" t="s">
        <v>19</v>
      </c>
      <c r="AK16" s="228" t="s">
        <v>19</v>
      </c>
      <c r="AL16" s="228" t="s">
        <v>19</v>
      </c>
      <c r="AM16" s="228" t="s">
        <v>19</v>
      </c>
      <c r="AN16" s="228" t="s">
        <v>19</v>
      </c>
      <c r="AO16" s="228" t="s">
        <v>19</v>
      </c>
      <c r="AP16" s="228" t="s">
        <v>19</v>
      </c>
      <c r="AQ16" s="228" t="s">
        <v>19</v>
      </c>
      <c r="AR16" s="228" t="s">
        <v>19</v>
      </c>
      <c r="AS16" s="228" t="s">
        <v>19</v>
      </c>
      <c r="AT16" s="228" t="s">
        <v>19</v>
      </c>
      <c r="AU16" s="228" t="s">
        <v>19</v>
      </c>
      <c r="AV16" s="228" t="s">
        <v>19</v>
      </c>
      <c r="AW16" s="228" t="s">
        <v>19</v>
      </c>
      <c r="AX16" s="228" t="s">
        <v>19</v>
      </c>
      <c r="AY16" s="228" t="s">
        <v>19</v>
      </c>
      <c r="AZ16" s="228" t="s">
        <v>19</v>
      </c>
      <c r="BA16" s="228" t="s">
        <v>19</v>
      </c>
      <c r="BB16" s="228" t="s">
        <v>19</v>
      </c>
      <c r="BC16" s="228" t="s">
        <v>19</v>
      </c>
      <c r="BD16" s="228" t="s">
        <v>19</v>
      </c>
      <c r="BE16" s="228" t="s">
        <v>19</v>
      </c>
      <c r="BF16" s="228" t="s">
        <v>19</v>
      </c>
      <c r="BG16" s="228">
        <v>0</v>
      </c>
      <c r="BH16" s="228">
        <v>0</v>
      </c>
      <c r="BI16" s="228">
        <v>1</v>
      </c>
      <c r="BJ16" s="228">
        <v>6</v>
      </c>
      <c r="BK16" s="228">
        <v>7</v>
      </c>
      <c r="BL16" s="229">
        <v>14.285714285714286</v>
      </c>
      <c r="BM16" s="245"/>
    </row>
    <row r="17" spans="1:65" s="207" customFormat="1" ht="23.55" customHeight="1">
      <c r="A17" s="206" t="s">
        <v>100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19</v>
      </c>
      <c r="L17" s="228" t="s">
        <v>19</v>
      </c>
      <c r="M17" s="228" t="s">
        <v>19</v>
      </c>
      <c r="N17" s="228" t="s">
        <v>19</v>
      </c>
      <c r="O17" s="228" t="s">
        <v>19</v>
      </c>
      <c r="P17" s="228" t="s">
        <v>19</v>
      </c>
      <c r="Q17" s="228" t="s">
        <v>19</v>
      </c>
      <c r="R17" s="228" t="s">
        <v>19</v>
      </c>
      <c r="S17" s="228" t="s">
        <v>19</v>
      </c>
      <c r="T17" s="228" t="s">
        <v>19</v>
      </c>
      <c r="U17" s="228" t="s">
        <v>19</v>
      </c>
      <c r="V17" s="228" t="s">
        <v>19</v>
      </c>
      <c r="W17" s="228">
        <v>0</v>
      </c>
      <c r="X17" s="228">
        <v>0</v>
      </c>
      <c r="Y17" s="228" t="s">
        <v>19</v>
      </c>
      <c r="Z17" s="228" t="s">
        <v>19</v>
      </c>
      <c r="AA17" s="228" t="s">
        <v>19</v>
      </c>
      <c r="AB17" s="228" t="s">
        <v>19</v>
      </c>
      <c r="AC17" s="228" t="s">
        <v>19</v>
      </c>
      <c r="AD17" s="228" t="s">
        <v>19</v>
      </c>
      <c r="AE17" s="228" t="s">
        <v>19</v>
      </c>
      <c r="AF17" s="228" t="s">
        <v>19</v>
      </c>
      <c r="AG17" s="228">
        <v>1</v>
      </c>
      <c r="AH17" s="228">
        <v>0</v>
      </c>
      <c r="AI17" s="228" t="s">
        <v>19</v>
      </c>
      <c r="AJ17" s="228" t="s">
        <v>19</v>
      </c>
      <c r="AK17" s="228" t="s">
        <v>19</v>
      </c>
      <c r="AL17" s="228" t="s">
        <v>19</v>
      </c>
      <c r="AM17" s="228" t="s">
        <v>19</v>
      </c>
      <c r="AN17" s="228" t="s">
        <v>19</v>
      </c>
      <c r="AO17" s="228" t="s">
        <v>19</v>
      </c>
      <c r="AP17" s="228" t="s">
        <v>19</v>
      </c>
      <c r="AQ17" s="228" t="s">
        <v>19</v>
      </c>
      <c r="AR17" s="228" t="s">
        <v>19</v>
      </c>
      <c r="AS17" s="228" t="s">
        <v>19</v>
      </c>
      <c r="AT17" s="228" t="s">
        <v>19</v>
      </c>
      <c r="AU17" s="228" t="s">
        <v>19</v>
      </c>
      <c r="AV17" s="228" t="s">
        <v>19</v>
      </c>
      <c r="AW17" s="228" t="s">
        <v>19</v>
      </c>
      <c r="AX17" s="228" t="s">
        <v>19</v>
      </c>
      <c r="AY17" s="228" t="s">
        <v>19</v>
      </c>
      <c r="AZ17" s="228" t="s">
        <v>19</v>
      </c>
      <c r="BA17" s="228" t="s">
        <v>19</v>
      </c>
      <c r="BB17" s="228" t="s">
        <v>19</v>
      </c>
      <c r="BC17" s="228" t="s">
        <v>19</v>
      </c>
      <c r="BD17" s="228" t="s">
        <v>19</v>
      </c>
      <c r="BE17" s="228" t="s">
        <v>19</v>
      </c>
      <c r="BF17" s="228" t="s">
        <v>19</v>
      </c>
      <c r="BG17" s="228" t="s">
        <v>19</v>
      </c>
      <c r="BH17" s="228" t="s">
        <v>19</v>
      </c>
      <c r="BI17" s="228">
        <v>2</v>
      </c>
      <c r="BJ17" s="228">
        <v>3</v>
      </c>
      <c r="BK17" s="228">
        <v>5</v>
      </c>
      <c r="BL17" s="229">
        <v>40</v>
      </c>
      <c r="BM17" s="245"/>
    </row>
    <row r="18" spans="1:65" s="207" customFormat="1" ht="12" customHeight="1">
      <c r="A18" s="206" t="s">
        <v>30</v>
      </c>
      <c r="B18" s="227">
        <v>2016</v>
      </c>
      <c r="C18" s="228">
        <v>0</v>
      </c>
      <c r="D18" s="228">
        <v>1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19</v>
      </c>
      <c r="L18" s="228" t="s">
        <v>19</v>
      </c>
      <c r="M18" s="228">
        <v>0</v>
      </c>
      <c r="N18" s="228">
        <v>1</v>
      </c>
      <c r="O18" s="228" t="s">
        <v>19</v>
      </c>
      <c r="P18" s="228" t="s">
        <v>19</v>
      </c>
      <c r="Q18" s="228" t="s">
        <v>19</v>
      </c>
      <c r="R18" s="228" t="s">
        <v>19</v>
      </c>
      <c r="S18" s="228" t="s">
        <v>19</v>
      </c>
      <c r="T18" s="228" t="s">
        <v>19</v>
      </c>
      <c r="U18" s="228" t="s">
        <v>19</v>
      </c>
      <c r="V18" s="228" t="s">
        <v>19</v>
      </c>
      <c r="W18" s="228">
        <v>0</v>
      </c>
      <c r="X18" s="228">
        <v>0</v>
      </c>
      <c r="Y18" s="228" t="s">
        <v>19</v>
      </c>
      <c r="Z18" s="228" t="s">
        <v>19</v>
      </c>
      <c r="AA18" s="228" t="s">
        <v>19</v>
      </c>
      <c r="AB18" s="228" t="s">
        <v>19</v>
      </c>
      <c r="AC18" s="228" t="s">
        <v>19</v>
      </c>
      <c r="AD18" s="228" t="s">
        <v>19</v>
      </c>
      <c r="AE18" s="228" t="s">
        <v>19</v>
      </c>
      <c r="AF18" s="228" t="s">
        <v>19</v>
      </c>
      <c r="AG18" s="228">
        <v>1</v>
      </c>
      <c r="AH18" s="228">
        <v>0</v>
      </c>
      <c r="AI18" s="228" t="s">
        <v>19</v>
      </c>
      <c r="AJ18" s="228" t="s">
        <v>19</v>
      </c>
      <c r="AK18" s="228" t="s">
        <v>19</v>
      </c>
      <c r="AL18" s="228" t="s">
        <v>19</v>
      </c>
      <c r="AM18" s="228" t="s">
        <v>19</v>
      </c>
      <c r="AN18" s="228" t="s">
        <v>19</v>
      </c>
      <c r="AO18" s="228" t="s">
        <v>19</v>
      </c>
      <c r="AP18" s="228" t="s">
        <v>19</v>
      </c>
      <c r="AQ18" s="228" t="s">
        <v>19</v>
      </c>
      <c r="AR18" s="228" t="s">
        <v>19</v>
      </c>
      <c r="AS18" s="228" t="s">
        <v>19</v>
      </c>
      <c r="AT18" s="228" t="s">
        <v>19</v>
      </c>
      <c r="AU18" s="228" t="s">
        <v>19</v>
      </c>
      <c r="AV18" s="228" t="s">
        <v>19</v>
      </c>
      <c r="AW18" s="228" t="s">
        <v>19</v>
      </c>
      <c r="AX18" s="228" t="s">
        <v>19</v>
      </c>
      <c r="AY18" s="228" t="s">
        <v>19</v>
      </c>
      <c r="AZ18" s="228" t="s">
        <v>19</v>
      </c>
      <c r="BA18" s="228" t="s">
        <v>19</v>
      </c>
      <c r="BB18" s="228" t="s">
        <v>19</v>
      </c>
      <c r="BC18" s="228" t="s">
        <v>19</v>
      </c>
      <c r="BD18" s="228" t="s">
        <v>19</v>
      </c>
      <c r="BE18" s="228" t="s">
        <v>19</v>
      </c>
      <c r="BF18" s="228" t="s">
        <v>19</v>
      </c>
      <c r="BG18" s="228">
        <v>0</v>
      </c>
      <c r="BH18" s="228">
        <v>0</v>
      </c>
      <c r="BI18" s="228">
        <v>2</v>
      </c>
      <c r="BJ18" s="228">
        <v>5</v>
      </c>
      <c r="BK18" s="228">
        <v>7</v>
      </c>
      <c r="BL18" s="229">
        <v>28.571428571428573</v>
      </c>
      <c r="BM18" s="245"/>
    </row>
    <row r="19" spans="1:65" s="207" customFormat="1" ht="12" customHeight="1">
      <c r="A19" s="206" t="s">
        <v>31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19</v>
      </c>
      <c r="L19" s="228" t="s">
        <v>19</v>
      </c>
      <c r="M19" s="228" t="s">
        <v>19</v>
      </c>
      <c r="N19" s="228" t="s">
        <v>19</v>
      </c>
      <c r="O19" s="228" t="s">
        <v>19</v>
      </c>
      <c r="P19" s="228" t="s">
        <v>19</v>
      </c>
      <c r="Q19" s="228" t="s">
        <v>19</v>
      </c>
      <c r="R19" s="228" t="s">
        <v>19</v>
      </c>
      <c r="S19" s="228" t="s">
        <v>19</v>
      </c>
      <c r="T19" s="228" t="s">
        <v>19</v>
      </c>
      <c r="U19" s="228" t="s">
        <v>19</v>
      </c>
      <c r="V19" s="228" t="s">
        <v>19</v>
      </c>
      <c r="W19" s="228" t="s">
        <v>19</v>
      </c>
      <c r="X19" s="228" t="s">
        <v>19</v>
      </c>
      <c r="Y19" s="228" t="s">
        <v>19</v>
      </c>
      <c r="Z19" s="228" t="s">
        <v>19</v>
      </c>
      <c r="AA19" s="228" t="s">
        <v>19</v>
      </c>
      <c r="AB19" s="228" t="s">
        <v>19</v>
      </c>
      <c r="AC19" s="228" t="s">
        <v>19</v>
      </c>
      <c r="AD19" s="228" t="s">
        <v>19</v>
      </c>
      <c r="AE19" s="228" t="s">
        <v>19</v>
      </c>
      <c r="AF19" s="228" t="s">
        <v>19</v>
      </c>
      <c r="AG19" s="228">
        <v>0</v>
      </c>
      <c r="AH19" s="228">
        <v>1</v>
      </c>
      <c r="AI19" s="228" t="s">
        <v>19</v>
      </c>
      <c r="AJ19" s="228" t="s">
        <v>19</v>
      </c>
      <c r="AK19" s="228" t="s">
        <v>19</v>
      </c>
      <c r="AL19" s="228" t="s">
        <v>19</v>
      </c>
      <c r="AM19" s="228" t="s">
        <v>19</v>
      </c>
      <c r="AN19" s="228" t="s">
        <v>19</v>
      </c>
      <c r="AO19" s="228" t="s">
        <v>19</v>
      </c>
      <c r="AP19" s="228" t="s">
        <v>19</v>
      </c>
      <c r="AQ19" s="228" t="s">
        <v>19</v>
      </c>
      <c r="AR19" s="228" t="s">
        <v>19</v>
      </c>
      <c r="AS19" s="228" t="s">
        <v>19</v>
      </c>
      <c r="AT19" s="228" t="s">
        <v>19</v>
      </c>
      <c r="AU19" s="228" t="s">
        <v>19</v>
      </c>
      <c r="AV19" s="228" t="s">
        <v>19</v>
      </c>
      <c r="AW19" s="228" t="s">
        <v>19</v>
      </c>
      <c r="AX19" s="228" t="s">
        <v>19</v>
      </c>
      <c r="AY19" s="228" t="s">
        <v>19</v>
      </c>
      <c r="AZ19" s="228" t="s">
        <v>19</v>
      </c>
      <c r="BA19" s="228" t="s">
        <v>19</v>
      </c>
      <c r="BB19" s="228" t="s">
        <v>19</v>
      </c>
      <c r="BC19" s="228" t="s">
        <v>19</v>
      </c>
      <c r="BD19" s="228" t="s">
        <v>19</v>
      </c>
      <c r="BE19" s="228" t="s">
        <v>19</v>
      </c>
      <c r="BF19" s="228" t="s">
        <v>19</v>
      </c>
      <c r="BG19" s="228">
        <v>0</v>
      </c>
      <c r="BH19" s="228">
        <v>0</v>
      </c>
      <c r="BI19" s="228">
        <v>2</v>
      </c>
      <c r="BJ19" s="228">
        <v>3</v>
      </c>
      <c r="BK19" s="228">
        <v>5</v>
      </c>
      <c r="BL19" s="229">
        <v>40</v>
      </c>
      <c r="BM19" s="245"/>
    </row>
    <row r="20" spans="1:65" s="207" customFormat="1" ht="12" customHeight="1">
      <c r="A20" s="226" t="s">
        <v>32</v>
      </c>
      <c r="B20" s="227">
        <v>2016</v>
      </c>
      <c r="C20" s="228">
        <v>0</v>
      </c>
      <c r="D20" s="228">
        <v>2</v>
      </c>
      <c r="E20" s="228" t="s">
        <v>19</v>
      </c>
      <c r="F20" s="228" t="s">
        <v>19</v>
      </c>
      <c r="G20" s="228">
        <v>0</v>
      </c>
      <c r="H20" s="228">
        <v>1</v>
      </c>
      <c r="I20" s="228">
        <v>1</v>
      </c>
      <c r="J20" s="228">
        <v>1</v>
      </c>
      <c r="K20" s="228" t="s">
        <v>19</v>
      </c>
      <c r="L20" s="228" t="s">
        <v>19</v>
      </c>
      <c r="M20" s="228" t="s">
        <v>19</v>
      </c>
      <c r="N20" s="228" t="s">
        <v>19</v>
      </c>
      <c r="O20" s="228" t="s">
        <v>19</v>
      </c>
      <c r="P20" s="228" t="s">
        <v>19</v>
      </c>
      <c r="Q20" s="228" t="s">
        <v>19</v>
      </c>
      <c r="R20" s="228" t="s">
        <v>19</v>
      </c>
      <c r="S20" s="228" t="s">
        <v>19</v>
      </c>
      <c r="T20" s="228" t="s">
        <v>19</v>
      </c>
      <c r="U20" s="228" t="s">
        <v>19</v>
      </c>
      <c r="V20" s="228" t="s">
        <v>19</v>
      </c>
      <c r="W20" s="228" t="s">
        <v>19</v>
      </c>
      <c r="X20" s="228" t="s">
        <v>19</v>
      </c>
      <c r="Y20" s="228" t="s">
        <v>19</v>
      </c>
      <c r="Z20" s="228" t="s">
        <v>19</v>
      </c>
      <c r="AA20" s="228" t="s">
        <v>19</v>
      </c>
      <c r="AB20" s="228" t="s">
        <v>19</v>
      </c>
      <c r="AC20" s="228" t="s">
        <v>19</v>
      </c>
      <c r="AD20" s="228" t="s">
        <v>19</v>
      </c>
      <c r="AE20" s="228" t="s">
        <v>19</v>
      </c>
      <c r="AF20" s="228" t="s">
        <v>19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19</v>
      </c>
      <c r="AL20" s="228" t="s">
        <v>19</v>
      </c>
      <c r="AM20" s="228" t="s">
        <v>19</v>
      </c>
      <c r="AN20" s="228" t="s">
        <v>19</v>
      </c>
      <c r="AO20" s="228" t="s">
        <v>19</v>
      </c>
      <c r="AP20" s="228" t="s">
        <v>19</v>
      </c>
      <c r="AQ20" s="228" t="s">
        <v>19</v>
      </c>
      <c r="AR20" s="228" t="s">
        <v>19</v>
      </c>
      <c r="AS20" s="228" t="s">
        <v>19</v>
      </c>
      <c r="AT20" s="228" t="s">
        <v>19</v>
      </c>
      <c r="AU20" s="228" t="s">
        <v>19</v>
      </c>
      <c r="AV20" s="228" t="s">
        <v>19</v>
      </c>
      <c r="AW20" s="228" t="s">
        <v>19</v>
      </c>
      <c r="AX20" s="228" t="s">
        <v>19</v>
      </c>
      <c r="AY20" s="228" t="s">
        <v>19</v>
      </c>
      <c r="AZ20" s="228" t="s">
        <v>19</v>
      </c>
      <c r="BA20" s="228" t="s">
        <v>19</v>
      </c>
      <c r="BB20" s="228" t="s">
        <v>19</v>
      </c>
      <c r="BC20" s="228" t="s">
        <v>19</v>
      </c>
      <c r="BD20" s="228" t="s">
        <v>19</v>
      </c>
      <c r="BE20" s="228" t="s">
        <v>19</v>
      </c>
      <c r="BF20" s="228" t="s">
        <v>19</v>
      </c>
      <c r="BG20" s="228" t="s">
        <v>19</v>
      </c>
      <c r="BH20" s="228" t="s">
        <v>19</v>
      </c>
      <c r="BI20" s="228">
        <v>1</v>
      </c>
      <c r="BJ20" s="228">
        <v>4</v>
      </c>
      <c r="BK20" s="228">
        <v>5</v>
      </c>
      <c r="BL20" s="229">
        <v>20</v>
      </c>
      <c r="BM20" s="245"/>
    </row>
    <row r="21" spans="1:65" s="207" customFormat="1" ht="12" customHeight="1">
      <c r="A21" s="206" t="s">
        <v>33</v>
      </c>
      <c r="B21" s="227">
        <v>2019</v>
      </c>
      <c r="C21" s="228">
        <v>0</v>
      </c>
      <c r="D21" s="228">
        <v>2</v>
      </c>
      <c r="E21" s="228" t="s">
        <v>19</v>
      </c>
      <c r="F21" s="228" t="s">
        <v>19</v>
      </c>
      <c r="G21" s="228">
        <v>0</v>
      </c>
      <c r="H21" s="228">
        <v>1</v>
      </c>
      <c r="I21" s="228">
        <v>0</v>
      </c>
      <c r="J21" s="228">
        <v>1</v>
      </c>
      <c r="K21" s="228" t="s">
        <v>19</v>
      </c>
      <c r="L21" s="228" t="s">
        <v>19</v>
      </c>
      <c r="M21" s="228" t="s">
        <v>19</v>
      </c>
      <c r="N21" s="228" t="s">
        <v>19</v>
      </c>
      <c r="O21" s="228" t="s">
        <v>19</v>
      </c>
      <c r="P21" s="228" t="s">
        <v>19</v>
      </c>
      <c r="Q21" s="228" t="s">
        <v>19</v>
      </c>
      <c r="R21" s="228" t="s">
        <v>19</v>
      </c>
      <c r="S21" s="228" t="s">
        <v>19</v>
      </c>
      <c r="T21" s="228" t="s">
        <v>19</v>
      </c>
      <c r="U21" s="228" t="s">
        <v>19</v>
      </c>
      <c r="V21" s="228" t="s">
        <v>19</v>
      </c>
      <c r="W21" s="228" t="s">
        <v>19</v>
      </c>
      <c r="X21" s="228" t="s">
        <v>19</v>
      </c>
      <c r="Y21" s="228" t="s">
        <v>19</v>
      </c>
      <c r="Z21" s="228" t="s">
        <v>19</v>
      </c>
      <c r="AA21" s="228" t="s">
        <v>19</v>
      </c>
      <c r="AB21" s="228" t="s">
        <v>19</v>
      </c>
      <c r="AC21" s="228" t="s">
        <v>19</v>
      </c>
      <c r="AD21" s="228" t="s">
        <v>19</v>
      </c>
      <c r="AE21" s="228" t="s">
        <v>19</v>
      </c>
      <c r="AF21" s="228" t="s">
        <v>19</v>
      </c>
      <c r="AG21" s="228" t="s">
        <v>19</v>
      </c>
      <c r="AH21" s="228" t="s">
        <v>19</v>
      </c>
      <c r="AI21" s="228" t="s">
        <v>19</v>
      </c>
      <c r="AJ21" s="228" t="s">
        <v>19</v>
      </c>
      <c r="AK21" s="228" t="s">
        <v>19</v>
      </c>
      <c r="AL21" s="228" t="s">
        <v>19</v>
      </c>
      <c r="AM21" s="228" t="s">
        <v>19</v>
      </c>
      <c r="AN21" s="228" t="s">
        <v>19</v>
      </c>
      <c r="AO21" s="228" t="s">
        <v>19</v>
      </c>
      <c r="AP21" s="228" t="s">
        <v>19</v>
      </c>
      <c r="AQ21" s="228" t="s">
        <v>19</v>
      </c>
      <c r="AR21" s="228" t="s">
        <v>19</v>
      </c>
      <c r="AS21" s="228" t="s">
        <v>19</v>
      </c>
      <c r="AT21" s="228" t="s">
        <v>19</v>
      </c>
      <c r="AU21" s="228" t="s">
        <v>19</v>
      </c>
      <c r="AV21" s="228" t="s">
        <v>19</v>
      </c>
      <c r="AW21" s="228" t="s">
        <v>19</v>
      </c>
      <c r="AX21" s="228" t="s">
        <v>19</v>
      </c>
      <c r="AY21" s="228" t="s">
        <v>19</v>
      </c>
      <c r="AZ21" s="228" t="s">
        <v>19</v>
      </c>
      <c r="BA21" s="228" t="s">
        <v>19</v>
      </c>
      <c r="BB21" s="228" t="s">
        <v>19</v>
      </c>
      <c r="BC21" s="228" t="s">
        <v>19</v>
      </c>
      <c r="BD21" s="228" t="s">
        <v>19</v>
      </c>
      <c r="BE21" s="228" t="s">
        <v>19</v>
      </c>
      <c r="BF21" s="228" t="s">
        <v>19</v>
      </c>
      <c r="BG21" s="228">
        <v>0</v>
      </c>
      <c r="BH21" s="228">
        <v>1</v>
      </c>
      <c r="BI21" s="228">
        <v>0</v>
      </c>
      <c r="BJ21" s="228">
        <v>5</v>
      </c>
      <c r="BK21" s="228">
        <v>5</v>
      </c>
      <c r="BL21" s="229">
        <v>0</v>
      </c>
      <c r="BM21" s="245"/>
    </row>
    <row r="22" spans="1:65" s="207" customFormat="1" ht="24.6" customHeight="1">
      <c r="A22" s="206" t="s">
        <v>34</v>
      </c>
      <c r="B22" s="227">
        <v>2019</v>
      </c>
      <c r="C22" s="228" t="s">
        <v>19</v>
      </c>
      <c r="D22" s="228" t="s">
        <v>19</v>
      </c>
      <c r="E22" s="228">
        <v>1</v>
      </c>
      <c r="F22" s="228">
        <v>1</v>
      </c>
      <c r="G22" s="228" t="s">
        <v>19</v>
      </c>
      <c r="H22" s="228" t="s">
        <v>19</v>
      </c>
      <c r="I22" s="228">
        <v>0</v>
      </c>
      <c r="J22" s="228">
        <v>1</v>
      </c>
      <c r="K22" s="228" t="s">
        <v>19</v>
      </c>
      <c r="L22" s="228" t="s">
        <v>19</v>
      </c>
      <c r="M22" s="228" t="s">
        <v>19</v>
      </c>
      <c r="N22" s="228" t="s">
        <v>19</v>
      </c>
      <c r="O22" s="228" t="s">
        <v>19</v>
      </c>
      <c r="P22" s="228" t="s">
        <v>19</v>
      </c>
      <c r="Q22" s="228" t="s">
        <v>19</v>
      </c>
      <c r="R22" s="228" t="s">
        <v>19</v>
      </c>
      <c r="S22" s="228" t="s">
        <v>19</v>
      </c>
      <c r="T22" s="228" t="s">
        <v>19</v>
      </c>
      <c r="U22" s="228" t="s">
        <v>19</v>
      </c>
      <c r="V22" s="228" t="s">
        <v>19</v>
      </c>
      <c r="W22" s="228" t="s">
        <v>19</v>
      </c>
      <c r="X22" s="228" t="s">
        <v>19</v>
      </c>
      <c r="Y22" s="228" t="s">
        <v>19</v>
      </c>
      <c r="Z22" s="228" t="s">
        <v>19</v>
      </c>
      <c r="AA22" s="228" t="s">
        <v>19</v>
      </c>
      <c r="AB22" s="228" t="s">
        <v>19</v>
      </c>
      <c r="AC22" s="228" t="s">
        <v>19</v>
      </c>
      <c r="AD22" s="228" t="s">
        <v>19</v>
      </c>
      <c r="AE22" s="228" t="s">
        <v>19</v>
      </c>
      <c r="AF22" s="228" t="s">
        <v>19</v>
      </c>
      <c r="AG22" s="228" t="s">
        <v>19</v>
      </c>
      <c r="AH22" s="228" t="s">
        <v>19</v>
      </c>
      <c r="AI22" s="228" t="s">
        <v>19</v>
      </c>
      <c r="AJ22" s="228" t="s">
        <v>19</v>
      </c>
      <c r="AK22" s="228" t="s">
        <v>19</v>
      </c>
      <c r="AL22" s="228" t="s">
        <v>19</v>
      </c>
      <c r="AM22" s="228" t="s">
        <v>19</v>
      </c>
      <c r="AN22" s="228" t="s">
        <v>19</v>
      </c>
      <c r="AO22" s="228" t="s">
        <v>19</v>
      </c>
      <c r="AP22" s="228" t="s">
        <v>19</v>
      </c>
      <c r="AQ22" s="228" t="s">
        <v>19</v>
      </c>
      <c r="AR22" s="228" t="s">
        <v>19</v>
      </c>
      <c r="AS22" s="228" t="s">
        <v>19</v>
      </c>
      <c r="AT22" s="228" t="s">
        <v>19</v>
      </c>
      <c r="AU22" s="228" t="s">
        <v>19</v>
      </c>
      <c r="AV22" s="228" t="s">
        <v>19</v>
      </c>
      <c r="AW22" s="228" t="s">
        <v>19</v>
      </c>
      <c r="AX22" s="228" t="s">
        <v>19</v>
      </c>
      <c r="AY22" s="228" t="s">
        <v>19</v>
      </c>
      <c r="AZ22" s="228" t="s">
        <v>19</v>
      </c>
      <c r="BA22" s="228" t="s">
        <v>19</v>
      </c>
      <c r="BB22" s="228" t="s">
        <v>19</v>
      </c>
      <c r="BC22" s="228" t="s">
        <v>19</v>
      </c>
      <c r="BD22" s="228" t="s">
        <v>19</v>
      </c>
      <c r="BE22" s="228" t="s">
        <v>19</v>
      </c>
      <c r="BF22" s="228" t="s">
        <v>19</v>
      </c>
      <c r="BG22" s="228">
        <v>0</v>
      </c>
      <c r="BH22" s="228">
        <v>4</v>
      </c>
      <c r="BI22" s="228">
        <v>1</v>
      </c>
      <c r="BJ22" s="228">
        <v>6</v>
      </c>
      <c r="BK22" s="228">
        <v>7</v>
      </c>
      <c r="BL22" s="229">
        <v>14.285714285714286</v>
      </c>
      <c r="BM22" s="245"/>
    </row>
    <row r="23" spans="1:65" s="207" customFormat="1" ht="12" customHeight="1">
      <c r="A23" s="206" t="s">
        <v>35</v>
      </c>
      <c r="B23" s="227">
        <v>2016</v>
      </c>
      <c r="C23" s="228">
        <v>0</v>
      </c>
      <c r="D23" s="228">
        <v>2</v>
      </c>
      <c r="E23" s="228">
        <v>0</v>
      </c>
      <c r="F23" s="228">
        <v>2</v>
      </c>
      <c r="G23" s="228">
        <v>1</v>
      </c>
      <c r="H23" s="228">
        <v>1</v>
      </c>
      <c r="I23" s="228">
        <v>0</v>
      </c>
      <c r="J23" s="228">
        <v>1</v>
      </c>
      <c r="K23" s="228" t="s">
        <v>19</v>
      </c>
      <c r="L23" s="228" t="s">
        <v>19</v>
      </c>
      <c r="M23" s="228" t="s">
        <v>19</v>
      </c>
      <c r="N23" s="228" t="s">
        <v>19</v>
      </c>
      <c r="O23" s="228" t="s">
        <v>19</v>
      </c>
      <c r="P23" s="228" t="s">
        <v>19</v>
      </c>
      <c r="Q23" s="228" t="s">
        <v>19</v>
      </c>
      <c r="R23" s="228" t="s">
        <v>19</v>
      </c>
      <c r="S23" s="228" t="s">
        <v>19</v>
      </c>
      <c r="T23" s="228" t="s">
        <v>19</v>
      </c>
      <c r="U23" s="228" t="s">
        <v>19</v>
      </c>
      <c r="V23" s="228" t="s">
        <v>19</v>
      </c>
      <c r="W23" s="228" t="s">
        <v>19</v>
      </c>
      <c r="X23" s="228" t="s">
        <v>19</v>
      </c>
      <c r="Y23" s="228">
        <v>0</v>
      </c>
      <c r="Z23" s="228">
        <v>0</v>
      </c>
      <c r="AA23" s="228" t="s">
        <v>19</v>
      </c>
      <c r="AB23" s="228" t="s">
        <v>19</v>
      </c>
      <c r="AC23" s="228" t="s">
        <v>19</v>
      </c>
      <c r="AD23" s="228" t="s">
        <v>19</v>
      </c>
      <c r="AE23" s="228" t="s">
        <v>19</v>
      </c>
      <c r="AF23" s="228" t="s">
        <v>19</v>
      </c>
      <c r="AG23" s="228" t="s">
        <v>19</v>
      </c>
      <c r="AH23" s="228" t="s">
        <v>19</v>
      </c>
      <c r="AI23" s="228" t="s">
        <v>19</v>
      </c>
      <c r="AJ23" s="228" t="s">
        <v>19</v>
      </c>
      <c r="AK23" s="228" t="s">
        <v>19</v>
      </c>
      <c r="AL23" s="228" t="s">
        <v>19</v>
      </c>
      <c r="AM23" s="228" t="s">
        <v>19</v>
      </c>
      <c r="AN23" s="228" t="s">
        <v>19</v>
      </c>
      <c r="AO23" s="228" t="s">
        <v>19</v>
      </c>
      <c r="AP23" s="228" t="s">
        <v>19</v>
      </c>
      <c r="AQ23" s="228" t="s">
        <v>19</v>
      </c>
      <c r="AR23" s="228" t="s">
        <v>19</v>
      </c>
      <c r="AS23" s="228" t="s">
        <v>19</v>
      </c>
      <c r="AT23" s="228" t="s">
        <v>19</v>
      </c>
      <c r="AU23" s="228" t="s">
        <v>19</v>
      </c>
      <c r="AV23" s="228" t="s">
        <v>19</v>
      </c>
      <c r="AW23" s="228" t="s">
        <v>19</v>
      </c>
      <c r="AX23" s="228" t="s">
        <v>19</v>
      </c>
      <c r="AY23" s="228" t="s">
        <v>19</v>
      </c>
      <c r="AZ23" s="228" t="s">
        <v>19</v>
      </c>
      <c r="BA23" s="228" t="s">
        <v>19</v>
      </c>
      <c r="BB23" s="228" t="s">
        <v>19</v>
      </c>
      <c r="BC23" s="228" t="s">
        <v>19</v>
      </c>
      <c r="BD23" s="228" t="s">
        <v>19</v>
      </c>
      <c r="BE23" s="228" t="s">
        <v>19</v>
      </c>
      <c r="BF23" s="228" t="s">
        <v>19</v>
      </c>
      <c r="BG23" s="228">
        <v>0</v>
      </c>
      <c r="BH23" s="228">
        <v>0</v>
      </c>
      <c r="BI23" s="228">
        <v>1</v>
      </c>
      <c r="BJ23" s="228">
        <v>6</v>
      </c>
      <c r="BK23" s="228">
        <v>7</v>
      </c>
      <c r="BL23" s="229">
        <v>14.285714285714286</v>
      </c>
      <c r="BM23" s="245"/>
    </row>
    <row r="24" spans="1:65" s="207" customFormat="1" ht="12" customHeight="1">
      <c r="A24" s="206" t="s">
        <v>36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19</v>
      </c>
      <c r="L24" s="228" t="s">
        <v>19</v>
      </c>
      <c r="M24" s="228" t="s">
        <v>19</v>
      </c>
      <c r="N24" s="228" t="s">
        <v>19</v>
      </c>
      <c r="O24" s="228" t="s">
        <v>19</v>
      </c>
      <c r="P24" s="228" t="s">
        <v>19</v>
      </c>
      <c r="Q24" s="228" t="s">
        <v>19</v>
      </c>
      <c r="R24" s="228" t="s">
        <v>19</v>
      </c>
      <c r="S24" s="228" t="s">
        <v>19</v>
      </c>
      <c r="T24" s="228" t="s">
        <v>19</v>
      </c>
      <c r="U24" s="228" t="s">
        <v>19</v>
      </c>
      <c r="V24" s="228" t="s">
        <v>19</v>
      </c>
      <c r="W24" s="228" t="s">
        <v>19</v>
      </c>
      <c r="X24" s="228" t="s">
        <v>19</v>
      </c>
      <c r="Y24" s="228">
        <v>0</v>
      </c>
      <c r="Z24" s="228">
        <v>1</v>
      </c>
      <c r="AA24" s="228" t="s">
        <v>19</v>
      </c>
      <c r="AB24" s="228" t="s">
        <v>19</v>
      </c>
      <c r="AC24" s="228" t="s">
        <v>19</v>
      </c>
      <c r="AD24" s="228" t="s">
        <v>19</v>
      </c>
      <c r="AE24" s="228" t="s">
        <v>19</v>
      </c>
      <c r="AF24" s="228" t="s">
        <v>19</v>
      </c>
      <c r="AG24" s="228" t="s">
        <v>19</v>
      </c>
      <c r="AH24" s="228" t="s">
        <v>19</v>
      </c>
      <c r="AI24" s="228" t="s">
        <v>19</v>
      </c>
      <c r="AJ24" s="228" t="s">
        <v>19</v>
      </c>
      <c r="AK24" s="228" t="s">
        <v>19</v>
      </c>
      <c r="AL24" s="228" t="s">
        <v>19</v>
      </c>
      <c r="AM24" s="228" t="s">
        <v>19</v>
      </c>
      <c r="AN24" s="228" t="s">
        <v>19</v>
      </c>
      <c r="AO24" s="228" t="s">
        <v>19</v>
      </c>
      <c r="AP24" s="228" t="s">
        <v>19</v>
      </c>
      <c r="AQ24" s="228" t="s">
        <v>19</v>
      </c>
      <c r="AR24" s="228" t="s">
        <v>19</v>
      </c>
      <c r="AS24" s="228" t="s">
        <v>19</v>
      </c>
      <c r="AT24" s="228" t="s">
        <v>19</v>
      </c>
      <c r="AU24" s="228" t="s">
        <v>19</v>
      </c>
      <c r="AV24" s="228" t="s">
        <v>19</v>
      </c>
      <c r="AW24" s="228" t="s">
        <v>19</v>
      </c>
      <c r="AX24" s="228" t="s">
        <v>19</v>
      </c>
      <c r="AY24" s="228" t="s">
        <v>19</v>
      </c>
      <c r="AZ24" s="228" t="s">
        <v>19</v>
      </c>
      <c r="BA24" s="228" t="s">
        <v>19</v>
      </c>
      <c r="BB24" s="228" t="s">
        <v>19</v>
      </c>
      <c r="BC24" s="228" t="s">
        <v>19</v>
      </c>
      <c r="BD24" s="228" t="s">
        <v>19</v>
      </c>
      <c r="BE24" s="228" t="s">
        <v>19</v>
      </c>
      <c r="BF24" s="228" t="s">
        <v>19</v>
      </c>
      <c r="BG24" s="228">
        <v>0</v>
      </c>
      <c r="BH24" s="228">
        <v>0</v>
      </c>
      <c r="BI24" s="228">
        <v>0</v>
      </c>
      <c r="BJ24" s="228">
        <v>5</v>
      </c>
      <c r="BK24" s="228">
        <v>5</v>
      </c>
      <c r="BL24" s="229">
        <v>0</v>
      </c>
      <c r="BM24" s="245"/>
    </row>
    <row r="25" spans="1:65" s="207" customFormat="1" ht="12" customHeight="1">
      <c r="A25" s="226" t="s">
        <v>37</v>
      </c>
      <c r="B25" s="242">
        <v>2016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19</v>
      </c>
      <c r="L25" s="228" t="s">
        <v>19</v>
      </c>
      <c r="M25" s="228" t="s">
        <v>19</v>
      </c>
      <c r="N25" s="228" t="s">
        <v>19</v>
      </c>
      <c r="O25" s="228" t="s">
        <v>19</v>
      </c>
      <c r="P25" s="228" t="s">
        <v>19</v>
      </c>
      <c r="Q25" s="228" t="s">
        <v>19</v>
      </c>
      <c r="R25" s="228" t="s">
        <v>19</v>
      </c>
      <c r="S25" s="228" t="s">
        <v>19</v>
      </c>
      <c r="T25" s="228" t="s">
        <v>19</v>
      </c>
      <c r="U25" s="228" t="s">
        <v>19</v>
      </c>
      <c r="V25" s="228" t="s">
        <v>19</v>
      </c>
      <c r="W25" s="228">
        <v>0</v>
      </c>
      <c r="X25" s="228">
        <v>0</v>
      </c>
      <c r="Y25" s="228" t="s">
        <v>19</v>
      </c>
      <c r="Z25" s="228" t="s">
        <v>19</v>
      </c>
      <c r="AA25" s="228" t="s">
        <v>19</v>
      </c>
      <c r="AB25" s="228" t="s">
        <v>19</v>
      </c>
      <c r="AC25" s="228" t="s">
        <v>19</v>
      </c>
      <c r="AD25" s="228" t="s">
        <v>19</v>
      </c>
      <c r="AE25" s="228" t="s">
        <v>19</v>
      </c>
      <c r="AF25" s="228" t="s">
        <v>19</v>
      </c>
      <c r="AG25" s="228">
        <v>0</v>
      </c>
      <c r="AH25" s="228">
        <v>0</v>
      </c>
      <c r="AI25" s="228" t="s">
        <v>19</v>
      </c>
      <c r="AJ25" s="228" t="s">
        <v>19</v>
      </c>
      <c r="AK25" s="228" t="s">
        <v>19</v>
      </c>
      <c r="AL25" s="228" t="s">
        <v>19</v>
      </c>
      <c r="AM25" s="228" t="s">
        <v>19</v>
      </c>
      <c r="AN25" s="228" t="s">
        <v>19</v>
      </c>
      <c r="AO25" s="228" t="s">
        <v>19</v>
      </c>
      <c r="AP25" s="228" t="s">
        <v>19</v>
      </c>
      <c r="AQ25" s="228" t="s">
        <v>19</v>
      </c>
      <c r="AR25" s="228" t="s">
        <v>19</v>
      </c>
      <c r="AS25" s="228" t="s">
        <v>19</v>
      </c>
      <c r="AT25" s="228" t="s">
        <v>19</v>
      </c>
      <c r="AU25" s="228" t="s">
        <v>19</v>
      </c>
      <c r="AV25" s="228" t="s">
        <v>19</v>
      </c>
      <c r="AW25" s="228" t="s">
        <v>19</v>
      </c>
      <c r="AX25" s="228" t="s">
        <v>19</v>
      </c>
      <c r="AY25" s="228" t="s">
        <v>19</v>
      </c>
      <c r="AZ25" s="228" t="s">
        <v>19</v>
      </c>
      <c r="BA25" s="228" t="s">
        <v>19</v>
      </c>
      <c r="BB25" s="228" t="s">
        <v>19</v>
      </c>
      <c r="BC25" s="228" t="s">
        <v>19</v>
      </c>
      <c r="BD25" s="228" t="s">
        <v>19</v>
      </c>
      <c r="BE25" s="228" t="s">
        <v>19</v>
      </c>
      <c r="BF25" s="228" t="s">
        <v>19</v>
      </c>
      <c r="BG25" s="228">
        <v>0</v>
      </c>
      <c r="BH25" s="228">
        <v>0</v>
      </c>
      <c r="BI25" s="228">
        <v>0</v>
      </c>
      <c r="BJ25" s="228">
        <v>5</v>
      </c>
      <c r="BK25" s="228">
        <v>5</v>
      </c>
      <c r="BL25" s="229">
        <v>0</v>
      </c>
      <c r="BM25" s="245"/>
    </row>
    <row r="26" spans="1:65" s="207" customFormat="1" ht="12" customHeight="1">
      <c r="A26" s="206" t="s">
        <v>38</v>
      </c>
      <c r="B26" s="227">
        <v>2016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19</v>
      </c>
      <c r="L26" s="228" t="s">
        <v>19</v>
      </c>
      <c r="M26" s="228" t="s">
        <v>19</v>
      </c>
      <c r="N26" s="228" t="s">
        <v>19</v>
      </c>
      <c r="O26" s="228" t="s">
        <v>19</v>
      </c>
      <c r="P26" s="228" t="s">
        <v>19</v>
      </c>
      <c r="Q26" s="228" t="s">
        <v>19</v>
      </c>
      <c r="R26" s="228" t="s">
        <v>19</v>
      </c>
      <c r="S26" s="228" t="s">
        <v>19</v>
      </c>
      <c r="T26" s="228" t="s">
        <v>19</v>
      </c>
      <c r="U26" s="228" t="s">
        <v>19</v>
      </c>
      <c r="V26" s="228" t="s">
        <v>19</v>
      </c>
      <c r="W26" s="228">
        <v>0</v>
      </c>
      <c r="X26" s="228">
        <v>0</v>
      </c>
      <c r="Y26" s="228" t="s">
        <v>19</v>
      </c>
      <c r="Z26" s="228" t="s">
        <v>19</v>
      </c>
      <c r="AA26" s="228" t="s">
        <v>19</v>
      </c>
      <c r="AB26" s="228" t="s">
        <v>19</v>
      </c>
      <c r="AC26" s="228" t="s">
        <v>19</v>
      </c>
      <c r="AD26" s="228" t="s">
        <v>19</v>
      </c>
      <c r="AE26" s="228" t="s">
        <v>19</v>
      </c>
      <c r="AF26" s="228" t="s">
        <v>19</v>
      </c>
      <c r="AG26" s="228" t="s">
        <v>19</v>
      </c>
      <c r="AH26" s="228" t="s">
        <v>19</v>
      </c>
      <c r="AI26" s="228" t="s">
        <v>19</v>
      </c>
      <c r="AJ26" s="228" t="s">
        <v>19</v>
      </c>
      <c r="AK26" s="228" t="s">
        <v>19</v>
      </c>
      <c r="AL26" s="228" t="s">
        <v>19</v>
      </c>
      <c r="AM26" s="228" t="s">
        <v>19</v>
      </c>
      <c r="AN26" s="228" t="s">
        <v>19</v>
      </c>
      <c r="AO26" s="228" t="s">
        <v>19</v>
      </c>
      <c r="AP26" s="228" t="s">
        <v>19</v>
      </c>
      <c r="AQ26" s="228" t="s">
        <v>19</v>
      </c>
      <c r="AR26" s="228" t="s">
        <v>19</v>
      </c>
      <c r="AS26" s="228" t="s">
        <v>19</v>
      </c>
      <c r="AT26" s="228" t="s">
        <v>19</v>
      </c>
      <c r="AU26" s="228" t="s">
        <v>19</v>
      </c>
      <c r="AV26" s="228" t="s">
        <v>19</v>
      </c>
      <c r="AW26" s="228" t="s">
        <v>19</v>
      </c>
      <c r="AX26" s="228" t="s">
        <v>19</v>
      </c>
      <c r="AY26" s="228" t="s">
        <v>19</v>
      </c>
      <c r="AZ26" s="228" t="s">
        <v>19</v>
      </c>
      <c r="BA26" s="228" t="s">
        <v>19</v>
      </c>
      <c r="BB26" s="228" t="s">
        <v>19</v>
      </c>
      <c r="BC26" s="228" t="s">
        <v>19</v>
      </c>
      <c r="BD26" s="228" t="s">
        <v>19</v>
      </c>
      <c r="BE26" s="228" t="s">
        <v>19</v>
      </c>
      <c r="BF26" s="228" t="s">
        <v>19</v>
      </c>
      <c r="BG26" s="228" t="s">
        <v>19</v>
      </c>
      <c r="BH26" s="228" t="s">
        <v>19</v>
      </c>
      <c r="BI26" s="228">
        <v>3</v>
      </c>
      <c r="BJ26" s="228">
        <v>2</v>
      </c>
      <c r="BK26" s="228">
        <v>5</v>
      </c>
      <c r="BL26" s="229">
        <v>60</v>
      </c>
      <c r="BM26" s="245"/>
    </row>
    <row r="27" spans="1:65" s="207" customFormat="1" ht="26.55" customHeight="1">
      <c r="A27" s="206" t="s">
        <v>39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19</v>
      </c>
      <c r="L27" s="228" t="s">
        <v>19</v>
      </c>
      <c r="M27" s="228" t="s">
        <v>19</v>
      </c>
      <c r="N27" s="228" t="s">
        <v>19</v>
      </c>
      <c r="O27" s="228" t="s">
        <v>19</v>
      </c>
      <c r="P27" s="228" t="s">
        <v>19</v>
      </c>
      <c r="Q27" s="228" t="s">
        <v>19</v>
      </c>
      <c r="R27" s="228" t="s">
        <v>19</v>
      </c>
      <c r="S27" s="228" t="s">
        <v>19</v>
      </c>
      <c r="T27" s="228" t="s">
        <v>19</v>
      </c>
      <c r="U27" s="228" t="s">
        <v>19</v>
      </c>
      <c r="V27" s="228" t="s">
        <v>19</v>
      </c>
      <c r="W27" s="228">
        <v>0</v>
      </c>
      <c r="X27" s="228">
        <v>0</v>
      </c>
      <c r="Y27" s="228" t="s">
        <v>19</v>
      </c>
      <c r="Z27" s="228" t="s">
        <v>19</v>
      </c>
      <c r="AA27" s="228">
        <v>0</v>
      </c>
      <c r="AB27" s="228">
        <v>0</v>
      </c>
      <c r="AC27" s="228" t="s">
        <v>19</v>
      </c>
      <c r="AD27" s="228" t="s">
        <v>19</v>
      </c>
      <c r="AE27" s="228" t="s">
        <v>19</v>
      </c>
      <c r="AF27" s="228" t="s">
        <v>19</v>
      </c>
      <c r="AG27" s="228">
        <v>0</v>
      </c>
      <c r="AH27" s="228">
        <v>0</v>
      </c>
      <c r="AI27" s="228" t="s">
        <v>19</v>
      </c>
      <c r="AJ27" s="228" t="s">
        <v>19</v>
      </c>
      <c r="AK27" s="228" t="s">
        <v>19</v>
      </c>
      <c r="AL27" s="228" t="s">
        <v>19</v>
      </c>
      <c r="AM27" s="228" t="s">
        <v>19</v>
      </c>
      <c r="AN27" s="228" t="s">
        <v>19</v>
      </c>
      <c r="AO27" s="228" t="s">
        <v>19</v>
      </c>
      <c r="AP27" s="228" t="s">
        <v>19</v>
      </c>
      <c r="AQ27" s="228" t="s">
        <v>19</v>
      </c>
      <c r="AR27" s="228" t="s">
        <v>19</v>
      </c>
      <c r="AS27" s="228" t="s">
        <v>19</v>
      </c>
      <c r="AT27" s="228" t="s">
        <v>19</v>
      </c>
      <c r="AU27" s="228">
        <v>0</v>
      </c>
      <c r="AV27" s="228">
        <v>2</v>
      </c>
      <c r="AW27" s="228" t="s">
        <v>19</v>
      </c>
      <c r="AX27" s="228" t="s">
        <v>19</v>
      </c>
      <c r="AY27" s="228" t="s">
        <v>19</v>
      </c>
      <c r="AZ27" s="228" t="s">
        <v>19</v>
      </c>
      <c r="BA27" s="228" t="s">
        <v>19</v>
      </c>
      <c r="BB27" s="228" t="s">
        <v>19</v>
      </c>
      <c r="BC27" s="228" t="s">
        <v>19</v>
      </c>
      <c r="BD27" s="228" t="s">
        <v>19</v>
      </c>
      <c r="BE27" s="228" t="s">
        <v>19</v>
      </c>
      <c r="BF27" s="228" t="s">
        <v>19</v>
      </c>
      <c r="BG27" s="228">
        <v>0</v>
      </c>
      <c r="BH27" s="228">
        <v>0</v>
      </c>
      <c r="BI27" s="228">
        <v>0</v>
      </c>
      <c r="BJ27" s="228">
        <v>5</v>
      </c>
      <c r="BK27" s="228">
        <v>5</v>
      </c>
      <c r="BL27" s="229">
        <v>0</v>
      </c>
      <c r="BM27" s="245"/>
    </row>
    <row r="28" spans="1:65" s="207" customFormat="1" ht="12" customHeight="1">
      <c r="A28" s="226" t="s">
        <v>40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19</v>
      </c>
      <c r="L28" s="228" t="s">
        <v>19</v>
      </c>
      <c r="M28" s="228" t="s">
        <v>19</v>
      </c>
      <c r="N28" s="228" t="s">
        <v>19</v>
      </c>
      <c r="O28" s="228" t="s">
        <v>19</v>
      </c>
      <c r="P28" s="228" t="s">
        <v>19</v>
      </c>
      <c r="Q28" s="228" t="s">
        <v>19</v>
      </c>
      <c r="R28" s="228" t="s">
        <v>19</v>
      </c>
      <c r="S28" s="228" t="s">
        <v>19</v>
      </c>
      <c r="T28" s="228" t="s">
        <v>19</v>
      </c>
      <c r="U28" s="228" t="s">
        <v>19</v>
      </c>
      <c r="V28" s="228" t="s">
        <v>19</v>
      </c>
      <c r="W28" s="228">
        <v>0</v>
      </c>
      <c r="X28" s="228">
        <v>0</v>
      </c>
      <c r="Y28" s="228" t="s">
        <v>19</v>
      </c>
      <c r="Z28" s="228" t="s">
        <v>19</v>
      </c>
      <c r="AA28" s="228">
        <v>0</v>
      </c>
      <c r="AB28" s="228">
        <v>0</v>
      </c>
      <c r="AC28" s="228" t="s">
        <v>19</v>
      </c>
      <c r="AD28" s="228" t="s">
        <v>19</v>
      </c>
      <c r="AE28" s="228" t="s">
        <v>19</v>
      </c>
      <c r="AF28" s="228" t="s">
        <v>19</v>
      </c>
      <c r="AG28" s="228">
        <v>1</v>
      </c>
      <c r="AH28" s="228">
        <v>0</v>
      </c>
      <c r="AI28" s="228" t="s">
        <v>19</v>
      </c>
      <c r="AJ28" s="228" t="s">
        <v>19</v>
      </c>
      <c r="AK28" s="228">
        <v>0</v>
      </c>
      <c r="AL28" s="228">
        <v>0</v>
      </c>
      <c r="AM28" s="228" t="s">
        <v>19</v>
      </c>
      <c r="AN28" s="228" t="s">
        <v>19</v>
      </c>
      <c r="AO28" s="228" t="s">
        <v>19</v>
      </c>
      <c r="AP28" s="228" t="s">
        <v>19</v>
      </c>
      <c r="AQ28" s="228" t="s">
        <v>19</v>
      </c>
      <c r="AR28" s="228" t="s">
        <v>19</v>
      </c>
      <c r="AS28" s="228" t="s">
        <v>19</v>
      </c>
      <c r="AT28" s="228" t="s">
        <v>19</v>
      </c>
      <c r="AU28" s="228" t="s">
        <v>19</v>
      </c>
      <c r="AV28" s="228" t="s">
        <v>19</v>
      </c>
      <c r="AW28" s="228" t="s">
        <v>19</v>
      </c>
      <c r="AX28" s="228" t="s">
        <v>19</v>
      </c>
      <c r="AY28" s="228" t="s">
        <v>19</v>
      </c>
      <c r="AZ28" s="228" t="s">
        <v>19</v>
      </c>
      <c r="BA28" s="228" t="s">
        <v>19</v>
      </c>
      <c r="BB28" s="228" t="s">
        <v>19</v>
      </c>
      <c r="BC28" s="228" t="s">
        <v>19</v>
      </c>
      <c r="BD28" s="228" t="s">
        <v>19</v>
      </c>
      <c r="BE28" s="228" t="s">
        <v>19</v>
      </c>
      <c r="BF28" s="228" t="s">
        <v>19</v>
      </c>
      <c r="BG28" s="228">
        <v>0</v>
      </c>
      <c r="BH28" s="228">
        <v>0</v>
      </c>
      <c r="BI28" s="228">
        <v>5</v>
      </c>
      <c r="BJ28" s="228">
        <v>2</v>
      </c>
      <c r="BK28" s="228">
        <v>7</v>
      </c>
      <c r="BL28" s="229">
        <v>71.428571428571431</v>
      </c>
      <c r="BM28" s="245"/>
    </row>
    <row r="29" spans="1:65" s="207" customFormat="1" ht="12" customHeight="1">
      <c r="A29" s="206" t="s">
        <v>41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19</v>
      </c>
      <c r="L29" s="228" t="s">
        <v>19</v>
      </c>
      <c r="M29" s="228" t="s">
        <v>19</v>
      </c>
      <c r="N29" s="228" t="s">
        <v>19</v>
      </c>
      <c r="O29" s="228" t="s">
        <v>19</v>
      </c>
      <c r="P29" s="228" t="s">
        <v>19</v>
      </c>
      <c r="Q29" s="228" t="s">
        <v>19</v>
      </c>
      <c r="R29" s="228" t="s">
        <v>19</v>
      </c>
      <c r="S29" s="228" t="s">
        <v>19</v>
      </c>
      <c r="T29" s="228" t="s">
        <v>19</v>
      </c>
      <c r="U29" s="228" t="s">
        <v>19</v>
      </c>
      <c r="V29" s="228" t="s">
        <v>19</v>
      </c>
      <c r="W29" s="228" t="s">
        <v>19</v>
      </c>
      <c r="X29" s="228" t="s">
        <v>19</v>
      </c>
      <c r="Y29" s="228" t="s">
        <v>19</v>
      </c>
      <c r="Z29" s="228" t="s">
        <v>19</v>
      </c>
      <c r="AA29" s="228" t="s">
        <v>19</v>
      </c>
      <c r="AB29" s="228" t="s">
        <v>19</v>
      </c>
      <c r="AC29" s="228" t="s">
        <v>19</v>
      </c>
      <c r="AD29" s="228" t="s">
        <v>19</v>
      </c>
      <c r="AE29" s="228" t="s">
        <v>19</v>
      </c>
      <c r="AF29" s="228" t="s">
        <v>19</v>
      </c>
      <c r="AG29" s="228" t="s">
        <v>19</v>
      </c>
      <c r="AH29" s="228" t="s">
        <v>19</v>
      </c>
      <c r="AI29" s="228" t="s">
        <v>19</v>
      </c>
      <c r="AJ29" s="228" t="s">
        <v>19</v>
      </c>
      <c r="AK29" s="228" t="s">
        <v>19</v>
      </c>
      <c r="AL29" s="228" t="s">
        <v>19</v>
      </c>
      <c r="AM29" s="228" t="s">
        <v>19</v>
      </c>
      <c r="AN29" s="228" t="s">
        <v>19</v>
      </c>
      <c r="AO29" s="228" t="s">
        <v>19</v>
      </c>
      <c r="AP29" s="228" t="s">
        <v>19</v>
      </c>
      <c r="AQ29" s="228" t="s">
        <v>19</v>
      </c>
      <c r="AR29" s="228" t="s">
        <v>19</v>
      </c>
      <c r="AS29" s="228" t="s">
        <v>19</v>
      </c>
      <c r="AT29" s="228" t="s">
        <v>19</v>
      </c>
      <c r="AU29" s="228" t="s">
        <v>19</v>
      </c>
      <c r="AV29" s="228" t="s">
        <v>19</v>
      </c>
      <c r="AW29" s="228" t="s">
        <v>19</v>
      </c>
      <c r="AX29" s="228" t="s">
        <v>19</v>
      </c>
      <c r="AY29" s="228" t="s">
        <v>19</v>
      </c>
      <c r="AZ29" s="228" t="s">
        <v>19</v>
      </c>
      <c r="BA29" s="228" t="s">
        <v>19</v>
      </c>
      <c r="BB29" s="228" t="s">
        <v>19</v>
      </c>
      <c r="BC29" s="228" t="s">
        <v>19</v>
      </c>
      <c r="BD29" s="228" t="s">
        <v>19</v>
      </c>
      <c r="BE29" s="228" t="s">
        <v>19</v>
      </c>
      <c r="BF29" s="228" t="s">
        <v>19</v>
      </c>
      <c r="BG29" s="228" t="s">
        <v>19</v>
      </c>
      <c r="BH29" s="228" t="s">
        <v>19</v>
      </c>
      <c r="BI29" s="228">
        <v>1</v>
      </c>
      <c r="BJ29" s="228">
        <v>4</v>
      </c>
      <c r="BK29" s="228">
        <v>5</v>
      </c>
      <c r="BL29" s="229">
        <v>20</v>
      </c>
      <c r="BM29" s="245"/>
    </row>
    <row r="30" spans="1:65" s="207" customFormat="1" ht="12" customHeight="1">
      <c r="A30" s="206" t="s">
        <v>42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19</v>
      </c>
      <c r="L30" s="228" t="s">
        <v>19</v>
      </c>
      <c r="M30" s="228" t="s">
        <v>19</v>
      </c>
      <c r="N30" s="228" t="s">
        <v>19</v>
      </c>
      <c r="O30" s="228" t="s">
        <v>19</v>
      </c>
      <c r="P30" s="228" t="s">
        <v>19</v>
      </c>
      <c r="Q30" s="228" t="s">
        <v>19</v>
      </c>
      <c r="R30" s="228" t="s">
        <v>19</v>
      </c>
      <c r="S30" s="228" t="s">
        <v>19</v>
      </c>
      <c r="T30" s="228" t="s">
        <v>19</v>
      </c>
      <c r="U30" s="228" t="s">
        <v>19</v>
      </c>
      <c r="V30" s="228" t="s">
        <v>19</v>
      </c>
      <c r="W30" s="228" t="s">
        <v>19</v>
      </c>
      <c r="X30" s="228" t="s">
        <v>19</v>
      </c>
      <c r="Y30" s="228" t="s">
        <v>19</v>
      </c>
      <c r="Z30" s="228" t="s">
        <v>19</v>
      </c>
      <c r="AA30" s="228">
        <v>0</v>
      </c>
      <c r="AB30" s="228">
        <v>0</v>
      </c>
      <c r="AC30" s="228" t="s">
        <v>19</v>
      </c>
      <c r="AD30" s="228" t="s">
        <v>19</v>
      </c>
      <c r="AE30" s="228" t="s">
        <v>19</v>
      </c>
      <c r="AF30" s="228" t="s">
        <v>19</v>
      </c>
      <c r="AG30" s="228">
        <v>0</v>
      </c>
      <c r="AH30" s="228">
        <v>0</v>
      </c>
      <c r="AI30" s="228" t="s">
        <v>19</v>
      </c>
      <c r="AJ30" s="228" t="s">
        <v>19</v>
      </c>
      <c r="AK30" s="228">
        <v>0</v>
      </c>
      <c r="AL30" s="228">
        <v>0</v>
      </c>
      <c r="AM30" s="228" t="s">
        <v>19</v>
      </c>
      <c r="AN30" s="228" t="s">
        <v>19</v>
      </c>
      <c r="AO30" s="228" t="s">
        <v>19</v>
      </c>
      <c r="AP30" s="228" t="s">
        <v>19</v>
      </c>
      <c r="AQ30" s="228" t="s">
        <v>19</v>
      </c>
      <c r="AR30" s="228" t="s">
        <v>19</v>
      </c>
      <c r="AS30" s="228" t="s">
        <v>19</v>
      </c>
      <c r="AT30" s="228" t="s">
        <v>19</v>
      </c>
      <c r="AU30" s="228" t="s">
        <v>19</v>
      </c>
      <c r="AV30" s="228" t="s">
        <v>19</v>
      </c>
      <c r="AW30" s="228" t="s">
        <v>19</v>
      </c>
      <c r="AX30" s="228" t="s">
        <v>19</v>
      </c>
      <c r="AY30" s="228" t="s">
        <v>19</v>
      </c>
      <c r="AZ30" s="228" t="s">
        <v>19</v>
      </c>
      <c r="BA30" s="228" t="s">
        <v>19</v>
      </c>
      <c r="BB30" s="228" t="s">
        <v>19</v>
      </c>
      <c r="BC30" s="228" t="s">
        <v>19</v>
      </c>
      <c r="BD30" s="228" t="s">
        <v>19</v>
      </c>
      <c r="BE30" s="228" t="s">
        <v>19</v>
      </c>
      <c r="BF30" s="228" t="s">
        <v>19</v>
      </c>
      <c r="BG30" s="228">
        <v>0</v>
      </c>
      <c r="BH30" s="228">
        <v>0</v>
      </c>
      <c r="BI30" s="228">
        <v>1</v>
      </c>
      <c r="BJ30" s="228">
        <v>4</v>
      </c>
      <c r="BK30" s="228">
        <v>5</v>
      </c>
      <c r="BL30" s="229">
        <v>20</v>
      </c>
      <c r="BM30" s="245"/>
    </row>
    <row r="31" spans="1:65" s="231" customFormat="1" ht="12" customHeight="1">
      <c r="A31" s="206" t="s">
        <v>43</v>
      </c>
      <c r="B31" s="227">
        <v>2018</v>
      </c>
      <c r="C31" s="228">
        <v>1</v>
      </c>
      <c r="D31" s="228">
        <v>1</v>
      </c>
      <c r="E31" s="228">
        <v>0</v>
      </c>
      <c r="F31" s="228">
        <v>1</v>
      </c>
      <c r="G31" s="228">
        <v>1</v>
      </c>
      <c r="H31" s="228">
        <v>1</v>
      </c>
      <c r="I31" s="228">
        <v>0</v>
      </c>
      <c r="J31" s="228">
        <v>0</v>
      </c>
      <c r="K31" s="228" t="s">
        <v>19</v>
      </c>
      <c r="L31" s="228" t="s">
        <v>19</v>
      </c>
      <c r="M31" s="228" t="s">
        <v>19</v>
      </c>
      <c r="N31" s="228" t="s">
        <v>19</v>
      </c>
      <c r="O31" s="228" t="s">
        <v>19</v>
      </c>
      <c r="P31" s="228" t="s">
        <v>19</v>
      </c>
      <c r="Q31" s="228" t="s">
        <v>19</v>
      </c>
      <c r="R31" s="228" t="s">
        <v>19</v>
      </c>
      <c r="S31" s="228" t="s">
        <v>19</v>
      </c>
      <c r="T31" s="228" t="s">
        <v>19</v>
      </c>
      <c r="U31" s="228" t="s">
        <v>19</v>
      </c>
      <c r="V31" s="228" t="s">
        <v>19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 t="s">
        <v>19</v>
      </c>
      <c r="AD31" s="228" t="s">
        <v>19</v>
      </c>
      <c r="AE31" s="228" t="s">
        <v>19</v>
      </c>
      <c r="AF31" s="228" t="s">
        <v>19</v>
      </c>
      <c r="AG31" s="228">
        <v>0</v>
      </c>
      <c r="AH31" s="228">
        <v>1</v>
      </c>
      <c r="AI31" s="228" t="s">
        <v>19</v>
      </c>
      <c r="AJ31" s="228" t="s">
        <v>19</v>
      </c>
      <c r="AK31" s="228">
        <v>0</v>
      </c>
      <c r="AL31" s="228">
        <v>0</v>
      </c>
      <c r="AM31" s="228" t="s">
        <v>19</v>
      </c>
      <c r="AN31" s="228" t="s">
        <v>19</v>
      </c>
      <c r="AO31" s="228" t="s">
        <v>19</v>
      </c>
      <c r="AP31" s="228" t="s">
        <v>19</v>
      </c>
      <c r="AQ31" s="228" t="s">
        <v>19</v>
      </c>
      <c r="AR31" s="228" t="s">
        <v>19</v>
      </c>
      <c r="AS31" s="228" t="s">
        <v>19</v>
      </c>
      <c r="AT31" s="228" t="s">
        <v>19</v>
      </c>
      <c r="AU31" s="228" t="s">
        <v>19</v>
      </c>
      <c r="AV31" s="228" t="s">
        <v>19</v>
      </c>
      <c r="AW31" s="228">
        <v>0</v>
      </c>
      <c r="AX31" s="228">
        <v>1</v>
      </c>
      <c r="AY31" s="228" t="s">
        <v>19</v>
      </c>
      <c r="AZ31" s="228" t="s">
        <v>19</v>
      </c>
      <c r="BA31" s="228" t="s">
        <v>19</v>
      </c>
      <c r="BB31" s="228" t="s">
        <v>19</v>
      </c>
      <c r="BC31" s="228" t="s">
        <v>19</v>
      </c>
      <c r="BD31" s="228" t="s">
        <v>19</v>
      </c>
      <c r="BE31" s="228" t="s">
        <v>19</v>
      </c>
      <c r="BF31" s="228" t="s">
        <v>19</v>
      </c>
      <c r="BG31" s="228">
        <v>0</v>
      </c>
      <c r="BH31" s="228">
        <v>0</v>
      </c>
      <c r="BI31" s="228">
        <v>2</v>
      </c>
      <c r="BJ31" s="228">
        <v>5</v>
      </c>
      <c r="BK31" s="228">
        <v>7</v>
      </c>
      <c r="BL31" s="229">
        <v>28.571428571428573</v>
      </c>
      <c r="BM31" s="245"/>
    </row>
    <row r="32" spans="1:65" s="207" customFormat="1" ht="12" customHeight="1">
      <c r="A32" s="232" t="s">
        <v>44</v>
      </c>
      <c r="B32" s="227">
        <v>2015</v>
      </c>
      <c r="C32" s="228">
        <v>0</v>
      </c>
      <c r="D32" s="228">
        <v>1</v>
      </c>
      <c r="E32" s="228">
        <v>0</v>
      </c>
      <c r="F32" s="228">
        <v>2</v>
      </c>
      <c r="G32" s="228">
        <v>1</v>
      </c>
      <c r="H32" s="228">
        <v>0</v>
      </c>
      <c r="I32" s="228">
        <v>0</v>
      </c>
      <c r="J32" s="228">
        <v>0</v>
      </c>
      <c r="K32" s="228" t="s">
        <v>19</v>
      </c>
      <c r="L32" s="228" t="s">
        <v>19</v>
      </c>
      <c r="M32" s="228" t="s">
        <v>19</v>
      </c>
      <c r="N32" s="228" t="s">
        <v>19</v>
      </c>
      <c r="O32" s="228" t="s">
        <v>19</v>
      </c>
      <c r="P32" s="228" t="s">
        <v>19</v>
      </c>
      <c r="Q32" s="228" t="s">
        <v>19</v>
      </c>
      <c r="R32" s="228" t="s">
        <v>19</v>
      </c>
      <c r="S32" s="228">
        <v>0</v>
      </c>
      <c r="T32" s="228">
        <v>1</v>
      </c>
      <c r="U32" s="228" t="s">
        <v>19</v>
      </c>
      <c r="V32" s="228" t="s">
        <v>19</v>
      </c>
      <c r="W32" s="228" t="s">
        <v>19</v>
      </c>
      <c r="X32" s="228" t="s">
        <v>19</v>
      </c>
      <c r="Y32" s="228" t="s">
        <v>19</v>
      </c>
      <c r="Z32" s="228" t="s">
        <v>19</v>
      </c>
      <c r="AA32" s="228">
        <v>0</v>
      </c>
      <c r="AB32" s="228">
        <v>0</v>
      </c>
      <c r="AC32" s="228" t="s">
        <v>19</v>
      </c>
      <c r="AD32" s="228" t="s">
        <v>19</v>
      </c>
      <c r="AE32" s="228" t="s">
        <v>19</v>
      </c>
      <c r="AF32" s="228" t="s">
        <v>19</v>
      </c>
      <c r="AG32" s="228">
        <v>0</v>
      </c>
      <c r="AH32" s="228">
        <v>0</v>
      </c>
      <c r="AI32" s="228" t="s">
        <v>19</v>
      </c>
      <c r="AJ32" s="228" t="s">
        <v>19</v>
      </c>
      <c r="AK32" s="228" t="s">
        <v>19</v>
      </c>
      <c r="AL32" s="228" t="s">
        <v>19</v>
      </c>
      <c r="AM32" s="228" t="s">
        <v>19</v>
      </c>
      <c r="AN32" s="228" t="s">
        <v>19</v>
      </c>
      <c r="AO32" s="228" t="s">
        <v>19</v>
      </c>
      <c r="AP32" s="228" t="s">
        <v>19</v>
      </c>
      <c r="AQ32" s="228" t="s">
        <v>19</v>
      </c>
      <c r="AR32" s="228" t="s">
        <v>19</v>
      </c>
      <c r="AS32" s="228" t="s">
        <v>19</v>
      </c>
      <c r="AT32" s="228" t="s">
        <v>19</v>
      </c>
      <c r="AU32" s="228" t="s">
        <v>19</v>
      </c>
      <c r="AV32" s="228" t="s">
        <v>19</v>
      </c>
      <c r="AW32" s="228" t="s">
        <v>19</v>
      </c>
      <c r="AX32" s="228" t="s">
        <v>19</v>
      </c>
      <c r="AY32" s="228" t="s">
        <v>19</v>
      </c>
      <c r="AZ32" s="228" t="s">
        <v>19</v>
      </c>
      <c r="BA32" s="228" t="s">
        <v>19</v>
      </c>
      <c r="BB32" s="228" t="s">
        <v>19</v>
      </c>
      <c r="BC32" s="228" t="s">
        <v>19</v>
      </c>
      <c r="BD32" s="228" t="s">
        <v>19</v>
      </c>
      <c r="BE32" s="228" t="s">
        <v>19</v>
      </c>
      <c r="BF32" s="228" t="s">
        <v>19</v>
      </c>
      <c r="BG32" s="228">
        <v>0</v>
      </c>
      <c r="BH32" s="228">
        <v>0</v>
      </c>
      <c r="BI32" s="228">
        <v>1</v>
      </c>
      <c r="BJ32" s="228">
        <v>4</v>
      </c>
      <c r="BK32" s="228">
        <v>5</v>
      </c>
      <c r="BL32" s="229">
        <v>20</v>
      </c>
      <c r="BM32" s="245"/>
    </row>
    <row r="33" spans="1:65" s="207" customFormat="1" ht="12" customHeight="1">
      <c r="A33" s="233" t="s">
        <v>45</v>
      </c>
      <c r="B33" s="201"/>
      <c r="C33" s="285">
        <v>17.948717948717949</v>
      </c>
      <c r="D33" s="285"/>
      <c r="E33" s="285">
        <v>15.789473684210527</v>
      </c>
      <c r="F33" s="285"/>
      <c r="G33" s="285">
        <v>50</v>
      </c>
      <c r="H33" s="285"/>
      <c r="I33" s="285">
        <v>20.833333333333336</v>
      </c>
      <c r="J33" s="285"/>
      <c r="K33" s="288" t="s">
        <v>108</v>
      </c>
      <c r="L33" s="288"/>
      <c r="M33" s="287">
        <v>0</v>
      </c>
      <c r="N33" s="287"/>
      <c r="O33" s="288" t="s">
        <v>108</v>
      </c>
      <c r="P33" s="288"/>
      <c r="Q33" s="288" t="s">
        <v>108</v>
      </c>
      <c r="R33" s="288"/>
      <c r="S33" s="287">
        <v>0</v>
      </c>
      <c r="T33" s="287"/>
      <c r="U33" s="288" t="s">
        <v>108</v>
      </c>
      <c r="V33" s="288"/>
      <c r="W33" s="289" t="s">
        <v>108</v>
      </c>
      <c r="X33" s="288"/>
      <c r="Y33" s="285">
        <v>33.333333333333336</v>
      </c>
      <c r="Z33" s="285"/>
      <c r="AA33" s="288" t="s">
        <v>108</v>
      </c>
      <c r="AB33" s="288"/>
      <c r="AC33" s="288" t="s">
        <v>108</v>
      </c>
      <c r="AD33" s="288"/>
      <c r="AE33" s="288" t="s">
        <v>108</v>
      </c>
      <c r="AF33" s="288"/>
      <c r="AG33" s="285">
        <v>57.142857142857146</v>
      </c>
      <c r="AH33" s="285"/>
      <c r="AI33" s="288" t="s">
        <v>108</v>
      </c>
      <c r="AJ33" s="288"/>
      <c r="AK33" s="288" t="s">
        <v>108</v>
      </c>
      <c r="AL33" s="288"/>
      <c r="AM33" s="289" t="s">
        <v>108</v>
      </c>
      <c r="AN33" s="288"/>
      <c r="AO33" s="288" t="s">
        <v>108</v>
      </c>
      <c r="AP33" s="288"/>
      <c r="AQ33" s="288" t="s">
        <v>108</v>
      </c>
      <c r="AR33" s="288"/>
      <c r="AS33" s="288" t="s">
        <v>108</v>
      </c>
      <c r="AT33" s="288"/>
      <c r="AU33" s="287">
        <v>0</v>
      </c>
      <c r="AV33" s="287"/>
      <c r="AW33" s="288">
        <v>0</v>
      </c>
      <c r="AX33" s="288"/>
      <c r="AY33" s="288" t="s">
        <v>108</v>
      </c>
      <c r="AZ33" s="288"/>
      <c r="BA33" s="288" t="s">
        <v>108</v>
      </c>
      <c r="BB33" s="288"/>
      <c r="BC33" s="288" t="s">
        <v>108</v>
      </c>
      <c r="BD33" s="288"/>
      <c r="BE33" s="288" t="s">
        <v>108</v>
      </c>
      <c r="BF33" s="288"/>
      <c r="BG33" s="287">
        <v>0</v>
      </c>
      <c r="BH33" s="287"/>
      <c r="BI33" s="285">
        <v>24.675324675324674</v>
      </c>
      <c r="BJ33" s="285"/>
      <c r="BK33" s="213"/>
      <c r="BL33" s="213"/>
      <c r="BM33" s="245"/>
    </row>
    <row r="34" spans="1:65" s="175" customFormat="1" ht="21" customHeight="1">
      <c r="A34" s="234" t="s">
        <v>46</v>
      </c>
      <c r="B34" s="234"/>
      <c r="AF34" s="234"/>
      <c r="AG34" s="234"/>
      <c r="AU34" s="234"/>
      <c r="BM34" s="245"/>
    </row>
    <row r="35" spans="1:65" s="207" customFormat="1" ht="12" customHeight="1">
      <c r="A35" s="226" t="s">
        <v>109</v>
      </c>
      <c r="B35" s="206"/>
      <c r="C35" s="175"/>
      <c r="D35" s="175"/>
      <c r="E35" s="175"/>
      <c r="F35" s="175"/>
      <c r="G35" s="175"/>
      <c r="H35" s="175"/>
      <c r="I35" s="175"/>
      <c r="J35" s="175"/>
      <c r="L35" s="202"/>
      <c r="M35" s="175"/>
      <c r="N35" s="175"/>
      <c r="S35" s="175"/>
      <c r="T35" s="175"/>
      <c r="Y35" s="175"/>
      <c r="Z35" s="175"/>
      <c r="AG35" s="175"/>
      <c r="AH35" s="206"/>
      <c r="AI35" s="206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  <c r="BM35" s="245"/>
    </row>
    <row r="36" spans="1:65" s="207" customFormat="1" ht="12" customHeight="1">
      <c r="A36" s="230"/>
      <c r="B36" s="206"/>
      <c r="C36" s="175"/>
      <c r="D36" s="175"/>
      <c r="E36" s="175"/>
      <c r="F36" s="175"/>
      <c r="G36" s="175"/>
      <c r="H36" s="175"/>
      <c r="I36" s="175"/>
      <c r="J36" s="175"/>
      <c r="L36" s="202"/>
      <c r="M36" s="175"/>
      <c r="N36" s="175"/>
      <c r="S36" s="175"/>
      <c r="T36" s="175"/>
      <c r="Y36" s="175"/>
      <c r="Z36" s="175"/>
      <c r="AG36" s="175"/>
      <c r="AH36" s="206"/>
      <c r="AI36" s="206"/>
      <c r="AJ36" s="175"/>
      <c r="AK36" s="175"/>
      <c r="AL36" s="175"/>
      <c r="AU36" s="175"/>
      <c r="AV36" s="175"/>
      <c r="BG36" s="175"/>
      <c r="BH36" s="175"/>
      <c r="BI36" s="175"/>
      <c r="BJ36" s="175"/>
      <c r="BK36" s="175"/>
      <c r="BL36" s="175"/>
    </row>
    <row r="37" spans="1:65" s="207" customFormat="1" ht="12" customHeight="1">
      <c r="A37" s="207" t="s">
        <v>47</v>
      </c>
      <c r="B37" s="203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I37" s="203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5" s="207" customFormat="1" ht="12" customHeight="1">
      <c r="A38" s="235"/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35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5" s="207" customFormat="1" ht="12" customHeight="1">
      <c r="A39" s="236" t="s">
        <v>48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5" s="231" customFormat="1" ht="12" customHeight="1">
      <c r="A40" s="226" t="s">
        <v>110</v>
      </c>
      <c r="B40" s="235"/>
      <c r="C40" s="237"/>
      <c r="D40" s="237"/>
      <c r="E40" s="237"/>
      <c r="F40" s="237"/>
      <c r="G40" s="237"/>
      <c r="H40" s="237"/>
      <c r="I40" s="237"/>
      <c r="J40" s="237"/>
      <c r="M40" s="237"/>
      <c r="N40" s="237"/>
      <c r="S40" s="237"/>
      <c r="T40" s="237"/>
      <c r="Y40" s="237"/>
      <c r="Z40" s="237"/>
      <c r="AG40" s="237"/>
      <c r="AH40" s="235"/>
      <c r="AI40" s="235"/>
      <c r="AJ40" s="237"/>
      <c r="AK40" s="237"/>
      <c r="AL40" s="237"/>
      <c r="AU40" s="237"/>
      <c r="AV40" s="237"/>
      <c r="BG40" s="237"/>
      <c r="BH40" s="237"/>
      <c r="BI40" s="237"/>
      <c r="BJ40" s="237"/>
      <c r="BK40" s="237"/>
      <c r="BL40" s="237"/>
    </row>
    <row r="41" spans="1:65" s="207" customFormat="1" ht="12" customHeight="1">
      <c r="A41" s="206" t="s">
        <v>52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206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5" s="207" customFormat="1" ht="12" customHeight="1">
      <c r="A42" s="206" t="s">
        <v>53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38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</row>
    <row r="43" spans="1:65" s="207" customFormat="1" ht="12" customHeight="1">
      <c r="A43" s="239" t="s">
        <v>55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237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5" s="207" customFormat="1" ht="12" customHeight="1">
      <c r="A44" s="240" t="s">
        <v>71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237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5" s="207" customFormat="1" ht="12" customHeight="1">
      <c r="A45" s="241" t="s">
        <v>57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237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5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237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5" s="207" customFormat="1" ht="12" customHeight="1">
      <c r="A47" s="241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M47" s="175"/>
      <c r="N47" s="175"/>
      <c r="S47" s="175"/>
      <c r="T47" s="175"/>
      <c r="Y47" s="175"/>
      <c r="Z47" s="175"/>
      <c r="AG47" s="175"/>
      <c r="AH47" s="237"/>
      <c r="AI47" s="206"/>
      <c r="AJ47" s="175"/>
      <c r="AK47" s="175"/>
      <c r="AL47" s="175"/>
      <c r="AU47" s="175"/>
      <c r="AV47" s="175"/>
      <c r="BG47" s="175"/>
      <c r="BH47" s="175"/>
      <c r="BI47" s="175"/>
      <c r="BJ47" s="175"/>
      <c r="BK47" s="175"/>
      <c r="BL47" s="175"/>
    </row>
    <row r="48" spans="1:65" s="207" customFormat="1" ht="12" customHeight="1">
      <c r="A48" s="241" t="s">
        <v>56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Q48" s="175"/>
      <c r="R48" s="175"/>
      <c r="S48" s="175"/>
      <c r="T48" s="175"/>
      <c r="U48" s="175"/>
      <c r="V48" s="175"/>
      <c r="Y48" s="175"/>
      <c r="Z48" s="175"/>
      <c r="AA48" s="175"/>
      <c r="AB48" s="175"/>
      <c r="AC48" s="175"/>
      <c r="AD48" s="175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64" s="207" customFormat="1" ht="10.8" customHeight="1">
      <c r="A49" s="243" t="s">
        <v>111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07" customFormat="1" ht="22.35" customHeight="1">
      <c r="A50" s="175" t="s">
        <v>79</v>
      </c>
      <c r="B50" s="205"/>
      <c r="C50" s="205"/>
      <c r="D50" s="206"/>
      <c r="E50" s="175"/>
      <c r="F50" s="175"/>
      <c r="G50" s="175"/>
      <c r="H50" s="175"/>
      <c r="I50" s="175"/>
      <c r="J50" s="175"/>
      <c r="M50" s="175"/>
      <c r="N50" s="175"/>
      <c r="S50" s="175"/>
      <c r="T50" s="175"/>
      <c r="Y50" s="175"/>
      <c r="Z50" s="175"/>
      <c r="AG50" s="175"/>
      <c r="AH50" s="236"/>
      <c r="AI50" s="205"/>
      <c r="AJ50" s="205"/>
      <c r="AK50" s="206"/>
      <c r="AL50" s="175"/>
      <c r="AU50" s="175"/>
      <c r="AV50" s="175"/>
      <c r="BG50" s="175"/>
      <c r="BH50" s="175"/>
      <c r="BI50" s="175"/>
      <c r="BJ50" s="175"/>
      <c r="BK50" s="175"/>
      <c r="BL50" s="175"/>
    </row>
    <row r="51" spans="1:64" s="211" customFormat="1" ht="12" customHeight="1">
      <c r="A51" s="175" t="s">
        <v>112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  <row r="52" spans="1:64" s="211" customFormat="1" ht="18" customHeight="1">
      <c r="A52" s="175" t="s">
        <v>65</v>
      </c>
      <c r="B52" s="206"/>
      <c r="C52" s="175"/>
      <c r="D52" s="175"/>
      <c r="E52" s="175"/>
      <c r="F52" s="175"/>
      <c r="G52" s="175"/>
      <c r="H52" s="175"/>
      <c r="I52" s="175"/>
      <c r="J52" s="175"/>
      <c r="K52" s="207"/>
      <c r="L52" s="175"/>
      <c r="M52" s="175"/>
      <c r="N52" s="175"/>
      <c r="O52" s="207"/>
      <c r="P52" s="207"/>
      <c r="Q52" s="207"/>
      <c r="R52" s="175"/>
      <c r="S52" s="175"/>
      <c r="T52" s="175"/>
      <c r="U52" s="207"/>
      <c r="V52" s="207"/>
      <c r="W52" s="207"/>
      <c r="X52" s="175"/>
      <c r="Y52" s="175"/>
      <c r="Z52" s="175"/>
      <c r="AA52" s="207"/>
      <c r="AB52" s="207"/>
      <c r="AC52" s="207"/>
      <c r="AD52" s="207"/>
      <c r="AE52" s="207"/>
      <c r="AF52" s="175"/>
      <c r="AG52" s="175"/>
      <c r="AH52" s="175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175"/>
      <c r="AU52" s="175"/>
      <c r="AV52" s="175"/>
      <c r="AW52" s="207"/>
      <c r="AX52" s="207"/>
      <c r="AY52" s="207"/>
      <c r="AZ52" s="207"/>
      <c r="BA52" s="207"/>
      <c r="BB52" s="207"/>
      <c r="BC52" s="207"/>
      <c r="BD52" s="207"/>
      <c r="BE52" s="207"/>
      <c r="BF52" s="175"/>
      <c r="BG52" s="175"/>
      <c r="BH52" s="175"/>
      <c r="BI52" s="175"/>
      <c r="BJ52" s="175"/>
      <c r="BK52" s="175"/>
      <c r="BL52" s="175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 xr:uid="{00000000-0004-0000-0300-000000000000}"/>
  </hyperlinks>
  <pageMargins left="0.7" right="0.7" top="0.78740157499999996" bottom="0.78740157499999996" header="0.3" footer="0.3"/>
  <pageSetup paperSize="9" scale="6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85"/>
  <sheetViews>
    <sheetView showGridLines="0" zoomScaleNormal="100" zoomScaleSheetLayoutView="100" zoomScalePageLayoutView="90" workbookViewId="0"/>
  </sheetViews>
  <sheetFormatPr baseColWidth="10" defaultColWidth="11" defaultRowHeight="14.4"/>
  <cols>
    <col min="1" max="1" width="12.44140625" style="162" customWidth="1"/>
    <col min="2" max="2" width="8.21875" style="162" customWidth="1"/>
    <col min="3" max="10" width="5.44140625" style="162" customWidth="1"/>
    <col min="11" max="12" width="5.77734375" style="13" hidden="1" customWidth="1"/>
    <col min="13" max="14" width="5.44140625" style="162" customWidth="1"/>
    <col min="15" max="18" width="5.77734375" style="13" hidden="1" customWidth="1"/>
    <col min="19" max="20" width="5.44140625" style="162" customWidth="1"/>
    <col min="21" max="24" width="5.77734375" style="13" hidden="1" customWidth="1"/>
    <col min="25" max="26" width="5.44140625" style="162" customWidth="1"/>
    <col min="27" max="32" width="5.77734375" style="13" hidden="1" customWidth="1"/>
    <col min="33" max="34" width="5.44140625" style="162" customWidth="1"/>
    <col min="35" max="46" width="5.77734375" style="13" hidden="1" customWidth="1"/>
    <col min="47" max="48" width="5.44140625" style="162" customWidth="1"/>
    <col min="49" max="50" width="5.77734375" style="13" customWidth="1"/>
    <col min="51" max="58" width="5.77734375" style="13" hidden="1" customWidth="1"/>
    <col min="59" max="64" width="5.44140625" style="162" customWidth="1"/>
    <col min="65" max="16384" width="11" style="193"/>
  </cols>
  <sheetData>
    <row r="1" spans="1:64" s="4" customFormat="1" ht="12" customHeight="1">
      <c r="A1" s="106" t="s">
        <v>113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0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1</v>
      </c>
      <c r="C4" s="290" t="s">
        <v>2</v>
      </c>
      <c r="D4" s="291"/>
      <c r="E4" s="290" t="s">
        <v>9</v>
      </c>
      <c r="F4" s="291"/>
      <c r="G4" s="290" t="s">
        <v>3</v>
      </c>
      <c r="H4" s="291"/>
      <c r="I4" s="290" t="s">
        <v>4</v>
      </c>
      <c r="J4" s="291"/>
      <c r="K4" s="290" t="s">
        <v>82</v>
      </c>
      <c r="L4" s="292"/>
      <c r="M4" s="290" t="s">
        <v>5</v>
      </c>
      <c r="N4" s="291"/>
      <c r="O4" s="290" t="s">
        <v>83</v>
      </c>
      <c r="P4" s="292"/>
      <c r="Q4" s="290" t="s">
        <v>84</v>
      </c>
      <c r="R4" s="292"/>
      <c r="S4" s="290" t="s">
        <v>6</v>
      </c>
      <c r="T4" s="291"/>
      <c r="U4" s="290" t="s">
        <v>85</v>
      </c>
      <c r="V4" s="292"/>
      <c r="W4" s="290" t="s">
        <v>7</v>
      </c>
      <c r="X4" s="292"/>
      <c r="Y4" s="290" t="s">
        <v>86</v>
      </c>
      <c r="Z4" s="291"/>
      <c r="AA4" s="290" t="s">
        <v>87</v>
      </c>
      <c r="AB4" s="292"/>
      <c r="AC4" s="290" t="s">
        <v>88</v>
      </c>
      <c r="AD4" s="292"/>
      <c r="AE4" s="290" t="s">
        <v>89</v>
      </c>
      <c r="AF4" s="292"/>
      <c r="AG4" s="290" t="s">
        <v>107</v>
      </c>
      <c r="AH4" s="291"/>
      <c r="AI4" s="290" t="s">
        <v>90</v>
      </c>
      <c r="AJ4" s="292"/>
      <c r="AK4" s="290" t="s">
        <v>91</v>
      </c>
      <c r="AL4" s="292"/>
      <c r="AM4" s="290" t="s">
        <v>92</v>
      </c>
      <c r="AN4" s="292"/>
      <c r="AO4" s="290" t="s">
        <v>93</v>
      </c>
      <c r="AP4" s="292"/>
      <c r="AQ4" s="290" t="s">
        <v>94</v>
      </c>
      <c r="AR4" s="292"/>
      <c r="AS4" s="290" t="s">
        <v>95</v>
      </c>
      <c r="AT4" s="292"/>
      <c r="AU4" s="290" t="s">
        <v>12</v>
      </c>
      <c r="AV4" s="291"/>
      <c r="AW4" s="290" t="s">
        <v>67</v>
      </c>
      <c r="AX4" s="292"/>
      <c r="AY4" s="290" t="s">
        <v>96</v>
      </c>
      <c r="AZ4" s="292"/>
      <c r="BA4" s="290" t="s">
        <v>97</v>
      </c>
      <c r="BB4" s="292"/>
      <c r="BC4" s="290" t="s">
        <v>98</v>
      </c>
      <c r="BD4" s="292"/>
      <c r="BE4" s="290" t="s">
        <v>99</v>
      </c>
      <c r="BF4" s="292"/>
      <c r="BG4" s="290" t="s">
        <v>13</v>
      </c>
      <c r="BH4" s="291"/>
      <c r="BI4" s="290" t="s">
        <v>14</v>
      </c>
      <c r="BJ4" s="293"/>
      <c r="BK4" s="293"/>
      <c r="BL4" s="293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15</v>
      </c>
    </row>
    <row r="8" spans="1:64" s="13" customFormat="1" ht="12" customHeight="1">
      <c r="A8" s="77"/>
      <c r="B8" s="79"/>
      <c r="C8" s="167" t="s">
        <v>15</v>
      </c>
      <c r="D8" s="167" t="s">
        <v>16</v>
      </c>
      <c r="E8" s="167" t="s">
        <v>15</v>
      </c>
      <c r="F8" s="167" t="s">
        <v>16</v>
      </c>
      <c r="G8" s="167" t="s">
        <v>15</v>
      </c>
      <c r="H8" s="167" t="s">
        <v>16</v>
      </c>
      <c r="I8" s="167" t="s">
        <v>15</v>
      </c>
      <c r="J8" s="167" t="s">
        <v>16</v>
      </c>
      <c r="K8" s="167" t="s">
        <v>15</v>
      </c>
      <c r="L8" s="167" t="s">
        <v>16</v>
      </c>
      <c r="M8" s="167" t="s">
        <v>15</v>
      </c>
      <c r="N8" s="167" t="s">
        <v>16</v>
      </c>
      <c r="O8" s="167" t="s">
        <v>15</v>
      </c>
      <c r="P8" s="167" t="s">
        <v>16</v>
      </c>
      <c r="Q8" s="167" t="s">
        <v>15</v>
      </c>
      <c r="R8" s="167" t="s">
        <v>16</v>
      </c>
      <c r="S8" s="167" t="s">
        <v>15</v>
      </c>
      <c r="T8" s="167" t="s">
        <v>16</v>
      </c>
      <c r="U8" s="167" t="s">
        <v>15</v>
      </c>
      <c r="V8" s="167" t="s">
        <v>16</v>
      </c>
      <c r="W8" s="167" t="s">
        <v>15</v>
      </c>
      <c r="X8" s="167" t="s">
        <v>16</v>
      </c>
      <c r="Y8" s="167" t="s">
        <v>15</v>
      </c>
      <c r="Z8" s="167" t="s">
        <v>16</v>
      </c>
      <c r="AA8" s="167" t="s">
        <v>15</v>
      </c>
      <c r="AB8" s="167" t="s">
        <v>16</v>
      </c>
      <c r="AC8" s="167" t="s">
        <v>15</v>
      </c>
      <c r="AD8" s="167" t="s">
        <v>16</v>
      </c>
      <c r="AE8" s="167" t="s">
        <v>15</v>
      </c>
      <c r="AF8" s="167" t="s">
        <v>16</v>
      </c>
      <c r="AG8" s="167" t="s">
        <v>15</v>
      </c>
      <c r="AH8" s="167" t="s">
        <v>16</v>
      </c>
      <c r="AI8" s="167" t="s">
        <v>15</v>
      </c>
      <c r="AJ8" s="167" t="s">
        <v>16</v>
      </c>
      <c r="AK8" s="167" t="s">
        <v>15</v>
      </c>
      <c r="AL8" s="167" t="s">
        <v>16</v>
      </c>
      <c r="AM8" s="167" t="s">
        <v>15</v>
      </c>
      <c r="AN8" s="167" t="s">
        <v>16</v>
      </c>
      <c r="AO8" s="167" t="s">
        <v>15</v>
      </c>
      <c r="AP8" s="167" t="s">
        <v>16</v>
      </c>
      <c r="AQ8" s="167" t="s">
        <v>15</v>
      </c>
      <c r="AR8" s="167" t="s">
        <v>16</v>
      </c>
      <c r="AS8" s="167" t="s">
        <v>15</v>
      </c>
      <c r="AT8" s="167" t="s">
        <v>16</v>
      </c>
      <c r="AU8" s="167" t="s">
        <v>15</v>
      </c>
      <c r="AV8" s="167" t="s">
        <v>16</v>
      </c>
      <c r="AW8" s="167" t="s">
        <v>15</v>
      </c>
      <c r="AX8" s="167" t="s">
        <v>16</v>
      </c>
      <c r="AY8" s="167" t="s">
        <v>15</v>
      </c>
      <c r="AZ8" s="167" t="s">
        <v>16</v>
      </c>
      <c r="BA8" s="167" t="s">
        <v>15</v>
      </c>
      <c r="BB8" s="167" t="s">
        <v>16</v>
      </c>
      <c r="BC8" s="167" t="s">
        <v>15</v>
      </c>
      <c r="BD8" s="167" t="s">
        <v>16</v>
      </c>
      <c r="BE8" s="167" t="s">
        <v>15</v>
      </c>
      <c r="BF8" s="167" t="s">
        <v>16</v>
      </c>
      <c r="BG8" s="167" t="s">
        <v>15</v>
      </c>
      <c r="BH8" s="167" t="s">
        <v>16</v>
      </c>
      <c r="BI8" s="167" t="s">
        <v>15</v>
      </c>
      <c r="BJ8" s="167" t="s">
        <v>16</v>
      </c>
      <c r="BK8" s="167" t="s">
        <v>14</v>
      </c>
      <c r="BL8" s="161" t="s">
        <v>17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14</v>
      </c>
      <c r="B11" s="113"/>
      <c r="C11" s="185">
        <v>8</v>
      </c>
      <c r="D11" s="185">
        <v>33</v>
      </c>
      <c r="E11" s="185">
        <v>5</v>
      </c>
      <c r="F11" s="185">
        <v>33</v>
      </c>
      <c r="G11" s="185">
        <v>13</v>
      </c>
      <c r="H11" s="185">
        <v>16</v>
      </c>
      <c r="I11" s="185">
        <v>5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1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5</v>
      </c>
      <c r="AH11" s="185">
        <v>2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7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114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19</v>
      </c>
      <c r="L13" s="169" t="s">
        <v>19</v>
      </c>
      <c r="M13" s="169" t="s">
        <v>19</v>
      </c>
      <c r="N13" s="169" t="s">
        <v>19</v>
      </c>
      <c r="O13" s="169" t="s">
        <v>19</v>
      </c>
      <c r="P13" s="169" t="s">
        <v>19</v>
      </c>
      <c r="Q13" s="169">
        <v>0</v>
      </c>
      <c r="R13" s="169">
        <v>0</v>
      </c>
      <c r="S13" s="169" t="s">
        <v>19</v>
      </c>
      <c r="T13" s="169" t="s">
        <v>19</v>
      </c>
      <c r="U13" s="169" t="s">
        <v>19</v>
      </c>
      <c r="V13" s="169" t="s">
        <v>19</v>
      </c>
      <c r="W13" s="169" t="s">
        <v>19</v>
      </c>
      <c r="X13" s="169" t="s">
        <v>19</v>
      </c>
      <c r="Y13" s="169">
        <v>0</v>
      </c>
      <c r="Z13" s="169">
        <v>0</v>
      </c>
      <c r="AA13" s="169" t="s">
        <v>19</v>
      </c>
      <c r="AB13" s="169" t="s">
        <v>19</v>
      </c>
      <c r="AC13" s="169" t="s">
        <v>19</v>
      </c>
      <c r="AD13" s="169" t="s">
        <v>19</v>
      </c>
      <c r="AE13" s="169" t="s">
        <v>19</v>
      </c>
      <c r="AF13" s="169" t="s">
        <v>19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19</v>
      </c>
      <c r="AL13" s="169" t="s">
        <v>19</v>
      </c>
      <c r="AM13" s="169" t="s">
        <v>19</v>
      </c>
      <c r="AN13" s="169" t="s">
        <v>19</v>
      </c>
      <c r="AO13" s="169" t="s">
        <v>19</v>
      </c>
      <c r="AP13" s="169" t="s">
        <v>19</v>
      </c>
      <c r="AQ13" s="169" t="s">
        <v>19</v>
      </c>
      <c r="AR13" s="169" t="s">
        <v>19</v>
      </c>
      <c r="AS13" s="169" t="s">
        <v>19</v>
      </c>
      <c r="AT13" s="169" t="s">
        <v>19</v>
      </c>
      <c r="AU13" s="169" t="s">
        <v>19</v>
      </c>
      <c r="AV13" s="169" t="s">
        <v>19</v>
      </c>
      <c r="AW13" s="169" t="s">
        <v>19</v>
      </c>
      <c r="AX13" s="169" t="s">
        <v>19</v>
      </c>
      <c r="AY13" s="169" t="s">
        <v>19</v>
      </c>
      <c r="AZ13" s="169" t="s">
        <v>19</v>
      </c>
      <c r="BA13" s="169" t="s">
        <v>19</v>
      </c>
      <c r="BB13" s="169" t="s">
        <v>19</v>
      </c>
      <c r="BC13" s="169" t="s">
        <v>19</v>
      </c>
      <c r="BD13" s="169">
        <v>0</v>
      </c>
      <c r="BE13" s="169" t="s">
        <v>19</v>
      </c>
      <c r="BF13" s="169" t="s">
        <v>19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20</v>
      </c>
      <c r="B14" s="84">
        <v>2018</v>
      </c>
      <c r="C14" s="169">
        <v>0</v>
      </c>
      <c r="D14" s="169">
        <v>1</v>
      </c>
      <c r="E14" s="169" t="s">
        <v>19</v>
      </c>
      <c r="F14" s="169" t="s">
        <v>19</v>
      </c>
      <c r="G14" s="169">
        <v>1</v>
      </c>
      <c r="H14" s="169">
        <v>1</v>
      </c>
      <c r="I14" s="169">
        <v>0</v>
      </c>
      <c r="J14" s="169">
        <v>2</v>
      </c>
      <c r="K14" s="169" t="s">
        <v>19</v>
      </c>
      <c r="L14" s="169" t="s">
        <v>19</v>
      </c>
      <c r="M14" s="169" t="s">
        <v>19</v>
      </c>
      <c r="N14" s="169" t="s">
        <v>19</v>
      </c>
      <c r="O14" s="169" t="s">
        <v>19</v>
      </c>
      <c r="P14" s="169" t="s">
        <v>19</v>
      </c>
      <c r="Q14" s="169">
        <v>0</v>
      </c>
      <c r="R14" s="169">
        <v>0</v>
      </c>
      <c r="S14" s="169" t="s">
        <v>19</v>
      </c>
      <c r="T14" s="169" t="s">
        <v>19</v>
      </c>
      <c r="U14" s="169" t="s">
        <v>19</v>
      </c>
      <c r="V14" s="169" t="s">
        <v>19</v>
      </c>
      <c r="W14" s="169" t="s">
        <v>19</v>
      </c>
      <c r="X14" s="169" t="s">
        <v>19</v>
      </c>
      <c r="Y14" s="169">
        <v>1</v>
      </c>
      <c r="Z14" s="169">
        <v>0</v>
      </c>
      <c r="AA14" s="169" t="s">
        <v>19</v>
      </c>
      <c r="AB14" s="169" t="s">
        <v>19</v>
      </c>
      <c r="AC14" s="169">
        <v>0</v>
      </c>
      <c r="AD14" s="169">
        <v>0</v>
      </c>
      <c r="AE14" s="169" t="s">
        <v>19</v>
      </c>
      <c r="AF14" s="169" t="s">
        <v>19</v>
      </c>
      <c r="AG14" s="169">
        <v>1</v>
      </c>
      <c r="AH14" s="169">
        <v>0</v>
      </c>
      <c r="AI14" s="169" t="s">
        <v>19</v>
      </c>
      <c r="AJ14" s="169" t="s">
        <v>19</v>
      </c>
      <c r="AK14" s="169" t="s">
        <v>19</v>
      </c>
      <c r="AL14" s="169" t="s">
        <v>19</v>
      </c>
      <c r="AM14" s="169" t="s">
        <v>19</v>
      </c>
      <c r="AN14" s="169" t="s">
        <v>19</v>
      </c>
      <c r="AO14" s="169" t="s">
        <v>19</v>
      </c>
      <c r="AP14" s="169" t="s">
        <v>19</v>
      </c>
      <c r="AQ14" s="169" t="s">
        <v>19</v>
      </c>
      <c r="AR14" s="169" t="s">
        <v>19</v>
      </c>
      <c r="AS14" s="169" t="s">
        <v>19</v>
      </c>
      <c r="AT14" s="169" t="s">
        <v>19</v>
      </c>
      <c r="AU14" s="169" t="s">
        <v>19</v>
      </c>
      <c r="AV14" s="169" t="s">
        <v>19</v>
      </c>
      <c r="AW14" s="169" t="s">
        <v>19</v>
      </c>
      <c r="AX14" s="169" t="s">
        <v>19</v>
      </c>
      <c r="AY14" s="169" t="s">
        <v>19</v>
      </c>
      <c r="AZ14" s="169" t="s">
        <v>19</v>
      </c>
      <c r="BA14" s="169" t="s">
        <v>19</v>
      </c>
      <c r="BB14" s="169" t="s">
        <v>19</v>
      </c>
      <c r="BC14" s="169" t="s">
        <v>19</v>
      </c>
      <c r="BD14" s="169">
        <v>0</v>
      </c>
      <c r="BE14" s="169" t="s">
        <v>19</v>
      </c>
      <c r="BF14" s="169" t="s">
        <v>19</v>
      </c>
      <c r="BG14" s="169">
        <v>0</v>
      </c>
      <c r="BH14" s="169">
        <v>0</v>
      </c>
      <c r="BI14" s="169">
        <v>3</v>
      </c>
      <c r="BJ14" s="169">
        <v>4</v>
      </c>
      <c r="BK14" s="169">
        <v>7</v>
      </c>
      <c r="BL14" s="170">
        <v>42.857142857142861</v>
      </c>
    </row>
    <row r="15" spans="1:64" s="13" customFormat="1" ht="12" customHeight="1">
      <c r="A15" s="77" t="s">
        <v>115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19</v>
      </c>
      <c r="L15" s="169" t="s">
        <v>19</v>
      </c>
      <c r="M15" s="169" t="s">
        <v>19</v>
      </c>
      <c r="N15" s="169" t="s">
        <v>19</v>
      </c>
      <c r="O15" s="169" t="s">
        <v>19</v>
      </c>
      <c r="P15" s="169" t="s">
        <v>19</v>
      </c>
      <c r="Q15" s="169" t="s">
        <v>19</v>
      </c>
      <c r="R15" s="169" t="s">
        <v>19</v>
      </c>
      <c r="S15" s="169" t="s">
        <v>19</v>
      </c>
      <c r="T15" s="169" t="s">
        <v>19</v>
      </c>
      <c r="U15" s="169" t="s">
        <v>19</v>
      </c>
      <c r="V15" s="169" t="s">
        <v>19</v>
      </c>
      <c r="W15" s="169" t="s">
        <v>19</v>
      </c>
      <c r="X15" s="169" t="s">
        <v>19</v>
      </c>
      <c r="Y15" s="169" t="s">
        <v>19</v>
      </c>
      <c r="Z15" s="169" t="s">
        <v>19</v>
      </c>
      <c r="AA15" s="169" t="s">
        <v>19</v>
      </c>
      <c r="AB15" s="169" t="s">
        <v>19</v>
      </c>
      <c r="AC15" s="169" t="s">
        <v>19</v>
      </c>
      <c r="AD15" s="169" t="s">
        <v>19</v>
      </c>
      <c r="AE15" s="169" t="s">
        <v>19</v>
      </c>
      <c r="AF15" s="169" t="s">
        <v>19</v>
      </c>
      <c r="AG15" s="169">
        <v>0</v>
      </c>
      <c r="AH15" s="169">
        <v>0</v>
      </c>
      <c r="AI15" s="169" t="s">
        <v>19</v>
      </c>
      <c r="AJ15" s="169" t="s">
        <v>19</v>
      </c>
      <c r="AK15" s="169" t="s">
        <v>19</v>
      </c>
      <c r="AL15" s="169" t="s">
        <v>19</v>
      </c>
      <c r="AM15" s="169" t="s">
        <v>19</v>
      </c>
      <c r="AN15" s="169" t="s">
        <v>19</v>
      </c>
      <c r="AO15" s="169" t="s">
        <v>19</v>
      </c>
      <c r="AP15" s="169" t="s">
        <v>19</v>
      </c>
      <c r="AQ15" s="169" t="s">
        <v>19</v>
      </c>
      <c r="AR15" s="169" t="s">
        <v>19</v>
      </c>
      <c r="AS15" s="169" t="s">
        <v>19</v>
      </c>
      <c r="AT15" s="169" t="s">
        <v>19</v>
      </c>
      <c r="AU15" s="169" t="s">
        <v>19</v>
      </c>
      <c r="AV15" s="169" t="s">
        <v>19</v>
      </c>
      <c r="AW15" s="169" t="s">
        <v>19</v>
      </c>
      <c r="AX15" s="169" t="s">
        <v>19</v>
      </c>
      <c r="AY15" s="169" t="s">
        <v>19</v>
      </c>
      <c r="AZ15" s="169" t="s">
        <v>19</v>
      </c>
      <c r="BA15" s="169" t="s">
        <v>19</v>
      </c>
      <c r="BB15" s="169" t="s">
        <v>19</v>
      </c>
      <c r="BC15" s="169" t="s">
        <v>19</v>
      </c>
      <c r="BD15" s="169">
        <v>0</v>
      </c>
      <c r="BE15" s="169" t="s">
        <v>19</v>
      </c>
      <c r="BF15" s="169" t="s">
        <v>19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22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19</v>
      </c>
      <c r="L16" s="169" t="s">
        <v>19</v>
      </c>
      <c r="M16" s="169" t="s">
        <v>19</v>
      </c>
      <c r="N16" s="169" t="s">
        <v>19</v>
      </c>
      <c r="O16" s="169" t="s">
        <v>19</v>
      </c>
      <c r="P16" s="169" t="s">
        <v>19</v>
      </c>
      <c r="Q16" s="169" t="s">
        <v>19</v>
      </c>
      <c r="R16" s="169" t="s">
        <v>19</v>
      </c>
      <c r="S16" s="169" t="s">
        <v>19</v>
      </c>
      <c r="T16" s="169" t="s">
        <v>19</v>
      </c>
      <c r="U16" s="169" t="s">
        <v>19</v>
      </c>
      <c r="V16" s="169" t="s">
        <v>19</v>
      </c>
      <c r="W16" s="169" t="s">
        <v>19</v>
      </c>
      <c r="X16" s="169" t="s">
        <v>19</v>
      </c>
      <c r="Y16" s="169" t="s">
        <v>19</v>
      </c>
      <c r="Z16" s="169" t="s">
        <v>19</v>
      </c>
      <c r="AA16" s="169" t="s">
        <v>19</v>
      </c>
      <c r="AB16" s="169" t="s">
        <v>19</v>
      </c>
      <c r="AC16" s="169" t="s">
        <v>19</v>
      </c>
      <c r="AD16" s="169" t="s">
        <v>19</v>
      </c>
      <c r="AE16" s="169" t="s">
        <v>19</v>
      </c>
      <c r="AF16" s="169" t="s">
        <v>19</v>
      </c>
      <c r="AG16" s="169" t="s">
        <v>19</v>
      </c>
      <c r="AH16" s="169" t="s">
        <v>19</v>
      </c>
      <c r="AI16" s="169" t="s">
        <v>19</v>
      </c>
      <c r="AJ16" s="169" t="s">
        <v>19</v>
      </c>
      <c r="AK16" s="169" t="s">
        <v>19</v>
      </c>
      <c r="AL16" s="169" t="s">
        <v>19</v>
      </c>
      <c r="AM16" s="169" t="s">
        <v>19</v>
      </c>
      <c r="AN16" s="169" t="s">
        <v>19</v>
      </c>
      <c r="AO16" s="169" t="s">
        <v>19</v>
      </c>
      <c r="AP16" s="169" t="s">
        <v>19</v>
      </c>
      <c r="AQ16" s="169" t="s">
        <v>19</v>
      </c>
      <c r="AR16" s="169" t="s">
        <v>19</v>
      </c>
      <c r="AS16" s="169" t="s">
        <v>19</v>
      </c>
      <c r="AT16" s="169" t="s">
        <v>19</v>
      </c>
      <c r="AU16" s="169" t="s">
        <v>19</v>
      </c>
      <c r="AV16" s="169" t="s">
        <v>19</v>
      </c>
      <c r="AW16" s="169" t="s">
        <v>19</v>
      </c>
      <c r="AX16" s="169" t="s">
        <v>19</v>
      </c>
      <c r="AY16" s="169" t="s">
        <v>19</v>
      </c>
      <c r="AZ16" s="169" t="s">
        <v>19</v>
      </c>
      <c r="BA16" s="169" t="s">
        <v>19</v>
      </c>
      <c r="BB16" s="169" t="s">
        <v>19</v>
      </c>
      <c r="BC16" s="169" t="s">
        <v>19</v>
      </c>
      <c r="BD16" s="169">
        <v>0</v>
      </c>
      <c r="BE16" s="169" t="s">
        <v>19</v>
      </c>
      <c r="BF16" s="169" t="s">
        <v>19</v>
      </c>
      <c r="BG16" s="169" t="s">
        <v>19</v>
      </c>
      <c r="BH16" s="169" t="s">
        <v>19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23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19</v>
      </c>
      <c r="L17" s="169" t="s">
        <v>19</v>
      </c>
      <c r="M17" s="169" t="s">
        <v>19</v>
      </c>
      <c r="N17" s="169" t="s">
        <v>19</v>
      </c>
      <c r="O17" s="169" t="s">
        <v>19</v>
      </c>
      <c r="P17" s="169" t="s">
        <v>19</v>
      </c>
      <c r="Q17" s="169" t="s">
        <v>19</v>
      </c>
      <c r="R17" s="169" t="s">
        <v>19</v>
      </c>
      <c r="S17" s="169" t="s">
        <v>19</v>
      </c>
      <c r="T17" s="169" t="s">
        <v>19</v>
      </c>
      <c r="U17" s="169" t="s">
        <v>19</v>
      </c>
      <c r="V17" s="169" t="s">
        <v>19</v>
      </c>
      <c r="W17" s="169" t="s">
        <v>19</v>
      </c>
      <c r="X17" s="169" t="s">
        <v>19</v>
      </c>
      <c r="Y17" s="169" t="s">
        <v>19</v>
      </c>
      <c r="Z17" s="169" t="s">
        <v>19</v>
      </c>
      <c r="AA17" s="169" t="s">
        <v>19</v>
      </c>
      <c r="AB17" s="169" t="s">
        <v>19</v>
      </c>
      <c r="AC17" s="169" t="s">
        <v>19</v>
      </c>
      <c r="AD17" s="169" t="s">
        <v>19</v>
      </c>
      <c r="AE17" s="169" t="s">
        <v>19</v>
      </c>
      <c r="AF17" s="169" t="s">
        <v>19</v>
      </c>
      <c r="AG17" s="169">
        <v>0</v>
      </c>
      <c r="AH17" s="169">
        <v>0</v>
      </c>
      <c r="AI17" s="169" t="s">
        <v>19</v>
      </c>
      <c r="AJ17" s="169" t="s">
        <v>19</v>
      </c>
      <c r="AK17" s="169" t="s">
        <v>19</v>
      </c>
      <c r="AL17" s="169" t="s">
        <v>19</v>
      </c>
      <c r="AM17" s="169" t="s">
        <v>19</v>
      </c>
      <c r="AN17" s="169" t="s">
        <v>19</v>
      </c>
      <c r="AO17" s="169" t="s">
        <v>19</v>
      </c>
      <c r="AP17" s="169" t="s">
        <v>19</v>
      </c>
      <c r="AQ17" s="169" t="s">
        <v>19</v>
      </c>
      <c r="AR17" s="169" t="s">
        <v>19</v>
      </c>
      <c r="AS17" s="169" t="s">
        <v>19</v>
      </c>
      <c r="AT17" s="169" t="s">
        <v>19</v>
      </c>
      <c r="AU17" s="169" t="s">
        <v>19</v>
      </c>
      <c r="AV17" s="169" t="s">
        <v>19</v>
      </c>
      <c r="AW17" s="169" t="s">
        <v>19</v>
      </c>
      <c r="AX17" s="169" t="s">
        <v>19</v>
      </c>
      <c r="AY17" s="169" t="s">
        <v>19</v>
      </c>
      <c r="AZ17" s="169" t="s">
        <v>19</v>
      </c>
      <c r="BA17" s="169" t="s">
        <v>19</v>
      </c>
      <c r="BB17" s="169" t="s">
        <v>19</v>
      </c>
      <c r="BC17" s="169" t="s">
        <v>19</v>
      </c>
      <c r="BD17" s="169">
        <v>0</v>
      </c>
      <c r="BE17" s="169" t="s">
        <v>19</v>
      </c>
      <c r="BF17" s="169" t="s">
        <v>19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24</v>
      </c>
      <c r="B18" s="84">
        <v>2018</v>
      </c>
      <c r="C18" s="169">
        <v>1</v>
      </c>
      <c r="D18" s="169">
        <v>0</v>
      </c>
      <c r="E18" s="169">
        <v>0</v>
      </c>
      <c r="F18" s="169">
        <v>1</v>
      </c>
      <c r="G18" s="169" t="s">
        <v>19</v>
      </c>
      <c r="H18" s="169" t="s">
        <v>19</v>
      </c>
      <c r="I18" s="169">
        <v>0</v>
      </c>
      <c r="J18" s="169">
        <v>1</v>
      </c>
      <c r="K18" s="169" t="s">
        <v>19</v>
      </c>
      <c r="L18" s="169" t="s">
        <v>19</v>
      </c>
      <c r="M18" s="169" t="s">
        <v>19</v>
      </c>
      <c r="N18" s="169" t="s">
        <v>19</v>
      </c>
      <c r="O18" s="169" t="s">
        <v>19</v>
      </c>
      <c r="P18" s="169" t="s">
        <v>19</v>
      </c>
      <c r="Q18" s="169" t="s">
        <v>19</v>
      </c>
      <c r="R18" s="169" t="s">
        <v>19</v>
      </c>
      <c r="S18" s="169" t="s">
        <v>19</v>
      </c>
      <c r="T18" s="169" t="s">
        <v>19</v>
      </c>
      <c r="U18" s="169" t="s">
        <v>19</v>
      </c>
      <c r="V18" s="169" t="s">
        <v>19</v>
      </c>
      <c r="W18" s="169" t="s">
        <v>19</v>
      </c>
      <c r="X18" s="169" t="s">
        <v>19</v>
      </c>
      <c r="Y18" s="169" t="s">
        <v>19</v>
      </c>
      <c r="Z18" s="169" t="s">
        <v>19</v>
      </c>
      <c r="AA18" s="169" t="s">
        <v>19</v>
      </c>
      <c r="AB18" s="169" t="s">
        <v>19</v>
      </c>
      <c r="AC18" s="169" t="s">
        <v>19</v>
      </c>
      <c r="AD18" s="169" t="s">
        <v>19</v>
      </c>
      <c r="AE18" s="169" t="s">
        <v>19</v>
      </c>
      <c r="AF18" s="169" t="s">
        <v>19</v>
      </c>
      <c r="AG18" s="169" t="s">
        <v>19</v>
      </c>
      <c r="AH18" s="169" t="s">
        <v>19</v>
      </c>
      <c r="AI18" s="169" t="s">
        <v>19</v>
      </c>
      <c r="AJ18" s="169" t="s">
        <v>19</v>
      </c>
      <c r="AK18" s="169" t="s">
        <v>19</v>
      </c>
      <c r="AL18" s="169" t="s">
        <v>19</v>
      </c>
      <c r="AM18" s="169" t="s">
        <v>19</v>
      </c>
      <c r="AN18" s="169" t="s">
        <v>19</v>
      </c>
      <c r="AO18" s="169" t="s">
        <v>19</v>
      </c>
      <c r="AP18" s="169" t="s">
        <v>19</v>
      </c>
      <c r="AQ18" s="169" t="s">
        <v>19</v>
      </c>
      <c r="AR18" s="169" t="s">
        <v>19</v>
      </c>
      <c r="AS18" s="169" t="s">
        <v>19</v>
      </c>
      <c r="AT18" s="169" t="s">
        <v>19</v>
      </c>
      <c r="AU18" s="169" t="s">
        <v>19</v>
      </c>
      <c r="AV18" s="169" t="s">
        <v>19</v>
      </c>
      <c r="AW18" s="169" t="s">
        <v>19</v>
      </c>
      <c r="AX18" s="169" t="s">
        <v>19</v>
      </c>
      <c r="AY18" s="169" t="s">
        <v>19</v>
      </c>
      <c r="AZ18" s="169" t="s">
        <v>19</v>
      </c>
      <c r="BA18" s="169" t="s">
        <v>19</v>
      </c>
      <c r="BB18" s="169" t="s">
        <v>19</v>
      </c>
      <c r="BC18" s="169" t="s">
        <v>19</v>
      </c>
      <c r="BD18" s="169">
        <v>0</v>
      </c>
      <c r="BE18" s="169" t="s">
        <v>19</v>
      </c>
      <c r="BF18" s="169" t="s">
        <v>19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25</v>
      </c>
      <c r="B19" s="84">
        <v>2018</v>
      </c>
      <c r="C19" s="169">
        <v>0</v>
      </c>
      <c r="D19" s="169">
        <v>2</v>
      </c>
      <c r="E19" s="169">
        <v>1</v>
      </c>
      <c r="F19" s="169">
        <v>2</v>
      </c>
      <c r="G19" s="169" t="s">
        <v>19</v>
      </c>
      <c r="H19" s="169" t="s">
        <v>19</v>
      </c>
      <c r="I19" s="169">
        <v>1</v>
      </c>
      <c r="J19" s="169">
        <v>1</v>
      </c>
      <c r="K19" s="169" t="s">
        <v>19</v>
      </c>
      <c r="L19" s="169" t="s">
        <v>19</v>
      </c>
      <c r="M19" s="169" t="s">
        <v>19</v>
      </c>
      <c r="N19" s="169" t="s">
        <v>19</v>
      </c>
      <c r="O19" s="169" t="s">
        <v>19</v>
      </c>
      <c r="P19" s="169" t="s">
        <v>19</v>
      </c>
      <c r="Q19" s="169" t="s">
        <v>19</v>
      </c>
      <c r="R19" s="169" t="s">
        <v>19</v>
      </c>
      <c r="S19" s="169" t="s">
        <v>19</v>
      </c>
      <c r="T19" s="169" t="s">
        <v>19</v>
      </c>
      <c r="U19" s="169" t="s">
        <v>19</v>
      </c>
      <c r="V19" s="169" t="s">
        <v>19</v>
      </c>
      <c r="W19" s="169" t="s">
        <v>19</v>
      </c>
      <c r="X19" s="169" t="s">
        <v>19</v>
      </c>
      <c r="Y19" s="169" t="s">
        <v>19</v>
      </c>
      <c r="Z19" s="169" t="s">
        <v>19</v>
      </c>
      <c r="AA19" s="169" t="s">
        <v>19</v>
      </c>
      <c r="AB19" s="169" t="s">
        <v>19</v>
      </c>
      <c r="AC19" s="169" t="s">
        <v>19</v>
      </c>
      <c r="AD19" s="169" t="s">
        <v>19</v>
      </c>
      <c r="AE19" s="169" t="s">
        <v>19</v>
      </c>
      <c r="AF19" s="169" t="s">
        <v>19</v>
      </c>
      <c r="AG19" s="169" t="s">
        <v>19</v>
      </c>
      <c r="AH19" s="169" t="s">
        <v>19</v>
      </c>
      <c r="AI19" s="169" t="s">
        <v>19</v>
      </c>
      <c r="AJ19" s="169" t="s">
        <v>19</v>
      </c>
      <c r="AK19" s="169" t="s">
        <v>19</v>
      </c>
      <c r="AL19" s="169" t="s">
        <v>19</v>
      </c>
      <c r="AM19" s="169" t="s">
        <v>19</v>
      </c>
      <c r="AN19" s="169" t="s">
        <v>19</v>
      </c>
      <c r="AO19" s="169" t="s">
        <v>19</v>
      </c>
      <c r="AP19" s="169" t="s">
        <v>19</v>
      </c>
      <c r="AQ19" s="169" t="s">
        <v>19</v>
      </c>
      <c r="AR19" s="169" t="s">
        <v>19</v>
      </c>
      <c r="AS19" s="169" t="s">
        <v>19</v>
      </c>
      <c r="AT19" s="169" t="s">
        <v>19</v>
      </c>
      <c r="AU19" s="169" t="s">
        <v>19</v>
      </c>
      <c r="AV19" s="169" t="s">
        <v>19</v>
      </c>
      <c r="AW19" s="169" t="s">
        <v>19</v>
      </c>
      <c r="AX19" s="169" t="s">
        <v>19</v>
      </c>
      <c r="AY19" s="169" t="s">
        <v>19</v>
      </c>
      <c r="AZ19" s="169" t="s">
        <v>19</v>
      </c>
      <c r="BA19" s="169" t="s">
        <v>19</v>
      </c>
      <c r="BB19" s="169" t="s">
        <v>19</v>
      </c>
      <c r="BC19" s="169" t="s">
        <v>19</v>
      </c>
      <c r="BD19" s="169">
        <v>0</v>
      </c>
      <c r="BE19" s="169" t="s">
        <v>19</v>
      </c>
      <c r="BF19" s="169" t="s">
        <v>19</v>
      </c>
      <c r="BG19" s="169">
        <v>0</v>
      </c>
      <c r="BH19" s="169">
        <v>0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26</v>
      </c>
      <c r="B20" s="84">
        <v>2018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19</v>
      </c>
      <c r="L20" s="169" t="s">
        <v>19</v>
      </c>
      <c r="M20" s="169" t="s">
        <v>19</v>
      </c>
      <c r="N20" s="169" t="s">
        <v>19</v>
      </c>
      <c r="O20" s="169" t="s">
        <v>19</v>
      </c>
      <c r="P20" s="169" t="s">
        <v>19</v>
      </c>
      <c r="Q20" s="169" t="s">
        <v>19</v>
      </c>
      <c r="R20" s="169" t="s">
        <v>19</v>
      </c>
      <c r="S20" s="169" t="s">
        <v>19</v>
      </c>
      <c r="T20" s="169" t="s">
        <v>19</v>
      </c>
      <c r="U20" s="169" t="s">
        <v>19</v>
      </c>
      <c r="V20" s="169" t="s">
        <v>19</v>
      </c>
      <c r="W20" s="169" t="s">
        <v>19</v>
      </c>
      <c r="X20" s="169" t="s">
        <v>19</v>
      </c>
      <c r="Y20" s="169">
        <v>0</v>
      </c>
      <c r="Z20" s="169">
        <v>1</v>
      </c>
      <c r="AA20" s="169" t="s">
        <v>19</v>
      </c>
      <c r="AB20" s="169" t="s">
        <v>19</v>
      </c>
      <c r="AC20" s="169" t="s">
        <v>19</v>
      </c>
      <c r="AD20" s="169" t="s">
        <v>19</v>
      </c>
      <c r="AE20" s="169" t="s">
        <v>19</v>
      </c>
      <c r="AF20" s="169" t="s">
        <v>19</v>
      </c>
      <c r="AG20" s="169" t="s">
        <v>19</v>
      </c>
      <c r="AH20" s="169" t="s">
        <v>19</v>
      </c>
      <c r="AI20" s="169" t="s">
        <v>19</v>
      </c>
      <c r="AJ20" s="169" t="s">
        <v>19</v>
      </c>
      <c r="AK20" s="169" t="s">
        <v>19</v>
      </c>
      <c r="AL20" s="169" t="s">
        <v>19</v>
      </c>
      <c r="AM20" s="169" t="s">
        <v>19</v>
      </c>
      <c r="AN20" s="169" t="s">
        <v>19</v>
      </c>
      <c r="AO20" s="169" t="s">
        <v>19</v>
      </c>
      <c r="AP20" s="169" t="s">
        <v>19</v>
      </c>
      <c r="AQ20" s="169" t="s">
        <v>19</v>
      </c>
      <c r="AR20" s="169" t="s">
        <v>19</v>
      </c>
      <c r="AS20" s="169" t="s">
        <v>19</v>
      </c>
      <c r="AT20" s="169" t="s">
        <v>19</v>
      </c>
      <c r="AU20" s="169" t="s">
        <v>19</v>
      </c>
      <c r="AV20" s="169" t="s">
        <v>19</v>
      </c>
      <c r="AW20" s="169" t="s">
        <v>19</v>
      </c>
      <c r="AX20" s="169" t="s">
        <v>19</v>
      </c>
      <c r="AY20" s="169" t="s">
        <v>19</v>
      </c>
      <c r="AZ20" s="169" t="s">
        <v>19</v>
      </c>
      <c r="BA20" s="169" t="s">
        <v>19</v>
      </c>
      <c r="BB20" s="169" t="s">
        <v>19</v>
      </c>
      <c r="BC20" s="169" t="s">
        <v>19</v>
      </c>
      <c r="BD20" s="169" t="s">
        <v>19</v>
      </c>
      <c r="BE20" s="169" t="s">
        <v>19</v>
      </c>
      <c r="BF20" s="169" t="s">
        <v>19</v>
      </c>
      <c r="BG20" s="169" t="s">
        <v>19</v>
      </c>
      <c r="BH20" s="169" t="s">
        <v>19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116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19</v>
      </c>
      <c r="L21" s="169" t="s">
        <v>19</v>
      </c>
      <c r="M21" s="169" t="s">
        <v>19</v>
      </c>
      <c r="N21" s="169" t="s">
        <v>19</v>
      </c>
      <c r="O21" s="169" t="s">
        <v>19</v>
      </c>
      <c r="P21" s="169" t="s">
        <v>19</v>
      </c>
      <c r="Q21" s="169" t="s">
        <v>19</v>
      </c>
      <c r="R21" s="169" t="s">
        <v>19</v>
      </c>
      <c r="S21" s="169" t="s">
        <v>19</v>
      </c>
      <c r="T21" s="169" t="s">
        <v>19</v>
      </c>
      <c r="U21" s="169" t="s">
        <v>19</v>
      </c>
      <c r="V21" s="169" t="s">
        <v>19</v>
      </c>
      <c r="W21" s="169" t="s">
        <v>19</v>
      </c>
      <c r="X21" s="169" t="s">
        <v>19</v>
      </c>
      <c r="Y21" s="169" t="s">
        <v>19</v>
      </c>
      <c r="Z21" s="169" t="s">
        <v>19</v>
      </c>
      <c r="AA21" s="169" t="s">
        <v>19</v>
      </c>
      <c r="AB21" s="169" t="s">
        <v>19</v>
      </c>
      <c r="AC21" s="169" t="s">
        <v>19</v>
      </c>
      <c r="AD21" s="169" t="s">
        <v>19</v>
      </c>
      <c r="AE21" s="169" t="s">
        <v>19</v>
      </c>
      <c r="AF21" s="169" t="s">
        <v>19</v>
      </c>
      <c r="AG21" s="169">
        <v>1</v>
      </c>
      <c r="AH21" s="169">
        <v>0</v>
      </c>
      <c r="AI21" s="169" t="s">
        <v>19</v>
      </c>
      <c r="AJ21" s="169" t="s">
        <v>19</v>
      </c>
      <c r="AK21" s="169" t="s">
        <v>19</v>
      </c>
      <c r="AL21" s="169" t="s">
        <v>19</v>
      </c>
      <c r="AM21" s="169" t="s">
        <v>19</v>
      </c>
      <c r="AN21" s="169" t="s">
        <v>19</v>
      </c>
      <c r="AO21" s="169" t="s">
        <v>19</v>
      </c>
      <c r="AP21" s="169" t="s">
        <v>19</v>
      </c>
      <c r="AQ21" s="169" t="s">
        <v>19</v>
      </c>
      <c r="AR21" s="169" t="s">
        <v>19</v>
      </c>
      <c r="AS21" s="169" t="s">
        <v>19</v>
      </c>
      <c r="AT21" s="169" t="s">
        <v>19</v>
      </c>
      <c r="AU21" s="169" t="s">
        <v>19</v>
      </c>
      <c r="AV21" s="169" t="s">
        <v>19</v>
      </c>
      <c r="AW21" s="169" t="s">
        <v>19</v>
      </c>
      <c r="AX21" s="169" t="s">
        <v>19</v>
      </c>
      <c r="AY21" s="169" t="s">
        <v>19</v>
      </c>
      <c r="AZ21" s="169" t="s">
        <v>19</v>
      </c>
      <c r="BA21" s="169" t="s">
        <v>19</v>
      </c>
      <c r="BB21" s="169" t="s">
        <v>19</v>
      </c>
      <c r="BC21" s="169" t="s">
        <v>19</v>
      </c>
      <c r="BD21" s="169" t="s">
        <v>19</v>
      </c>
      <c r="BE21" s="169" t="s">
        <v>19</v>
      </c>
      <c r="BF21" s="169" t="s">
        <v>19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28</v>
      </c>
      <c r="B22" s="84">
        <v>2016</v>
      </c>
      <c r="C22" s="169">
        <v>0</v>
      </c>
      <c r="D22" s="169">
        <v>2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19</v>
      </c>
      <c r="L22" s="169" t="s">
        <v>19</v>
      </c>
      <c r="M22" s="169" t="s">
        <v>19</v>
      </c>
      <c r="N22" s="169" t="s">
        <v>19</v>
      </c>
      <c r="O22" s="169" t="s">
        <v>19</v>
      </c>
      <c r="P22" s="169" t="s">
        <v>19</v>
      </c>
      <c r="Q22" s="169" t="s">
        <v>19</v>
      </c>
      <c r="R22" s="169" t="s">
        <v>19</v>
      </c>
      <c r="S22" s="169">
        <v>0</v>
      </c>
      <c r="T22" s="169">
        <v>0</v>
      </c>
      <c r="U22" s="169" t="s">
        <v>19</v>
      </c>
      <c r="V22" s="169" t="s">
        <v>19</v>
      </c>
      <c r="W22" s="169">
        <v>0</v>
      </c>
      <c r="X22" s="169">
        <v>0</v>
      </c>
      <c r="Y22" s="169" t="s">
        <v>19</v>
      </c>
      <c r="Z22" s="169" t="s">
        <v>19</v>
      </c>
      <c r="AA22" s="169" t="s">
        <v>19</v>
      </c>
      <c r="AB22" s="169" t="s">
        <v>19</v>
      </c>
      <c r="AC22" s="169" t="s">
        <v>19</v>
      </c>
      <c r="AD22" s="169" t="s">
        <v>19</v>
      </c>
      <c r="AE22" s="169" t="s">
        <v>19</v>
      </c>
      <c r="AF22" s="169" t="s">
        <v>19</v>
      </c>
      <c r="AG22" s="169">
        <v>0</v>
      </c>
      <c r="AH22" s="169">
        <v>0</v>
      </c>
      <c r="AI22" s="169" t="s">
        <v>19</v>
      </c>
      <c r="AJ22" s="169" t="s">
        <v>19</v>
      </c>
      <c r="AK22" s="169" t="s">
        <v>19</v>
      </c>
      <c r="AL22" s="169" t="s">
        <v>19</v>
      </c>
      <c r="AM22" s="169" t="s">
        <v>19</v>
      </c>
      <c r="AN22" s="169" t="s">
        <v>19</v>
      </c>
      <c r="AO22" s="169" t="s">
        <v>19</v>
      </c>
      <c r="AP22" s="169" t="s">
        <v>19</v>
      </c>
      <c r="AQ22" s="169" t="s">
        <v>19</v>
      </c>
      <c r="AR22" s="169" t="s">
        <v>19</v>
      </c>
      <c r="AS22" s="169" t="s">
        <v>19</v>
      </c>
      <c r="AT22" s="169" t="s">
        <v>19</v>
      </c>
      <c r="AU22" s="169" t="s">
        <v>19</v>
      </c>
      <c r="AV22" s="169" t="s">
        <v>19</v>
      </c>
      <c r="AW22" s="169" t="s">
        <v>19</v>
      </c>
      <c r="AX22" s="169" t="s">
        <v>19</v>
      </c>
      <c r="AY22" s="169" t="s">
        <v>19</v>
      </c>
      <c r="AZ22" s="169" t="s">
        <v>19</v>
      </c>
      <c r="BA22" s="169" t="s">
        <v>19</v>
      </c>
      <c r="BB22" s="169" t="s">
        <v>19</v>
      </c>
      <c r="BC22" s="169" t="s">
        <v>19</v>
      </c>
      <c r="BD22" s="169" t="s">
        <v>19</v>
      </c>
      <c r="BE22" s="169" t="s">
        <v>19</v>
      </c>
      <c r="BF22" s="169" t="s">
        <v>19</v>
      </c>
      <c r="BG22" s="169">
        <v>0</v>
      </c>
      <c r="BH22" s="169">
        <v>0</v>
      </c>
      <c r="BI22" s="169">
        <v>1</v>
      </c>
      <c r="BJ22" s="169">
        <v>6</v>
      </c>
      <c r="BK22" s="169">
        <v>7</v>
      </c>
      <c r="BL22" s="170">
        <v>14.285714285714286</v>
      </c>
    </row>
    <row r="23" spans="1:64" s="13" customFormat="1" ht="18" customHeight="1">
      <c r="A23" s="77" t="s">
        <v>100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19</v>
      </c>
      <c r="L23" s="169" t="s">
        <v>19</v>
      </c>
      <c r="M23" s="169" t="s">
        <v>19</v>
      </c>
      <c r="N23" s="169" t="s">
        <v>19</v>
      </c>
      <c r="O23" s="169" t="s">
        <v>19</v>
      </c>
      <c r="P23" s="169" t="s">
        <v>19</v>
      </c>
      <c r="Q23" s="169" t="s">
        <v>19</v>
      </c>
      <c r="R23" s="169" t="s">
        <v>19</v>
      </c>
      <c r="S23" s="169" t="s">
        <v>19</v>
      </c>
      <c r="T23" s="169" t="s">
        <v>19</v>
      </c>
      <c r="U23" s="169" t="s">
        <v>19</v>
      </c>
      <c r="V23" s="169" t="s">
        <v>19</v>
      </c>
      <c r="W23" s="169">
        <v>0</v>
      </c>
      <c r="X23" s="169">
        <v>0</v>
      </c>
      <c r="Y23" s="169" t="s">
        <v>19</v>
      </c>
      <c r="Z23" s="169" t="s">
        <v>19</v>
      </c>
      <c r="AA23" s="169" t="s">
        <v>19</v>
      </c>
      <c r="AB23" s="169" t="s">
        <v>19</v>
      </c>
      <c r="AC23" s="169" t="s">
        <v>19</v>
      </c>
      <c r="AD23" s="169" t="s">
        <v>19</v>
      </c>
      <c r="AE23" s="169" t="s">
        <v>19</v>
      </c>
      <c r="AF23" s="169" t="s">
        <v>19</v>
      </c>
      <c r="AG23" s="169">
        <v>1</v>
      </c>
      <c r="AH23" s="169">
        <v>0</v>
      </c>
      <c r="AI23" s="169" t="s">
        <v>19</v>
      </c>
      <c r="AJ23" s="169" t="s">
        <v>19</v>
      </c>
      <c r="AK23" s="169" t="s">
        <v>19</v>
      </c>
      <c r="AL23" s="169" t="s">
        <v>19</v>
      </c>
      <c r="AM23" s="169" t="s">
        <v>19</v>
      </c>
      <c r="AN23" s="169" t="s">
        <v>19</v>
      </c>
      <c r="AO23" s="169" t="s">
        <v>19</v>
      </c>
      <c r="AP23" s="169" t="s">
        <v>19</v>
      </c>
      <c r="AQ23" s="169" t="s">
        <v>19</v>
      </c>
      <c r="AR23" s="169" t="s">
        <v>19</v>
      </c>
      <c r="AS23" s="169" t="s">
        <v>19</v>
      </c>
      <c r="AT23" s="169" t="s">
        <v>19</v>
      </c>
      <c r="AU23" s="169" t="s">
        <v>19</v>
      </c>
      <c r="AV23" s="169" t="s">
        <v>19</v>
      </c>
      <c r="AW23" s="169" t="s">
        <v>19</v>
      </c>
      <c r="AX23" s="169" t="s">
        <v>19</v>
      </c>
      <c r="AY23" s="169" t="s">
        <v>19</v>
      </c>
      <c r="AZ23" s="169" t="s">
        <v>19</v>
      </c>
      <c r="BA23" s="169" t="s">
        <v>19</v>
      </c>
      <c r="BB23" s="169" t="s">
        <v>19</v>
      </c>
      <c r="BC23" s="169" t="s">
        <v>19</v>
      </c>
      <c r="BD23" s="169" t="s">
        <v>19</v>
      </c>
      <c r="BE23" s="169" t="s">
        <v>19</v>
      </c>
      <c r="BF23" s="169" t="s">
        <v>19</v>
      </c>
      <c r="BG23" s="169" t="s">
        <v>19</v>
      </c>
      <c r="BH23" s="169" t="s">
        <v>19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30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19</v>
      </c>
      <c r="L24" s="169" t="s">
        <v>19</v>
      </c>
      <c r="M24" s="169">
        <v>0</v>
      </c>
      <c r="N24" s="169">
        <v>1</v>
      </c>
      <c r="O24" s="169" t="s">
        <v>19</v>
      </c>
      <c r="P24" s="169" t="s">
        <v>19</v>
      </c>
      <c r="Q24" s="169" t="s">
        <v>19</v>
      </c>
      <c r="R24" s="169" t="s">
        <v>19</v>
      </c>
      <c r="S24" s="169" t="s">
        <v>19</v>
      </c>
      <c r="T24" s="169" t="s">
        <v>19</v>
      </c>
      <c r="U24" s="169" t="s">
        <v>19</v>
      </c>
      <c r="V24" s="169" t="s">
        <v>19</v>
      </c>
      <c r="W24" s="169">
        <v>0</v>
      </c>
      <c r="X24" s="169">
        <v>0</v>
      </c>
      <c r="Y24" s="169" t="s">
        <v>19</v>
      </c>
      <c r="Z24" s="169" t="s">
        <v>19</v>
      </c>
      <c r="AA24" s="169" t="s">
        <v>19</v>
      </c>
      <c r="AB24" s="169" t="s">
        <v>19</v>
      </c>
      <c r="AC24" s="169" t="s">
        <v>19</v>
      </c>
      <c r="AD24" s="169" t="s">
        <v>19</v>
      </c>
      <c r="AE24" s="169" t="s">
        <v>19</v>
      </c>
      <c r="AF24" s="169" t="s">
        <v>19</v>
      </c>
      <c r="AG24" s="169">
        <v>1</v>
      </c>
      <c r="AH24" s="169">
        <v>0</v>
      </c>
      <c r="AI24" s="169" t="s">
        <v>19</v>
      </c>
      <c r="AJ24" s="169" t="s">
        <v>19</v>
      </c>
      <c r="AK24" s="169" t="s">
        <v>19</v>
      </c>
      <c r="AL24" s="169" t="s">
        <v>19</v>
      </c>
      <c r="AM24" s="169" t="s">
        <v>19</v>
      </c>
      <c r="AN24" s="169" t="s">
        <v>19</v>
      </c>
      <c r="AO24" s="169" t="s">
        <v>19</v>
      </c>
      <c r="AP24" s="169" t="s">
        <v>19</v>
      </c>
      <c r="AQ24" s="169" t="s">
        <v>19</v>
      </c>
      <c r="AR24" s="169" t="s">
        <v>19</v>
      </c>
      <c r="AS24" s="169" t="s">
        <v>19</v>
      </c>
      <c r="AT24" s="169" t="s">
        <v>19</v>
      </c>
      <c r="AU24" s="169" t="s">
        <v>19</v>
      </c>
      <c r="AV24" s="169" t="s">
        <v>19</v>
      </c>
      <c r="AW24" s="169" t="s">
        <v>19</v>
      </c>
      <c r="AX24" s="169" t="s">
        <v>19</v>
      </c>
      <c r="AY24" s="169" t="s">
        <v>19</v>
      </c>
      <c r="AZ24" s="169" t="s">
        <v>19</v>
      </c>
      <c r="BA24" s="169" t="s">
        <v>19</v>
      </c>
      <c r="BB24" s="169" t="s">
        <v>19</v>
      </c>
      <c r="BC24" s="169" t="s">
        <v>19</v>
      </c>
      <c r="BD24" s="169" t="s">
        <v>19</v>
      </c>
      <c r="BE24" s="169" t="s">
        <v>19</v>
      </c>
      <c r="BF24" s="169" t="s">
        <v>19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31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19</v>
      </c>
      <c r="L25" s="169" t="s">
        <v>19</v>
      </c>
      <c r="M25" s="169" t="s">
        <v>19</v>
      </c>
      <c r="N25" s="169" t="s">
        <v>19</v>
      </c>
      <c r="O25" s="169" t="s">
        <v>19</v>
      </c>
      <c r="P25" s="169" t="s">
        <v>19</v>
      </c>
      <c r="Q25" s="169" t="s">
        <v>19</v>
      </c>
      <c r="R25" s="169" t="s">
        <v>19</v>
      </c>
      <c r="S25" s="169" t="s">
        <v>19</v>
      </c>
      <c r="T25" s="169" t="s">
        <v>19</v>
      </c>
      <c r="U25" s="169" t="s">
        <v>19</v>
      </c>
      <c r="V25" s="169" t="s">
        <v>19</v>
      </c>
      <c r="W25" s="169" t="s">
        <v>19</v>
      </c>
      <c r="X25" s="169" t="s">
        <v>19</v>
      </c>
      <c r="Y25" s="169">
        <v>0</v>
      </c>
      <c r="Z25" s="169">
        <v>0</v>
      </c>
      <c r="AA25" s="169" t="s">
        <v>19</v>
      </c>
      <c r="AB25" s="169" t="s">
        <v>19</v>
      </c>
      <c r="AC25" s="169" t="s">
        <v>19</v>
      </c>
      <c r="AD25" s="169" t="s">
        <v>19</v>
      </c>
      <c r="AE25" s="169" t="s">
        <v>19</v>
      </c>
      <c r="AF25" s="169" t="s">
        <v>19</v>
      </c>
      <c r="AG25" s="169">
        <v>0</v>
      </c>
      <c r="AH25" s="169">
        <v>1</v>
      </c>
      <c r="AI25" s="169" t="s">
        <v>19</v>
      </c>
      <c r="AJ25" s="169" t="s">
        <v>19</v>
      </c>
      <c r="AK25" s="169" t="s">
        <v>19</v>
      </c>
      <c r="AL25" s="169" t="s">
        <v>19</v>
      </c>
      <c r="AM25" s="169" t="s">
        <v>19</v>
      </c>
      <c r="AN25" s="169" t="s">
        <v>19</v>
      </c>
      <c r="AO25" s="169" t="s">
        <v>19</v>
      </c>
      <c r="AP25" s="169" t="s">
        <v>19</v>
      </c>
      <c r="AQ25" s="169" t="s">
        <v>19</v>
      </c>
      <c r="AR25" s="169" t="s">
        <v>19</v>
      </c>
      <c r="AS25" s="169" t="s">
        <v>19</v>
      </c>
      <c r="AT25" s="169" t="s">
        <v>19</v>
      </c>
      <c r="AU25" s="169" t="s">
        <v>19</v>
      </c>
      <c r="AV25" s="169" t="s">
        <v>19</v>
      </c>
      <c r="AW25" s="169" t="s">
        <v>19</v>
      </c>
      <c r="AX25" s="169" t="s">
        <v>19</v>
      </c>
      <c r="AY25" s="169" t="s">
        <v>19</v>
      </c>
      <c r="AZ25" s="169" t="s">
        <v>19</v>
      </c>
      <c r="BA25" s="169" t="s">
        <v>19</v>
      </c>
      <c r="BB25" s="169" t="s">
        <v>19</v>
      </c>
      <c r="BC25" s="169" t="s">
        <v>19</v>
      </c>
      <c r="BD25" s="169" t="s">
        <v>19</v>
      </c>
      <c r="BE25" s="169" t="s">
        <v>19</v>
      </c>
      <c r="BF25" s="169" t="s">
        <v>19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214" t="s">
        <v>32</v>
      </c>
      <c r="B26" s="84">
        <v>2016</v>
      </c>
      <c r="C26" s="169">
        <v>0</v>
      </c>
      <c r="D26" s="169">
        <v>2</v>
      </c>
      <c r="E26" s="169" t="s">
        <v>19</v>
      </c>
      <c r="F26" s="169" t="s">
        <v>19</v>
      </c>
      <c r="G26" s="169">
        <v>0</v>
      </c>
      <c r="H26" s="169">
        <v>1</v>
      </c>
      <c r="I26" s="169">
        <v>1</v>
      </c>
      <c r="J26" s="169">
        <v>1</v>
      </c>
      <c r="K26" s="169" t="s">
        <v>19</v>
      </c>
      <c r="L26" s="169" t="s">
        <v>19</v>
      </c>
      <c r="M26" s="169" t="s">
        <v>19</v>
      </c>
      <c r="N26" s="169" t="s">
        <v>19</v>
      </c>
      <c r="O26" s="169" t="s">
        <v>19</v>
      </c>
      <c r="P26" s="169" t="s">
        <v>19</v>
      </c>
      <c r="Q26" s="169" t="s">
        <v>19</v>
      </c>
      <c r="R26" s="169" t="s">
        <v>19</v>
      </c>
      <c r="S26" s="169" t="s">
        <v>19</v>
      </c>
      <c r="T26" s="169" t="s">
        <v>19</v>
      </c>
      <c r="U26" s="169" t="s">
        <v>19</v>
      </c>
      <c r="V26" s="169" t="s">
        <v>19</v>
      </c>
      <c r="W26" s="169" t="s">
        <v>19</v>
      </c>
      <c r="X26" s="169" t="s">
        <v>19</v>
      </c>
      <c r="Y26" s="169" t="s">
        <v>19</v>
      </c>
      <c r="Z26" s="169" t="s">
        <v>19</v>
      </c>
      <c r="AA26" s="169" t="s">
        <v>19</v>
      </c>
      <c r="AB26" s="169" t="s">
        <v>19</v>
      </c>
      <c r="AC26" s="169" t="s">
        <v>19</v>
      </c>
      <c r="AD26" s="169" t="s">
        <v>19</v>
      </c>
      <c r="AE26" s="169" t="s">
        <v>19</v>
      </c>
      <c r="AF26" s="169" t="s">
        <v>19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19</v>
      </c>
      <c r="AL26" s="169" t="s">
        <v>19</v>
      </c>
      <c r="AM26" s="169" t="s">
        <v>19</v>
      </c>
      <c r="AN26" s="169" t="s">
        <v>19</v>
      </c>
      <c r="AO26" s="169" t="s">
        <v>19</v>
      </c>
      <c r="AP26" s="169" t="s">
        <v>19</v>
      </c>
      <c r="AQ26" s="169" t="s">
        <v>19</v>
      </c>
      <c r="AR26" s="169" t="s">
        <v>19</v>
      </c>
      <c r="AS26" s="169" t="s">
        <v>19</v>
      </c>
      <c r="AT26" s="169" t="s">
        <v>19</v>
      </c>
      <c r="AU26" s="169" t="s">
        <v>19</v>
      </c>
      <c r="AV26" s="169" t="s">
        <v>19</v>
      </c>
      <c r="AW26" s="169" t="s">
        <v>19</v>
      </c>
      <c r="AX26" s="169" t="s">
        <v>19</v>
      </c>
      <c r="AY26" s="169" t="s">
        <v>19</v>
      </c>
      <c r="AZ26" s="169" t="s">
        <v>19</v>
      </c>
      <c r="BA26" s="169" t="s">
        <v>19</v>
      </c>
      <c r="BB26" s="169" t="s">
        <v>19</v>
      </c>
      <c r="BC26" s="169" t="s">
        <v>19</v>
      </c>
      <c r="BD26" s="169" t="s">
        <v>19</v>
      </c>
      <c r="BE26" s="169" t="s">
        <v>19</v>
      </c>
      <c r="BF26" s="169" t="s">
        <v>19</v>
      </c>
      <c r="BG26" s="169" t="s">
        <v>19</v>
      </c>
      <c r="BH26" s="169" t="s">
        <v>19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33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19</v>
      </c>
      <c r="L27" s="169" t="s">
        <v>19</v>
      </c>
      <c r="M27" s="169" t="s">
        <v>19</v>
      </c>
      <c r="N27" s="169" t="s">
        <v>19</v>
      </c>
      <c r="O27" s="169" t="s">
        <v>19</v>
      </c>
      <c r="P27" s="169" t="s">
        <v>19</v>
      </c>
      <c r="Q27" s="169" t="s">
        <v>19</v>
      </c>
      <c r="R27" s="169" t="s">
        <v>19</v>
      </c>
      <c r="S27" s="169" t="s">
        <v>19</v>
      </c>
      <c r="T27" s="169" t="s">
        <v>19</v>
      </c>
      <c r="U27" s="169" t="s">
        <v>19</v>
      </c>
      <c r="V27" s="169" t="s">
        <v>19</v>
      </c>
      <c r="W27" s="169" t="s">
        <v>19</v>
      </c>
      <c r="X27" s="169" t="s">
        <v>19</v>
      </c>
      <c r="Y27" s="169" t="s">
        <v>19</v>
      </c>
      <c r="Z27" s="169" t="s">
        <v>19</v>
      </c>
      <c r="AA27" s="169" t="s">
        <v>19</v>
      </c>
      <c r="AB27" s="169" t="s">
        <v>19</v>
      </c>
      <c r="AC27" s="169" t="s">
        <v>19</v>
      </c>
      <c r="AD27" s="169" t="s">
        <v>19</v>
      </c>
      <c r="AE27" s="169" t="s">
        <v>19</v>
      </c>
      <c r="AF27" s="169" t="s">
        <v>19</v>
      </c>
      <c r="AG27" s="169" t="s">
        <v>19</v>
      </c>
      <c r="AH27" s="169" t="s">
        <v>19</v>
      </c>
      <c r="AI27" s="169" t="s">
        <v>19</v>
      </c>
      <c r="AJ27" s="169" t="s">
        <v>19</v>
      </c>
      <c r="AK27" s="169" t="s">
        <v>19</v>
      </c>
      <c r="AL27" s="169" t="s">
        <v>19</v>
      </c>
      <c r="AM27" s="169" t="s">
        <v>19</v>
      </c>
      <c r="AN27" s="169" t="s">
        <v>19</v>
      </c>
      <c r="AO27" s="169" t="s">
        <v>19</v>
      </c>
      <c r="AP27" s="169" t="s">
        <v>19</v>
      </c>
      <c r="AQ27" s="169" t="s">
        <v>19</v>
      </c>
      <c r="AR27" s="169" t="s">
        <v>19</v>
      </c>
      <c r="AS27" s="169" t="s">
        <v>19</v>
      </c>
      <c r="AT27" s="169" t="s">
        <v>19</v>
      </c>
      <c r="AU27" s="169" t="s">
        <v>19</v>
      </c>
      <c r="AV27" s="169" t="s">
        <v>19</v>
      </c>
      <c r="AW27" s="169" t="s">
        <v>19</v>
      </c>
      <c r="AX27" s="169" t="s">
        <v>19</v>
      </c>
      <c r="AY27" s="169" t="s">
        <v>19</v>
      </c>
      <c r="AZ27" s="169" t="s">
        <v>19</v>
      </c>
      <c r="BA27" s="169" t="s">
        <v>19</v>
      </c>
      <c r="BB27" s="169" t="s">
        <v>19</v>
      </c>
      <c r="BC27" s="169" t="s">
        <v>19</v>
      </c>
      <c r="BD27" s="169" t="s">
        <v>19</v>
      </c>
      <c r="BE27" s="169" t="s">
        <v>19</v>
      </c>
      <c r="BF27" s="169" t="s">
        <v>19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117</v>
      </c>
      <c r="B28" s="84">
        <v>2018</v>
      </c>
      <c r="C28" s="169" t="s">
        <v>19</v>
      </c>
      <c r="D28" s="169" t="s">
        <v>19</v>
      </c>
      <c r="E28" s="169">
        <v>1</v>
      </c>
      <c r="F28" s="169">
        <v>2</v>
      </c>
      <c r="G28" s="169" t="s">
        <v>19</v>
      </c>
      <c r="H28" s="169" t="s">
        <v>19</v>
      </c>
      <c r="I28" s="169">
        <v>0</v>
      </c>
      <c r="J28" s="169">
        <v>1</v>
      </c>
      <c r="K28" s="169" t="s">
        <v>19</v>
      </c>
      <c r="L28" s="169" t="s">
        <v>19</v>
      </c>
      <c r="M28" s="169" t="s">
        <v>19</v>
      </c>
      <c r="N28" s="169" t="s">
        <v>19</v>
      </c>
      <c r="O28" s="169" t="s">
        <v>19</v>
      </c>
      <c r="P28" s="169" t="s">
        <v>19</v>
      </c>
      <c r="Q28" s="169" t="s">
        <v>19</v>
      </c>
      <c r="R28" s="169" t="s">
        <v>19</v>
      </c>
      <c r="S28" s="169" t="s">
        <v>19</v>
      </c>
      <c r="T28" s="169" t="s">
        <v>19</v>
      </c>
      <c r="U28" s="169" t="s">
        <v>19</v>
      </c>
      <c r="V28" s="169" t="s">
        <v>19</v>
      </c>
      <c r="W28" s="169" t="s">
        <v>19</v>
      </c>
      <c r="X28" s="169" t="s">
        <v>19</v>
      </c>
      <c r="Y28" s="169" t="s">
        <v>19</v>
      </c>
      <c r="Z28" s="169" t="s">
        <v>19</v>
      </c>
      <c r="AA28" s="169" t="s">
        <v>19</v>
      </c>
      <c r="AB28" s="169" t="s">
        <v>19</v>
      </c>
      <c r="AC28" s="169" t="s">
        <v>19</v>
      </c>
      <c r="AD28" s="169" t="s">
        <v>19</v>
      </c>
      <c r="AE28" s="169" t="s">
        <v>19</v>
      </c>
      <c r="AF28" s="169" t="s">
        <v>19</v>
      </c>
      <c r="AG28" s="169" t="s">
        <v>19</v>
      </c>
      <c r="AH28" s="169" t="s">
        <v>19</v>
      </c>
      <c r="AI28" s="169" t="s">
        <v>19</v>
      </c>
      <c r="AJ28" s="169" t="s">
        <v>19</v>
      </c>
      <c r="AK28" s="169" t="s">
        <v>19</v>
      </c>
      <c r="AL28" s="169" t="s">
        <v>19</v>
      </c>
      <c r="AM28" s="169" t="s">
        <v>19</v>
      </c>
      <c r="AN28" s="169" t="s">
        <v>19</v>
      </c>
      <c r="AO28" s="169" t="s">
        <v>19</v>
      </c>
      <c r="AP28" s="169" t="s">
        <v>19</v>
      </c>
      <c r="AQ28" s="169" t="s">
        <v>19</v>
      </c>
      <c r="AR28" s="169" t="s">
        <v>19</v>
      </c>
      <c r="AS28" s="169" t="s">
        <v>19</v>
      </c>
      <c r="AT28" s="169" t="s">
        <v>19</v>
      </c>
      <c r="AU28" s="169" t="s">
        <v>19</v>
      </c>
      <c r="AV28" s="169" t="s">
        <v>19</v>
      </c>
      <c r="AW28" s="169" t="s">
        <v>19</v>
      </c>
      <c r="AX28" s="169" t="s">
        <v>19</v>
      </c>
      <c r="AY28" s="169" t="s">
        <v>19</v>
      </c>
      <c r="AZ28" s="169" t="s">
        <v>19</v>
      </c>
      <c r="BA28" s="169" t="s">
        <v>19</v>
      </c>
      <c r="BB28" s="169" t="s">
        <v>19</v>
      </c>
      <c r="BC28" s="169" t="s">
        <v>19</v>
      </c>
      <c r="BD28" s="169" t="s">
        <v>19</v>
      </c>
      <c r="BE28" s="169" t="s">
        <v>19</v>
      </c>
      <c r="BF28" s="169" t="s">
        <v>19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35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19</v>
      </c>
      <c r="L29" s="169" t="s">
        <v>19</v>
      </c>
      <c r="M29" s="169" t="s">
        <v>19</v>
      </c>
      <c r="N29" s="169" t="s">
        <v>19</v>
      </c>
      <c r="O29" s="169" t="s">
        <v>19</v>
      </c>
      <c r="P29" s="169" t="s">
        <v>19</v>
      </c>
      <c r="Q29" s="169" t="s">
        <v>19</v>
      </c>
      <c r="R29" s="169" t="s">
        <v>19</v>
      </c>
      <c r="S29" s="169" t="s">
        <v>19</v>
      </c>
      <c r="T29" s="169" t="s">
        <v>19</v>
      </c>
      <c r="U29" s="169" t="s">
        <v>19</v>
      </c>
      <c r="V29" s="169" t="s">
        <v>19</v>
      </c>
      <c r="W29" s="169" t="s">
        <v>19</v>
      </c>
      <c r="X29" s="169" t="s">
        <v>19</v>
      </c>
      <c r="Y29" s="169">
        <v>0</v>
      </c>
      <c r="Z29" s="169">
        <v>0</v>
      </c>
      <c r="AA29" s="169" t="s">
        <v>19</v>
      </c>
      <c r="AB29" s="169" t="s">
        <v>19</v>
      </c>
      <c r="AC29" s="169" t="s">
        <v>19</v>
      </c>
      <c r="AD29" s="169" t="s">
        <v>19</v>
      </c>
      <c r="AE29" s="169" t="s">
        <v>19</v>
      </c>
      <c r="AF29" s="169" t="s">
        <v>19</v>
      </c>
      <c r="AG29" s="169" t="s">
        <v>19</v>
      </c>
      <c r="AH29" s="169" t="s">
        <v>19</v>
      </c>
      <c r="AI29" s="169" t="s">
        <v>19</v>
      </c>
      <c r="AJ29" s="169" t="s">
        <v>19</v>
      </c>
      <c r="AK29" s="169" t="s">
        <v>19</v>
      </c>
      <c r="AL29" s="169" t="s">
        <v>19</v>
      </c>
      <c r="AM29" s="169" t="s">
        <v>19</v>
      </c>
      <c r="AN29" s="169" t="s">
        <v>19</v>
      </c>
      <c r="AO29" s="169" t="s">
        <v>19</v>
      </c>
      <c r="AP29" s="169" t="s">
        <v>19</v>
      </c>
      <c r="AQ29" s="169" t="s">
        <v>19</v>
      </c>
      <c r="AR29" s="169" t="s">
        <v>19</v>
      </c>
      <c r="AS29" s="169" t="s">
        <v>19</v>
      </c>
      <c r="AT29" s="169" t="s">
        <v>19</v>
      </c>
      <c r="AU29" s="169" t="s">
        <v>19</v>
      </c>
      <c r="AV29" s="169" t="s">
        <v>19</v>
      </c>
      <c r="AW29" s="169" t="s">
        <v>19</v>
      </c>
      <c r="AX29" s="169" t="s">
        <v>19</v>
      </c>
      <c r="AY29" s="169" t="s">
        <v>19</v>
      </c>
      <c r="AZ29" s="169" t="s">
        <v>19</v>
      </c>
      <c r="BA29" s="169" t="s">
        <v>19</v>
      </c>
      <c r="BB29" s="169" t="s">
        <v>19</v>
      </c>
      <c r="BC29" s="169" t="s">
        <v>19</v>
      </c>
      <c r="BD29" s="169" t="s">
        <v>19</v>
      </c>
      <c r="BE29" s="169" t="s">
        <v>19</v>
      </c>
      <c r="BF29" s="169" t="s">
        <v>19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214" t="s">
        <v>118</v>
      </c>
      <c r="B30" s="84">
        <v>2018</v>
      </c>
      <c r="C30" s="169">
        <v>0</v>
      </c>
      <c r="D30" s="169">
        <v>1</v>
      </c>
      <c r="E30" s="169">
        <v>0</v>
      </c>
      <c r="F30" s="169">
        <v>2</v>
      </c>
      <c r="G30" s="169">
        <v>0</v>
      </c>
      <c r="H30" s="169">
        <v>1</v>
      </c>
      <c r="I30" s="169">
        <v>0</v>
      </c>
      <c r="J30" s="169">
        <v>0</v>
      </c>
      <c r="K30" s="169" t="s">
        <v>19</v>
      </c>
      <c r="L30" s="169" t="s">
        <v>19</v>
      </c>
      <c r="M30" s="169" t="s">
        <v>19</v>
      </c>
      <c r="N30" s="169" t="s">
        <v>19</v>
      </c>
      <c r="O30" s="169" t="s">
        <v>19</v>
      </c>
      <c r="P30" s="169" t="s">
        <v>19</v>
      </c>
      <c r="Q30" s="169" t="s">
        <v>19</v>
      </c>
      <c r="R30" s="169" t="s">
        <v>19</v>
      </c>
      <c r="S30" s="169" t="s">
        <v>19</v>
      </c>
      <c r="T30" s="169" t="s">
        <v>19</v>
      </c>
      <c r="U30" s="169" t="s">
        <v>19</v>
      </c>
      <c r="V30" s="169" t="s">
        <v>19</v>
      </c>
      <c r="W30" s="169" t="s">
        <v>19</v>
      </c>
      <c r="X30" s="169" t="s">
        <v>19</v>
      </c>
      <c r="Y30" s="169">
        <v>0</v>
      </c>
      <c r="Z30" s="169">
        <v>1</v>
      </c>
      <c r="AA30" s="169" t="s">
        <v>19</v>
      </c>
      <c r="AB30" s="169" t="s">
        <v>19</v>
      </c>
      <c r="AC30" s="169" t="s">
        <v>19</v>
      </c>
      <c r="AD30" s="169" t="s">
        <v>19</v>
      </c>
      <c r="AE30" s="169" t="s">
        <v>19</v>
      </c>
      <c r="AF30" s="169" t="s">
        <v>19</v>
      </c>
      <c r="AG30" s="169" t="s">
        <v>19</v>
      </c>
      <c r="AH30" s="169" t="s">
        <v>19</v>
      </c>
      <c r="AI30" s="169" t="s">
        <v>19</v>
      </c>
      <c r="AJ30" s="169" t="s">
        <v>19</v>
      </c>
      <c r="AK30" s="169" t="s">
        <v>19</v>
      </c>
      <c r="AL30" s="169" t="s">
        <v>19</v>
      </c>
      <c r="AM30" s="169" t="s">
        <v>19</v>
      </c>
      <c r="AN30" s="169" t="s">
        <v>19</v>
      </c>
      <c r="AO30" s="169" t="s">
        <v>19</v>
      </c>
      <c r="AP30" s="169" t="s">
        <v>19</v>
      </c>
      <c r="AQ30" s="169" t="s">
        <v>19</v>
      </c>
      <c r="AR30" s="169" t="s">
        <v>19</v>
      </c>
      <c r="AS30" s="169" t="s">
        <v>19</v>
      </c>
      <c r="AT30" s="169" t="s">
        <v>19</v>
      </c>
      <c r="AU30" s="169" t="s">
        <v>19</v>
      </c>
      <c r="AV30" s="169" t="s">
        <v>19</v>
      </c>
      <c r="AW30" s="169" t="s">
        <v>19</v>
      </c>
      <c r="AX30" s="169" t="s">
        <v>19</v>
      </c>
      <c r="AY30" s="169" t="s">
        <v>19</v>
      </c>
      <c r="AZ30" s="169" t="s">
        <v>19</v>
      </c>
      <c r="BA30" s="169" t="s">
        <v>19</v>
      </c>
      <c r="BB30" s="169" t="s">
        <v>19</v>
      </c>
      <c r="BC30" s="169" t="s">
        <v>19</v>
      </c>
      <c r="BD30" s="169" t="s">
        <v>19</v>
      </c>
      <c r="BE30" s="169" t="s">
        <v>19</v>
      </c>
      <c r="BF30" s="169" t="s">
        <v>19</v>
      </c>
      <c r="BG30" s="169">
        <v>0</v>
      </c>
      <c r="BH30" s="169">
        <v>0</v>
      </c>
      <c r="BI30" s="169">
        <v>0</v>
      </c>
      <c r="BJ30" s="169">
        <v>5</v>
      </c>
      <c r="BK30" s="169">
        <v>5</v>
      </c>
      <c r="BL30" s="170">
        <v>0</v>
      </c>
    </row>
    <row r="31" spans="1:64" s="13" customFormat="1" ht="12" customHeight="1">
      <c r="A31" s="77" t="s">
        <v>37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19</v>
      </c>
      <c r="L31" s="169" t="s">
        <v>19</v>
      </c>
      <c r="M31" s="169" t="s">
        <v>19</v>
      </c>
      <c r="N31" s="169" t="s">
        <v>19</v>
      </c>
      <c r="O31" s="169" t="s">
        <v>19</v>
      </c>
      <c r="P31" s="169" t="s">
        <v>19</v>
      </c>
      <c r="Q31" s="169" t="s">
        <v>19</v>
      </c>
      <c r="R31" s="169" t="s">
        <v>19</v>
      </c>
      <c r="S31" s="169" t="s">
        <v>19</v>
      </c>
      <c r="T31" s="169" t="s">
        <v>19</v>
      </c>
      <c r="U31" s="169" t="s">
        <v>19</v>
      </c>
      <c r="V31" s="169" t="s">
        <v>19</v>
      </c>
      <c r="W31" s="169">
        <v>0</v>
      </c>
      <c r="X31" s="169">
        <v>0</v>
      </c>
      <c r="Y31" s="169">
        <v>0</v>
      </c>
      <c r="Z31" s="169">
        <v>0</v>
      </c>
      <c r="AA31" s="169" t="s">
        <v>19</v>
      </c>
      <c r="AB31" s="169" t="s">
        <v>19</v>
      </c>
      <c r="AC31" s="169" t="s">
        <v>19</v>
      </c>
      <c r="AD31" s="169" t="s">
        <v>19</v>
      </c>
      <c r="AE31" s="169" t="s">
        <v>19</v>
      </c>
      <c r="AF31" s="169" t="s">
        <v>19</v>
      </c>
      <c r="AG31" s="169">
        <v>0</v>
      </c>
      <c r="AH31" s="169">
        <v>0</v>
      </c>
      <c r="AI31" s="169" t="s">
        <v>19</v>
      </c>
      <c r="AJ31" s="169" t="s">
        <v>19</v>
      </c>
      <c r="AK31" s="169" t="s">
        <v>19</v>
      </c>
      <c r="AL31" s="169" t="s">
        <v>19</v>
      </c>
      <c r="AM31" s="169" t="s">
        <v>19</v>
      </c>
      <c r="AN31" s="169" t="s">
        <v>19</v>
      </c>
      <c r="AO31" s="169" t="s">
        <v>19</v>
      </c>
      <c r="AP31" s="169" t="s">
        <v>19</v>
      </c>
      <c r="AQ31" s="169" t="s">
        <v>19</v>
      </c>
      <c r="AR31" s="169" t="s">
        <v>19</v>
      </c>
      <c r="AS31" s="169" t="s">
        <v>19</v>
      </c>
      <c r="AT31" s="169" t="s">
        <v>19</v>
      </c>
      <c r="AU31" s="169" t="s">
        <v>19</v>
      </c>
      <c r="AV31" s="169" t="s">
        <v>19</v>
      </c>
      <c r="AW31" s="169" t="s">
        <v>19</v>
      </c>
      <c r="AX31" s="169" t="s">
        <v>19</v>
      </c>
      <c r="AY31" s="169" t="s">
        <v>19</v>
      </c>
      <c r="AZ31" s="169" t="s">
        <v>19</v>
      </c>
      <c r="BA31" s="169" t="s">
        <v>19</v>
      </c>
      <c r="BB31" s="169" t="s">
        <v>19</v>
      </c>
      <c r="BC31" s="169" t="s">
        <v>19</v>
      </c>
      <c r="BD31" s="169" t="s">
        <v>19</v>
      </c>
      <c r="BE31" s="169" t="s">
        <v>19</v>
      </c>
      <c r="BF31" s="169" t="s">
        <v>19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38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19</v>
      </c>
      <c r="L32" s="169" t="s">
        <v>19</v>
      </c>
      <c r="M32" s="169" t="s">
        <v>19</v>
      </c>
      <c r="N32" s="169" t="s">
        <v>19</v>
      </c>
      <c r="O32" s="169" t="s">
        <v>19</v>
      </c>
      <c r="P32" s="169" t="s">
        <v>19</v>
      </c>
      <c r="Q32" s="169" t="s">
        <v>19</v>
      </c>
      <c r="R32" s="169" t="s">
        <v>19</v>
      </c>
      <c r="S32" s="169" t="s">
        <v>19</v>
      </c>
      <c r="T32" s="169" t="s">
        <v>19</v>
      </c>
      <c r="U32" s="169" t="s">
        <v>19</v>
      </c>
      <c r="V32" s="169" t="s">
        <v>19</v>
      </c>
      <c r="W32" s="169">
        <v>0</v>
      </c>
      <c r="X32" s="169">
        <v>0</v>
      </c>
      <c r="Y32" s="169" t="s">
        <v>19</v>
      </c>
      <c r="Z32" s="169" t="s">
        <v>19</v>
      </c>
      <c r="AA32" s="169" t="s">
        <v>19</v>
      </c>
      <c r="AB32" s="169" t="s">
        <v>19</v>
      </c>
      <c r="AC32" s="169" t="s">
        <v>19</v>
      </c>
      <c r="AD32" s="169" t="s">
        <v>19</v>
      </c>
      <c r="AE32" s="169" t="s">
        <v>19</v>
      </c>
      <c r="AF32" s="169" t="s">
        <v>19</v>
      </c>
      <c r="AG32" s="169" t="s">
        <v>19</v>
      </c>
      <c r="AH32" s="169" t="s">
        <v>19</v>
      </c>
      <c r="AI32" s="169" t="s">
        <v>19</v>
      </c>
      <c r="AJ32" s="169" t="s">
        <v>19</v>
      </c>
      <c r="AK32" s="169" t="s">
        <v>19</v>
      </c>
      <c r="AL32" s="169" t="s">
        <v>19</v>
      </c>
      <c r="AM32" s="169" t="s">
        <v>19</v>
      </c>
      <c r="AN32" s="169" t="s">
        <v>19</v>
      </c>
      <c r="AO32" s="169" t="s">
        <v>19</v>
      </c>
      <c r="AP32" s="169" t="s">
        <v>19</v>
      </c>
      <c r="AQ32" s="169" t="s">
        <v>19</v>
      </c>
      <c r="AR32" s="169" t="s">
        <v>19</v>
      </c>
      <c r="AS32" s="169" t="s">
        <v>19</v>
      </c>
      <c r="AT32" s="169" t="s">
        <v>19</v>
      </c>
      <c r="AU32" s="169" t="s">
        <v>19</v>
      </c>
      <c r="AV32" s="169" t="s">
        <v>19</v>
      </c>
      <c r="AW32" s="169" t="s">
        <v>19</v>
      </c>
      <c r="AX32" s="169" t="s">
        <v>19</v>
      </c>
      <c r="AY32" s="169" t="s">
        <v>19</v>
      </c>
      <c r="AZ32" s="169" t="s">
        <v>19</v>
      </c>
      <c r="BA32" s="169" t="s">
        <v>19</v>
      </c>
      <c r="BB32" s="169" t="s">
        <v>19</v>
      </c>
      <c r="BC32" s="169" t="s">
        <v>19</v>
      </c>
      <c r="BD32" s="169" t="s">
        <v>19</v>
      </c>
      <c r="BE32" s="169" t="s">
        <v>19</v>
      </c>
      <c r="BF32" s="169" t="s">
        <v>19</v>
      </c>
      <c r="BG32" s="169" t="s">
        <v>19</v>
      </c>
      <c r="BH32" s="169" t="s">
        <v>19</v>
      </c>
      <c r="BI32" s="169">
        <v>3</v>
      </c>
      <c r="BJ32" s="169">
        <v>2</v>
      </c>
      <c r="BK32" s="169">
        <v>5</v>
      </c>
      <c r="BL32" s="170">
        <v>60</v>
      </c>
    </row>
    <row r="33" spans="1:64" s="13" customFormat="1" ht="18" customHeight="1">
      <c r="A33" s="77" t="s">
        <v>119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19</v>
      </c>
      <c r="L33" s="169" t="s">
        <v>19</v>
      </c>
      <c r="M33" s="169" t="s">
        <v>19</v>
      </c>
      <c r="N33" s="169" t="s">
        <v>19</v>
      </c>
      <c r="O33" s="169" t="s">
        <v>19</v>
      </c>
      <c r="P33" s="169" t="s">
        <v>19</v>
      </c>
      <c r="Q33" s="169" t="s">
        <v>19</v>
      </c>
      <c r="R33" s="169" t="s">
        <v>19</v>
      </c>
      <c r="S33" s="169" t="s">
        <v>19</v>
      </c>
      <c r="T33" s="169" t="s">
        <v>19</v>
      </c>
      <c r="U33" s="169" t="s">
        <v>19</v>
      </c>
      <c r="V33" s="169" t="s">
        <v>19</v>
      </c>
      <c r="W33" s="169">
        <v>0</v>
      </c>
      <c r="X33" s="169">
        <v>0</v>
      </c>
      <c r="Y33" s="169" t="s">
        <v>19</v>
      </c>
      <c r="Z33" s="169" t="s">
        <v>19</v>
      </c>
      <c r="AA33" s="169" t="s">
        <v>19</v>
      </c>
      <c r="AB33" s="169" t="s">
        <v>19</v>
      </c>
      <c r="AC33" s="169" t="s">
        <v>19</v>
      </c>
      <c r="AD33" s="169" t="s">
        <v>19</v>
      </c>
      <c r="AE33" s="169" t="s">
        <v>19</v>
      </c>
      <c r="AF33" s="169" t="s">
        <v>19</v>
      </c>
      <c r="AG33" s="169">
        <v>0</v>
      </c>
      <c r="AH33" s="169">
        <v>0</v>
      </c>
      <c r="AI33" s="169" t="s">
        <v>19</v>
      </c>
      <c r="AJ33" s="169" t="s">
        <v>19</v>
      </c>
      <c r="AK33" s="169" t="s">
        <v>19</v>
      </c>
      <c r="AL33" s="169" t="s">
        <v>19</v>
      </c>
      <c r="AM33" s="169" t="s">
        <v>19</v>
      </c>
      <c r="AN33" s="169" t="s">
        <v>19</v>
      </c>
      <c r="AO33" s="169" t="s">
        <v>19</v>
      </c>
      <c r="AP33" s="169" t="s">
        <v>19</v>
      </c>
      <c r="AQ33" s="169" t="s">
        <v>19</v>
      </c>
      <c r="AR33" s="169" t="s">
        <v>19</v>
      </c>
      <c r="AS33" s="169" t="s">
        <v>19</v>
      </c>
      <c r="AT33" s="169" t="s">
        <v>19</v>
      </c>
      <c r="AU33" s="169">
        <v>0</v>
      </c>
      <c r="AV33" s="169">
        <v>2</v>
      </c>
      <c r="AW33" s="169" t="s">
        <v>19</v>
      </c>
      <c r="AX33" s="169" t="s">
        <v>19</v>
      </c>
      <c r="AY33" s="169" t="s">
        <v>19</v>
      </c>
      <c r="AZ33" s="169" t="s">
        <v>19</v>
      </c>
      <c r="BA33" s="169" t="s">
        <v>19</v>
      </c>
      <c r="BB33" s="169" t="s">
        <v>19</v>
      </c>
      <c r="BC33" s="169" t="s">
        <v>19</v>
      </c>
      <c r="BD33" s="169" t="s">
        <v>19</v>
      </c>
      <c r="BE33" s="169" t="s">
        <v>19</v>
      </c>
      <c r="BF33" s="169" t="s">
        <v>19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64" s="13" customFormat="1" ht="12" customHeight="1">
      <c r="A34" s="77" t="s">
        <v>120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19</v>
      </c>
      <c r="L34" s="169" t="s">
        <v>19</v>
      </c>
      <c r="M34" s="169" t="s">
        <v>19</v>
      </c>
      <c r="N34" s="169" t="s">
        <v>19</v>
      </c>
      <c r="O34" s="169" t="s">
        <v>19</v>
      </c>
      <c r="P34" s="169" t="s">
        <v>19</v>
      </c>
      <c r="Q34" s="169" t="s">
        <v>19</v>
      </c>
      <c r="R34" s="169" t="s">
        <v>19</v>
      </c>
      <c r="S34" s="169" t="s">
        <v>19</v>
      </c>
      <c r="T34" s="169" t="s">
        <v>19</v>
      </c>
      <c r="U34" s="169" t="s">
        <v>19</v>
      </c>
      <c r="V34" s="169" t="s">
        <v>19</v>
      </c>
      <c r="W34" s="169">
        <v>0</v>
      </c>
      <c r="X34" s="169">
        <v>0</v>
      </c>
      <c r="Y34" s="169" t="s">
        <v>19</v>
      </c>
      <c r="Z34" s="169" t="s">
        <v>19</v>
      </c>
      <c r="AA34" s="169">
        <v>0</v>
      </c>
      <c r="AB34" s="169">
        <v>0</v>
      </c>
      <c r="AC34" s="169" t="s">
        <v>19</v>
      </c>
      <c r="AD34" s="169" t="s">
        <v>19</v>
      </c>
      <c r="AE34" s="169" t="s">
        <v>19</v>
      </c>
      <c r="AF34" s="169" t="s">
        <v>19</v>
      </c>
      <c r="AG34" s="169">
        <v>1</v>
      </c>
      <c r="AH34" s="169">
        <v>0</v>
      </c>
      <c r="AI34" s="169" t="s">
        <v>19</v>
      </c>
      <c r="AJ34" s="169" t="s">
        <v>19</v>
      </c>
      <c r="AK34" s="169">
        <v>0</v>
      </c>
      <c r="AL34" s="169">
        <v>0</v>
      </c>
      <c r="AM34" s="169" t="s">
        <v>19</v>
      </c>
      <c r="AN34" s="169" t="s">
        <v>19</v>
      </c>
      <c r="AO34" s="169" t="s">
        <v>19</v>
      </c>
      <c r="AP34" s="169" t="s">
        <v>19</v>
      </c>
      <c r="AQ34" s="169" t="s">
        <v>19</v>
      </c>
      <c r="AR34" s="169" t="s">
        <v>19</v>
      </c>
      <c r="AS34" s="169" t="s">
        <v>19</v>
      </c>
      <c r="AT34" s="169" t="s">
        <v>19</v>
      </c>
      <c r="AU34" s="169" t="s">
        <v>19</v>
      </c>
      <c r="AV34" s="169" t="s">
        <v>19</v>
      </c>
      <c r="AW34" s="169" t="s">
        <v>19</v>
      </c>
      <c r="AX34" s="169" t="s">
        <v>19</v>
      </c>
      <c r="AY34" s="169" t="s">
        <v>19</v>
      </c>
      <c r="AZ34" s="169" t="s">
        <v>19</v>
      </c>
      <c r="BA34" s="169" t="s">
        <v>19</v>
      </c>
      <c r="BB34" s="169" t="s">
        <v>19</v>
      </c>
      <c r="BC34" s="169" t="s">
        <v>19</v>
      </c>
      <c r="BD34" s="169" t="s">
        <v>19</v>
      </c>
      <c r="BE34" s="169" t="s">
        <v>19</v>
      </c>
      <c r="BF34" s="169" t="s">
        <v>19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64" s="13" customFormat="1" ht="12" customHeight="1">
      <c r="A35" s="77" t="s">
        <v>41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19</v>
      </c>
      <c r="L35" s="169" t="s">
        <v>19</v>
      </c>
      <c r="M35" s="169" t="s">
        <v>19</v>
      </c>
      <c r="N35" s="169" t="s">
        <v>19</v>
      </c>
      <c r="O35" s="169" t="s">
        <v>19</v>
      </c>
      <c r="P35" s="169" t="s">
        <v>19</v>
      </c>
      <c r="Q35" s="169" t="s">
        <v>19</v>
      </c>
      <c r="R35" s="169" t="s">
        <v>19</v>
      </c>
      <c r="S35" s="169" t="s">
        <v>19</v>
      </c>
      <c r="T35" s="169" t="s">
        <v>19</v>
      </c>
      <c r="U35" s="169" t="s">
        <v>19</v>
      </c>
      <c r="V35" s="169" t="s">
        <v>19</v>
      </c>
      <c r="W35" s="169" t="s">
        <v>19</v>
      </c>
      <c r="X35" s="169" t="s">
        <v>19</v>
      </c>
      <c r="Y35" s="169" t="s">
        <v>19</v>
      </c>
      <c r="Z35" s="169" t="s">
        <v>19</v>
      </c>
      <c r="AA35" s="169" t="s">
        <v>19</v>
      </c>
      <c r="AB35" s="169" t="s">
        <v>19</v>
      </c>
      <c r="AC35" s="169" t="s">
        <v>19</v>
      </c>
      <c r="AD35" s="169" t="s">
        <v>19</v>
      </c>
      <c r="AE35" s="169" t="s">
        <v>19</v>
      </c>
      <c r="AF35" s="169" t="s">
        <v>19</v>
      </c>
      <c r="AG35" s="169" t="s">
        <v>19</v>
      </c>
      <c r="AH35" s="169" t="s">
        <v>19</v>
      </c>
      <c r="AI35" s="169" t="s">
        <v>19</v>
      </c>
      <c r="AJ35" s="169" t="s">
        <v>19</v>
      </c>
      <c r="AK35" s="169" t="s">
        <v>19</v>
      </c>
      <c r="AL35" s="169" t="s">
        <v>19</v>
      </c>
      <c r="AM35" s="169" t="s">
        <v>19</v>
      </c>
      <c r="AN35" s="169" t="s">
        <v>19</v>
      </c>
      <c r="AO35" s="169" t="s">
        <v>19</v>
      </c>
      <c r="AP35" s="169" t="s">
        <v>19</v>
      </c>
      <c r="AQ35" s="169" t="s">
        <v>19</v>
      </c>
      <c r="AR35" s="169" t="s">
        <v>19</v>
      </c>
      <c r="AS35" s="169" t="s">
        <v>19</v>
      </c>
      <c r="AT35" s="169" t="s">
        <v>19</v>
      </c>
      <c r="AU35" s="169" t="s">
        <v>19</v>
      </c>
      <c r="AV35" s="169" t="s">
        <v>19</v>
      </c>
      <c r="AW35" s="169" t="s">
        <v>19</v>
      </c>
      <c r="AX35" s="169" t="s">
        <v>19</v>
      </c>
      <c r="AY35" s="169" t="s">
        <v>19</v>
      </c>
      <c r="AZ35" s="169" t="s">
        <v>19</v>
      </c>
      <c r="BA35" s="169" t="s">
        <v>19</v>
      </c>
      <c r="BB35" s="169" t="s">
        <v>19</v>
      </c>
      <c r="BC35" s="169" t="s">
        <v>19</v>
      </c>
      <c r="BD35" s="169" t="s">
        <v>19</v>
      </c>
      <c r="BE35" s="169" t="s">
        <v>19</v>
      </c>
      <c r="BF35" s="169" t="s">
        <v>19</v>
      </c>
      <c r="BG35" s="169" t="s">
        <v>19</v>
      </c>
      <c r="BH35" s="169" t="s">
        <v>19</v>
      </c>
      <c r="BI35" s="169">
        <v>1</v>
      </c>
      <c r="BJ35" s="169">
        <v>4</v>
      </c>
      <c r="BK35" s="169">
        <v>5</v>
      </c>
      <c r="BL35" s="170">
        <v>20</v>
      </c>
    </row>
    <row r="36" spans="1:64" s="13" customFormat="1" ht="12" customHeight="1">
      <c r="A36" s="77" t="s">
        <v>42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19</v>
      </c>
      <c r="L36" s="169" t="s">
        <v>19</v>
      </c>
      <c r="M36" s="169" t="s">
        <v>19</v>
      </c>
      <c r="N36" s="169" t="s">
        <v>19</v>
      </c>
      <c r="O36" s="169" t="s">
        <v>19</v>
      </c>
      <c r="P36" s="169" t="s">
        <v>19</v>
      </c>
      <c r="Q36" s="169" t="s">
        <v>19</v>
      </c>
      <c r="R36" s="169" t="s">
        <v>19</v>
      </c>
      <c r="S36" s="169" t="s">
        <v>19</v>
      </c>
      <c r="T36" s="169" t="s">
        <v>19</v>
      </c>
      <c r="U36" s="169" t="s">
        <v>19</v>
      </c>
      <c r="V36" s="169" t="s">
        <v>19</v>
      </c>
      <c r="W36" s="169" t="s">
        <v>19</v>
      </c>
      <c r="X36" s="169" t="s">
        <v>19</v>
      </c>
      <c r="Y36" s="169" t="s">
        <v>19</v>
      </c>
      <c r="Z36" s="169" t="s">
        <v>19</v>
      </c>
      <c r="AA36" s="169">
        <v>0</v>
      </c>
      <c r="AB36" s="169">
        <v>0</v>
      </c>
      <c r="AC36" s="169" t="s">
        <v>19</v>
      </c>
      <c r="AD36" s="169" t="s">
        <v>19</v>
      </c>
      <c r="AE36" s="169" t="s">
        <v>19</v>
      </c>
      <c r="AF36" s="169" t="s">
        <v>19</v>
      </c>
      <c r="AG36" s="169">
        <v>0</v>
      </c>
      <c r="AH36" s="169">
        <v>0</v>
      </c>
      <c r="AI36" s="169" t="s">
        <v>19</v>
      </c>
      <c r="AJ36" s="169" t="s">
        <v>19</v>
      </c>
      <c r="AK36" s="169">
        <v>0</v>
      </c>
      <c r="AL36" s="169">
        <v>0</v>
      </c>
      <c r="AM36" s="169" t="s">
        <v>19</v>
      </c>
      <c r="AN36" s="169" t="s">
        <v>19</v>
      </c>
      <c r="AO36" s="169" t="s">
        <v>19</v>
      </c>
      <c r="AP36" s="169" t="s">
        <v>19</v>
      </c>
      <c r="AQ36" s="169" t="s">
        <v>19</v>
      </c>
      <c r="AR36" s="169" t="s">
        <v>19</v>
      </c>
      <c r="AS36" s="169" t="s">
        <v>19</v>
      </c>
      <c r="AT36" s="169" t="s">
        <v>19</v>
      </c>
      <c r="AU36" s="169" t="s">
        <v>19</v>
      </c>
      <c r="AV36" s="169" t="s">
        <v>19</v>
      </c>
      <c r="AW36" s="169" t="s">
        <v>19</v>
      </c>
      <c r="AX36" s="169" t="s">
        <v>19</v>
      </c>
      <c r="AY36" s="169" t="s">
        <v>19</v>
      </c>
      <c r="AZ36" s="169" t="s">
        <v>19</v>
      </c>
      <c r="BA36" s="169" t="s">
        <v>19</v>
      </c>
      <c r="BB36" s="169" t="s">
        <v>19</v>
      </c>
      <c r="BC36" s="169" t="s">
        <v>19</v>
      </c>
      <c r="BD36" s="169" t="s">
        <v>19</v>
      </c>
      <c r="BE36" s="169" t="s">
        <v>19</v>
      </c>
      <c r="BF36" s="169" t="s">
        <v>19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64" s="94" customFormat="1" ht="12" customHeight="1">
      <c r="A37" s="77" t="s">
        <v>43</v>
      </c>
      <c r="B37" s="84">
        <v>2018</v>
      </c>
      <c r="C37" s="169">
        <v>1</v>
      </c>
      <c r="D37" s="169">
        <v>1</v>
      </c>
      <c r="E37" s="169">
        <v>0</v>
      </c>
      <c r="F37" s="169">
        <v>1</v>
      </c>
      <c r="G37" s="169">
        <v>1</v>
      </c>
      <c r="H37" s="169">
        <v>1</v>
      </c>
      <c r="I37" s="169">
        <v>0</v>
      </c>
      <c r="J37" s="169">
        <v>0</v>
      </c>
      <c r="K37" s="169" t="s">
        <v>19</v>
      </c>
      <c r="L37" s="169" t="s">
        <v>19</v>
      </c>
      <c r="M37" s="169" t="s">
        <v>19</v>
      </c>
      <c r="N37" s="169" t="s">
        <v>19</v>
      </c>
      <c r="O37" s="169" t="s">
        <v>19</v>
      </c>
      <c r="P37" s="169" t="s">
        <v>19</v>
      </c>
      <c r="Q37" s="169" t="s">
        <v>19</v>
      </c>
      <c r="R37" s="169" t="s">
        <v>19</v>
      </c>
      <c r="S37" s="169" t="s">
        <v>19</v>
      </c>
      <c r="T37" s="169" t="s">
        <v>19</v>
      </c>
      <c r="U37" s="169" t="s">
        <v>19</v>
      </c>
      <c r="V37" s="169" t="s">
        <v>19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 t="s">
        <v>19</v>
      </c>
      <c r="AD37" s="169" t="s">
        <v>19</v>
      </c>
      <c r="AE37" s="169" t="s">
        <v>19</v>
      </c>
      <c r="AF37" s="169" t="s">
        <v>19</v>
      </c>
      <c r="AG37" s="169">
        <v>0</v>
      </c>
      <c r="AH37" s="169">
        <v>1</v>
      </c>
      <c r="AI37" s="169" t="s">
        <v>19</v>
      </c>
      <c r="AJ37" s="169" t="s">
        <v>19</v>
      </c>
      <c r="AK37" s="169">
        <v>0</v>
      </c>
      <c r="AL37" s="169">
        <v>0</v>
      </c>
      <c r="AM37" s="169" t="s">
        <v>19</v>
      </c>
      <c r="AN37" s="169" t="s">
        <v>19</v>
      </c>
      <c r="AO37" s="169" t="s">
        <v>19</v>
      </c>
      <c r="AP37" s="169" t="s">
        <v>19</v>
      </c>
      <c r="AQ37" s="169" t="s">
        <v>19</v>
      </c>
      <c r="AR37" s="169" t="s">
        <v>19</v>
      </c>
      <c r="AS37" s="169" t="s">
        <v>19</v>
      </c>
      <c r="AT37" s="169" t="s">
        <v>19</v>
      </c>
      <c r="AU37" s="169" t="s">
        <v>19</v>
      </c>
      <c r="AV37" s="169" t="s">
        <v>19</v>
      </c>
      <c r="AW37" s="169">
        <v>0</v>
      </c>
      <c r="AX37" s="169">
        <v>1</v>
      </c>
      <c r="AY37" s="169" t="s">
        <v>19</v>
      </c>
      <c r="AZ37" s="169" t="s">
        <v>19</v>
      </c>
      <c r="BA37" s="169" t="s">
        <v>19</v>
      </c>
      <c r="BB37" s="169" t="s">
        <v>19</v>
      </c>
      <c r="BC37" s="169" t="s">
        <v>19</v>
      </c>
      <c r="BD37" s="169" t="s">
        <v>19</v>
      </c>
      <c r="BE37" s="169" t="s">
        <v>19</v>
      </c>
      <c r="BF37" s="169" t="s">
        <v>19</v>
      </c>
      <c r="BG37" s="169">
        <v>0</v>
      </c>
      <c r="BH37" s="169">
        <v>0</v>
      </c>
      <c r="BI37" s="169">
        <v>2</v>
      </c>
      <c r="BJ37" s="169">
        <v>5</v>
      </c>
      <c r="BK37" s="169">
        <v>7</v>
      </c>
      <c r="BL37" s="170">
        <v>28.571428571428573</v>
      </c>
    </row>
    <row r="38" spans="1:64" s="13" customFormat="1" ht="12" customHeight="1">
      <c r="A38" s="89" t="s">
        <v>44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19</v>
      </c>
      <c r="L38" s="169" t="s">
        <v>19</v>
      </c>
      <c r="M38" s="169" t="s">
        <v>19</v>
      </c>
      <c r="N38" s="169" t="s">
        <v>19</v>
      </c>
      <c r="O38" s="169" t="s">
        <v>19</v>
      </c>
      <c r="P38" s="169" t="s">
        <v>19</v>
      </c>
      <c r="Q38" s="169" t="s">
        <v>19</v>
      </c>
      <c r="R38" s="169" t="s">
        <v>19</v>
      </c>
      <c r="S38" s="169">
        <v>0</v>
      </c>
      <c r="T38" s="169">
        <v>1</v>
      </c>
      <c r="U38" s="169" t="s">
        <v>19</v>
      </c>
      <c r="V38" s="169" t="s">
        <v>19</v>
      </c>
      <c r="W38" s="169" t="s">
        <v>19</v>
      </c>
      <c r="X38" s="169" t="s">
        <v>19</v>
      </c>
      <c r="Y38" s="169" t="s">
        <v>19</v>
      </c>
      <c r="Z38" s="169" t="s">
        <v>19</v>
      </c>
      <c r="AA38" s="169">
        <v>0</v>
      </c>
      <c r="AB38" s="169">
        <v>0</v>
      </c>
      <c r="AC38" s="169" t="s">
        <v>19</v>
      </c>
      <c r="AD38" s="169" t="s">
        <v>19</v>
      </c>
      <c r="AE38" s="169" t="s">
        <v>19</v>
      </c>
      <c r="AF38" s="169" t="s">
        <v>19</v>
      </c>
      <c r="AG38" s="169">
        <v>0</v>
      </c>
      <c r="AH38" s="169">
        <v>0</v>
      </c>
      <c r="AI38" s="169" t="s">
        <v>19</v>
      </c>
      <c r="AJ38" s="169" t="s">
        <v>19</v>
      </c>
      <c r="AK38" s="169" t="s">
        <v>19</v>
      </c>
      <c r="AL38" s="169" t="s">
        <v>19</v>
      </c>
      <c r="AM38" s="169" t="s">
        <v>19</v>
      </c>
      <c r="AN38" s="169" t="s">
        <v>19</v>
      </c>
      <c r="AO38" s="169" t="s">
        <v>19</v>
      </c>
      <c r="AP38" s="169" t="s">
        <v>19</v>
      </c>
      <c r="AQ38" s="169" t="s">
        <v>19</v>
      </c>
      <c r="AR38" s="169" t="s">
        <v>19</v>
      </c>
      <c r="AS38" s="169" t="s">
        <v>19</v>
      </c>
      <c r="AT38" s="169" t="s">
        <v>19</v>
      </c>
      <c r="AU38" s="169" t="s">
        <v>19</v>
      </c>
      <c r="AV38" s="169" t="s">
        <v>19</v>
      </c>
      <c r="AW38" s="169" t="s">
        <v>19</v>
      </c>
      <c r="AX38" s="169" t="s">
        <v>19</v>
      </c>
      <c r="AY38" s="169" t="s">
        <v>19</v>
      </c>
      <c r="AZ38" s="169" t="s">
        <v>19</v>
      </c>
      <c r="BA38" s="169" t="s">
        <v>19</v>
      </c>
      <c r="BB38" s="169" t="s">
        <v>19</v>
      </c>
      <c r="BC38" s="169" t="s">
        <v>19</v>
      </c>
      <c r="BD38" s="169" t="s">
        <v>19</v>
      </c>
      <c r="BE38" s="169" t="s">
        <v>19</v>
      </c>
      <c r="BF38" s="169" t="s">
        <v>19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64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64" s="13" customFormat="1" ht="12" customHeight="1">
      <c r="A40" s="85" t="s">
        <v>45</v>
      </c>
      <c r="B40" s="86"/>
      <c r="C40" s="295">
        <v>19.512195121951219</v>
      </c>
      <c r="D40" s="295"/>
      <c r="E40" s="295">
        <v>13.157894736842106</v>
      </c>
      <c r="F40" s="295"/>
      <c r="G40" s="295">
        <v>44.827586206896548</v>
      </c>
      <c r="H40" s="295"/>
      <c r="I40" s="295">
        <v>20.833333333333336</v>
      </c>
      <c r="J40" s="295"/>
      <c r="K40" s="296" t="s">
        <v>108</v>
      </c>
      <c r="L40" s="296"/>
      <c r="M40" s="294">
        <v>0</v>
      </c>
      <c r="N40" s="294"/>
      <c r="O40" s="296" t="s">
        <v>108</v>
      </c>
      <c r="P40" s="296"/>
      <c r="Q40" s="296" t="s">
        <v>108</v>
      </c>
      <c r="R40" s="296"/>
      <c r="S40" s="294">
        <v>0</v>
      </c>
      <c r="T40" s="294"/>
      <c r="U40" s="296" t="s">
        <v>108</v>
      </c>
      <c r="V40" s="296"/>
      <c r="W40" s="297" t="s">
        <v>108</v>
      </c>
      <c r="X40" s="296"/>
      <c r="Y40" s="295">
        <v>33.333333333333336</v>
      </c>
      <c r="Z40" s="295"/>
      <c r="AA40" s="296" t="s">
        <v>108</v>
      </c>
      <c r="AB40" s="296"/>
      <c r="AC40" s="296" t="s">
        <v>108</v>
      </c>
      <c r="AD40" s="296"/>
      <c r="AE40" s="296" t="s">
        <v>108</v>
      </c>
      <c r="AF40" s="296"/>
      <c r="AG40" s="295">
        <v>71.428571428571431</v>
      </c>
      <c r="AH40" s="295"/>
      <c r="AI40" s="296" t="s">
        <v>108</v>
      </c>
      <c r="AJ40" s="296"/>
      <c r="AK40" s="296" t="s">
        <v>108</v>
      </c>
      <c r="AL40" s="296"/>
      <c r="AM40" s="297" t="s">
        <v>108</v>
      </c>
      <c r="AN40" s="296"/>
      <c r="AO40" s="296" t="s">
        <v>108</v>
      </c>
      <c r="AP40" s="296"/>
      <c r="AQ40" s="296" t="s">
        <v>108</v>
      </c>
      <c r="AR40" s="296"/>
      <c r="AS40" s="296" t="s">
        <v>108</v>
      </c>
      <c r="AT40" s="296"/>
      <c r="AU40" s="294">
        <v>0</v>
      </c>
      <c r="AV40" s="294"/>
      <c r="AW40" s="296">
        <v>0</v>
      </c>
      <c r="AX40" s="296"/>
      <c r="AY40" s="296" t="s">
        <v>108</v>
      </c>
      <c r="AZ40" s="296"/>
      <c r="BA40" s="296" t="s">
        <v>108</v>
      </c>
      <c r="BB40" s="296"/>
      <c r="BC40" s="296" t="s">
        <v>108</v>
      </c>
      <c r="BD40" s="296"/>
      <c r="BE40" s="296" t="s">
        <v>108</v>
      </c>
      <c r="BF40" s="296"/>
      <c r="BG40" s="294">
        <v>0</v>
      </c>
      <c r="BH40" s="294"/>
      <c r="BI40" s="295">
        <v>24.025974025974026</v>
      </c>
      <c r="BJ40" s="295"/>
      <c r="BK40" s="173"/>
      <c r="BL40" s="174"/>
    </row>
    <row r="41" spans="1:64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64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64" s="175" customFormat="1" ht="12" customHeight="1">
      <c r="A43" s="107" t="s">
        <v>46</v>
      </c>
      <c r="B43" s="107"/>
      <c r="C43" s="162"/>
      <c r="AF43" s="107"/>
      <c r="AG43" s="107"/>
      <c r="AH43" s="162"/>
      <c r="AU43" s="107"/>
      <c r="AV43" s="162"/>
    </row>
    <row r="44" spans="1:64" s="13" customFormat="1" ht="12" customHeight="1">
      <c r="A44" s="214" t="s">
        <v>121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64" s="13" customFormat="1" ht="12" customHeight="1">
      <c r="A45" s="18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64" s="13" customFormat="1" ht="12" customHeight="1">
      <c r="A46" s="13" t="s">
        <v>47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64" s="13" customFormat="1" ht="12" customHeight="1">
      <c r="A47" s="96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96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64" s="13" customFormat="1" ht="12" customHeight="1">
      <c r="A48" s="176" t="s">
        <v>48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94" customFormat="1" ht="12" customHeight="1">
      <c r="A49" s="77" t="s">
        <v>122</v>
      </c>
      <c r="B49" s="96"/>
      <c r="C49" s="189"/>
      <c r="D49" s="189"/>
      <c r="E49" s="189"/>
      <c r="F49" s="189"/>
      <c r="G49" s="189"/>
      <c r="H49" s="189"/>
      <c r="I49" s="189"/>
      <c r="J49" s="189"/>
      <c r="M49" s="189"/>
      <c r="N49" s="189"/>
      <c r="S49" s="189"/>
      <c r="T49" s="189"/>
      <c r="Y49" s="189"/>
      <c r="Z49" s="189"/>
      <c r="AG49" s="189"/>
      <c r="AH49" s="96"/>
      <c r="AI49" s="96"/>
      <c r="AJ49" s="189"/>
      <c r="AK49" s="189"/>
      <c r="AL49" s="189"/>
      <c r="AU49" s="189"/>
      <c r="AV49" s="189"/>
      <c r="BG49" s="189"/>
      <c r="BH49" s="189"/>
      <c r="BI49" s="189"/>
      <c r="BJ49" s="189"/>
      <c r="BK49" s="189"/>
      <c r="BL49" s="189"/>
    </row>
    <row r="50" spans="1:64" s="13" customFormat="1" ht="12" customHeight="1">
      <c r="A50" s="77" t="s">
        <v>52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90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123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90" t="s">
        <v>124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71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91" t="s">
        <v>125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126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91" t="s">
        <v>127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128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129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91" t="s">
        <v>130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131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132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91" t="s">
        <v>133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134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59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60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135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136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137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138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9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139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140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141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142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143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90" t="s">
        <v>144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215" t="s">
        <v>146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148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149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s://www.media-stat.admin.ch/web/apps/glossary/index.php?n=glo-363-de" xr:uid="{00000000-0004-0000-0400-000000000000}"/>
  </hyperlinks>
  <pageMargins left="0.7" right="0.7" top="0.78740157499999996" bottom="0.78740157499999996" header="0.3" footer="0.3"/>
  <pageSetup paperSize="9" scale="6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853"/>
  <sheetViews>
    <sheetView showGridLines="0" zoomScaleNormal="100" zoomScaleSheetLayoutView="70" zoomScalePageLayoutView="55" workbookViewId="0"/>
  </sheetViews>
  <sheetFormatPr baseColWidth="10" defaultColWidth="11" defaultRowHeight="14.4"/>
  <cols>
    <col min="1" max="1" width="12.44140625" style="162" customWidth="1"/>
    <col min="2" max="2" width="8.21875" style="162" customWidth="1"/>
    <col min="3" max="10" width="5.44140625" style="162" customWidth="1"/>
    <col min="11" max="12" width="5.77734375" style="13" hidden="1" customWidth="1"/>
    <col min="13" max="14" width="5.44140625" style="162" customWidth="1"/>
    <col min="15" max="18" width="5.77734375" style="13" hidden="1" customWidth="1"/>
    <col min="19" max="20" width="5.44140625" style="162" customWidth="1"/>
    <col min="21" max="24" width="5.77734375" style="13" hidden="1" customWidth="1"/>
    <col min="25" max="26" width="5.44140625" style="162" customWidth="1"/>
    <col min="27" max="32" width="5.77734375" style="13" hidden="1" customWidth="1"/>
    <col min="33" max="34" width="5.44140625" style="162" customWidth="1"/>
    <col min="35" max="46" width="5.77734375" style="13" hidden="1" customWidth="1"/>
    <col min="47" max="48" width="5.44140625" style="162" customWidth="1"/>
    <col min="49" max="50" width="5.77734375" style="13" customWidth="1"/>
    <col min="51" max="58" width="5.77734375" style="13" hidden="1" customWidth="1"/>
    <col min="59" max="64" width="5.44140625" style="162" customWidth="1"/>
    <col min="65" max="16384" width="11" style="197"/>
  </cols>
  <sheetData>
    <row r="1" spans="1:64" s="4" customFormat="1" ht="12" customHeight="1">
      <c r="A1" s="106" t="s">
        <v>150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0</v>
      </c>
    </row>
    <row r="2" spans="1:64" s="4" customFormat="1" ht="3.75" customHeight="1">
      <c r="A2" s="76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1</v>
      </c>
      <c r="C4" s="290" t="s">
        <v>2</v>
      </c>
      <c r="D4" s="291"/>
      <c r="E4" s="290" t="s">
        <v>9</v>
      </c>
      <c r="F4" s="291"/>
      <c r="G4" s="290" t="s">
        <v>3</v>
      </c>
      <c r="H4" s="291"/>
      <c r="I4" s="290" t="s">
        <v>4</v>
      </c>
      <c r="J4" s="291"/>
      <c r="K4" s="290" t="s">
        <v>82</v>
      </c>
      <c r="L4" s="292"/>
      <c r="M4" s="290" t="s">
        <v>5</v>
      </c>
      <c r="N4" s="291"/>
      <c r="O4" s="290" t="s">
        <v>83</v>
      </c>
      <c r="P4" s="292"/>
      <c r="Q4" s="290" t="s">
        <v>84</v>
      </c>
      <c r="R4" s="292"/>
      <c r="S4" s="290" t="s">
        <v>6</v>
      </c>
      <c r="T4" s="291"/>
      <c r="U4" s="290" t="s">
        <v>85</v>
      </c>
      <c r="V4" s="292"/>
      <c r="W4" s="290" t="s">
        <v>7</v>
      </c>
      <c r="X4" s="292"/>
      <c r="Y4" s="290" t="s">
        <v>86</v>
      </c>
      <c r="Z4" s="291"/>
      <c r="AA4" s="290" t="s">
        <v>87</v>
      </c>
      <c r="AB4" s="292"/>
      <c r="AC4" s="290" t="s">
        <v>88</v>
      </c>
      <c r="AD4" s="292"/>
      <c r="AE4" s="290" t="s">
        <v>89</v>
      </c>
      <c r="AF4" s="292"/>
      <c r="AG4" s="290" t="s">
        <v>107</v>
      </c>
      <c r="AH4" s="291"/>
      <c r="AI4" s="290" t="s">
        <v>90</v>
      </c>
      <c r="AJ4" s="292"/>
      <c r="AK4" s="290" t="s">
        <v>91</v>
      </c>
      <c r="AL4" s="292"/>
      <c r="AM4" s="290" t="s">
        <v>92</v>
      </c>
      <c r="AN4" s="292"/>
      <c r="AO4" s="290" t="s">
        <v>93</v>
      </c>
      <c r="AP4" s="292"/>
      <c r="AQ4" s="290" t="s">
        <v>94</v>
      </c>
      <c r="AR4" s="292"/>
      <c r="AS4" s="290" t="s">
        <v>95</v>
      </c>
      <c r="AT4" s="292"/>
      <c r="AU4" s="290" t="s">
        <v>12</v>
      </c>
      <c r="AV4" s="291"/>
      <c r="AW4" s="290" t="s">
        <v>67</v>
      </c>
      <c r="AX4" s="292"/>
      <c r="AY4" s="290" t="s">
        <v>96</v>
      </c>
      <c r="AZ4" s="292"/>
      <c r="BA4" s="290" t="s">
        <v>97</v>
      </c>
      <c r="BB4" s="292"/>
      <c r="BC4" s="290" t="s">
        <v>98</v>
      </c>
      <c r="BD4" s="292"/>
      <c r="BE4" s="290" t="s">
        <v>99</v>
      </c>
      <c r="BF4" s="292"/>
      <c r="BG4" s="290" t="s">
        <v>13</v>
      </c>
      <c r="BH4" s="291"/>
      <c r="BI4" s="290" t="s">
        <v>14</v>
      </c>
      <c r="BJ4" s="293"/>
      <c r="BK4" s="293"/>
      <c r="BL4" s="293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15</v>
      </c>
    </row>
    <row r="8" spans="1:64" s="13" customFormat="1" ht="12" customHeight="1">
      <c r="A8" s="77"/>
      <c r="B8" s="79"/>
      <c r="C8" s="167" t="s">
        <v>15</v>
      </c>
      <c r="D8" s="167" t="s">
        <v>16</v>
      </c>
      <c r="E8" s="167" t="s">
        <v>15</v>
      </c>
      <c r="F8" s="167" t="s">
        <v>16</v>
      </c>
      <c r="G8" s="167" t="s">
        <v>15</v>
      </c>
      <c r="H8" s="167" t="s">
        <v>16</v>
      </c>
      <c r="I8" s="167" t="s">
        <v>15</v>
      </c>
      <c r="J8" s="167" t="s">
        <v>16</v>
      </c>
      <c r="K8" s="167" t="s">
        <v>15</v>
      </c>
      <c r="L8" s="167" t="s">
        <v>16</v>
      </c>
      <c r="M8" s="167" t="s">
        <v>15</v>
      </c>
      <c r="N8" s="167" t="s">
        <v>16</v>
      </c>
      <c r="O8" s="167" t="s">
        <v>15</v>
      </c>
      <c r="P8" s="167" t="s">
        <v>16</v>
      </c>
      <c r="Q8" s="167" t="s">
        <v>15</v>
      </c>
      <c r="R8" s="167" t="s">
        <v>16</v>
      </c>
      <c r="S8" s="167" t="s">
        <v>15</v>
      </c>
      <c r="T8" s="167" t="s">
        <v>16</v>
      </c>
      <c r="U8" s="167" t="s">
        <v>15</v>
      </c>
      <c r="V8" s="167" t="s">
        <v>16</v>
      </c>
      <c r="W8" s="167" t="s">
        <v>15</v>
      </c>
      <c r="X8" s="167" t="s">
        <v>16</v>
      </c>
      <c r="Y8" s="167" t="s">
        <v>15</v>
      </c>
      <c r="Z8" s="167" t="s">
        <v>16</v>
      </c>
      <c r="AA8" s="167" t="s">
        <v>15</v>
      </c>
      <c r="AB8" s="167" t="s">
        <v>16</v>
      </c>
      <c r="AC8" s="167" t="s">
        <v>15</v>
      </c>
      <c r="AD8" s="167" t="s">
        <v>16</v>
      </c>
      <c r="AE8" s="167" t="s">
        <v>15</v>
      </c>
      <c r="AF8" s="167" t="s">
        <v>16</v>
      </c>
      <c r="AG8" s="167" t="s">
        <v>15</v>
      </c>
      <c r="AH8" s="167" t="s">
        <v>16</v>
      </c>
      <c r="AI8" s="167" t="s">
        <v>15</v>
      </c>
      <c r="AJ8" s="167" t="s">
        <v>16</v>
      </c>
      <c r="AK8" s="167" t="s">
        <v>15</v>
      </c>
      <c r="AL8" s="167" t="s">
        <v>16</v>
      </c>
      <c r="AM8" s="167" t="s">
        <v>15</v>
      </c>
      <c r="AN8" s="167" t="s">
        <v>16</v>
      </c>
      <c r="AO8" s="167" t="s">
        <v>15</v>
      </c>
      <c r="AP8" s="167" t="s">
        <v>16</v>
      </c>
      <c r="AQ8" s="167" t="s">
        <v>15</v>
      </c>
      <c r="AR8" s="167" t="s">
        <v>16</v>
      </c>
      <c r="AS8" s="167" t="s">
        <v>15</v>
      </c>
      <c r="AT8" s="167" t="s">
        <v>16</v>
      </c>
      <c r="AU8" s="167" t="s">
        <v>15</v>
      </c>
      <c r="AV8" s="167" t="s">
        <v>16</v>
      </c>
      <c r="AW8" s="167" t="s">
        <v>15</v>
      </c>
      <c r="AX8" s="167" t="s">
        <v>16</v>
      </c>
      <c r="AY8" s="167" t="s">
        <v>15</v>
      </c>
      <c r="AZ8" s="167" t="s">
        <v>16</v>
      </c>
      <c r="BA8" s="167" t="s">
        <v>15</v>
      </c>
      <c r="BB8" s="167" t="s">
        <v>16</v>
      </c>
      <c r="BC8" s="167" t="s">
        <v>15</v>
      </c>
      <c r="BD8" s="167" t="s">
        <v>16</v>
      </c>
      <c r="BE8" s="167" t="s">
        <v>15</v>
      </c>
      <c r="BF8" s="167" t="s">
        <v>16</v>
      </c>
      <c r="BG8" s="167" t="s">
        <v>15</v>
      </c>
      <c r="BH8" s="167" t="s">
        <v>16</v>
      </c>
      <c r="BI8" s="167" t="s">
        <v>15</v>
      </c>
      <c r="BJ8" s="167" t="s">
        <v>16</v>
      </c>
      <c r="BK8" s="167" t="s">
        <v>14</v>
      </c>
      <c r="BL8" s="161" t="s">
        <v>17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3" customFormat="1" ht="12" customHeight="1">
      <c r="A11" s="110" t="s">
        <v>14</v>
      </c>
      <c r="B11" s="110"/>
      <c r="C11" s="194">
        <v>8</v>
      </c>
      <c r="D11" s="194">
        <v>32</v>
      </c>
      <c r="E11" s="194">
        <v>5</v>
      </c>
      <c r="F11" s="194">
        <v>35</v>
      </c>
      <c r="G11" s="194">
        <v>13</v>
      </c>
      <c r="H11" s="194">
        <v>15</v>
      </c>
      <c r="I11" s="194">
        <v>4</v>
      </c>
      <c r="J11" s="194">
        <v>18</v>
      </c>
      <c r="K11" s="194">
        <v>0</v>
      </c>
      <c r="L11" s="194">
        <v>0</v>
      </c>
      <c r="M11" s="194">
        <v>0</v>
      </c>
      <c r="N11" s="194">
        <v>1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1</v>
      </c>
      <c r="U11" s="194">
        <v>0</v>
      </c>
      <c r="V11" s="194">
        <v>0</v>
      </c>
      <c r="W11" s="194">
        <v>0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5</v>
      </c>
      <c r="AH11" s="194">
        <v>3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2</v>
      </c>
      <c r="AW11" s="194">
        <v>0</v>
      </c>
      <c r="AX11" s="194">
        <v>1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7</v>
      </c>
      <c r="BI11" s="194">
        <v>37</v>
      </c>
      <c r="BJ11" s="194">
        <v>117</v>
      </c>
      <c r="BK11" s="194">
        <v>154</v>
      </c>
      <c r="BL11" s="195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114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19</v>
      </c>
      <c r="L13" s="169" t="s">
        <v>19</v>
      </c>
      <c r="M13" s="169" t="s">
        <v>19</v>
      </c>
      <c r="N13" s="169" t="s">
        <v>19</v>
      </c>
      <c r="O13" s="169" t="s">
        <v>19</v>
      </c>
      <c r="P13" s="169" t="s">
        <v>19</v>
      </c>
      <c r="Q13" s="169">
        <v>0</v>
      </c>
      <c r="R13" s="169">
        <v>0</v>
      </c>
      <c r="S13" s="169" t="s">
        <v>19</v>
      </c>
      <c r="T13" s="169" t="s">
        <v>19</v>
      </c>
      <c r="U13" s="169" t="s">
        <v>19</v>
      </c>
      <c r="V13" s="169" t="s">
        <v>19</v>
      </c>
      <c r="W13" s="169" t="s">
        <v>19</v>
      </c>
      <c r="X13" s="169" t="s">
        <v>19</v>
      </c>
      <c r="Y13" s="169">
        <v>0</v>
      </c>
      <c r="Z13" s="169">
        <v>0</v>
      </c>
      <c r="AA13" s="169" t="s">
        <v>19</v>
      </c>
      <c r="AB13" s="169" t="s">
        <v>19</v>
      </c>
      <c r="AC13" s="169" t="s">
        <v>19</v>
      </c>
      <c r="AD13" s="169" t="s">
        <v>19</v>
      </c>
      <c r="AE13" s="169" t="s">
        <v>19</v>
      </c>
      <c r="AF13" s="169" t="s">
        <v>19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19</v>
      </c>
      <c r="AL13" s="169" t="s">
        <v>19</v>
      </c>
      <c r="AM13" s="169" t="s">
        <v>19</v>
      </c>
      <c r="AN13" s="169" t="s">
        <v>19</v>
      </c>
      <c r="AO13" s="169" t="s">
        <v>19</v>
      </c>
      <c r="AP13" s="169" t="s">
        <v>19</v>
      </c>
      <c r="AQ13" s="169" t="s">
        <v>19</v>
      </c>
      <c r="AR13" s="169" t="s">
        <v>19</v>
      </c>
      <c r="AS13" s="169" t="s">
        <v>19</v>
      </c>
      <c r="AT13" s="169" t="s">
        <v>19</v>
      </c>
      <c r="AU13" s="169" t="s">
        <v>19</v>
      </c>
      <c r="AV13" s="169" t="s">
        <v>19</v>
      </c>
      <c r="AW13" s="169" t="s">
        <v>19</v>
      </c>
      <c r="AX13" s="169" t="s">
        <v>19</v>
      </c>
      <c r="AY13" s="169" t="s">
        <v>19</v>
      </c>
      <c r="AZ13" s="169" t="s">
        <v>19</v>
      </c>
      <c r="BA13" s="169" t="s">
        <v>19</v>
      </c>
      <c r="BB13" s="169" t="s">
        <v>19</v>
      </c>
      <c r="BC13" s="169" t="s">
        <v>19</v>
      </c>
      <c r="BD13" s="169">
        <v>0</v>
      </c>
      <c r="BE13" s="169" t="s">
        <v>19</v>
      </c>
      <c r="BF13" s="169" t="s">
        <v>19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151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19</v>
      </c>
      <c r="L14" s="169" t="s">
        <v>19</v>
      </c>
      <c r="M14" s="169" t="s">
        <v>19</v>
      </c>
      <c r="N14" s="169" t="s">
        <v>19</v>
      </c>
      <c r="O14" s="169" t="s">
        <v>19</v>
      </c>
      <c r="P14" s="169" t="s">
        <v>19</v>
      </c>
      <c r="Q14" s="169">
        <v>0</v>
      </c>
      <c r="R14" s="169">
        <v>0</v>
      </c>
      <c r="S14" s="169" t="s">
        <v>19</v>
      </c>
      <c r="T14" s="169" t="s">
        <v>19</v>
      </c>
      <c r="U14" s="169" t="s">
        <v>19</v>
      </c>
      <c r="V14" s="169" t="s">
        <v>19</v>
      </c>
      <c r="W14" s="169" t="s">
        <v>19</v>
      </c>
      <c r="X14" s="169" t="s">
        <v>19</v>
      </c>
      <c r="Y14" s="169">
        <v>1</v>
      </c>
      <c r="Z14" s="169">
        <v>0</v>
      </c>
      <c r="AA14" s="169" t="s">
        <v>19</v>
      </c>
      <c r="AB14" s="169" t="s">
        <v>19</v>
      </c>
      <c r="AC14" s="169" t="s">
        <v>19</v>
      </c>
      <c r="AD14" s="169" t="s">
        <v>19</v>
      </c>
      <c r="AE14" s="169" t="s">
        <v>19</v>
      </c>
      <c r="AF14" s="169" t="s">
        <v>19</v>
      </c>
      <c r="AG14" s="169">
        <v>0</v>
      </c>
      <c r="AH14" s="169">
        <v>1</v>
      </c>
      <c r="AI14" s="169" t="s">
        <v>19</v>
      </c>
      <c r="AJ14" s="169" t="s">
        <v>19</v>
      </c>
      <c r="AK14" s="169" t="s">
        <v>19</v>
      </c>
      <c r="AL14" s="169" t="s">
        <v>19</v>
      </c>
      <c r="AM14" s="169" t="s">
        <v>19</v>
      </c>
      <c r="AN14" s="169" t="s">
        <v>19</v>
      </c>
      <c r="AO14" s="169" t="s">
        <v>19</v>
      </c>
      <c r="AP14" s="169" t="s">
        <v>19</v>
      </c>
      <c r="AQ14" s="169" t="s">
        <v>19</v>
      </c>
      <c r="AR14" s="169" t="s">
        <v>19</v>
      </c>
      <c r="AS14" s="169" t="s">
        <v>19</v>
      </c>
      <c r="AT14" s="169" t="s">
        <v>19</v>
      </c>
      <c r="AU14" s="169" t="s">
        <v>19</v>
      </c>
      <c r="AV14" s="169" t="s">
        <v>19</v>
      </c>
      <c r="AW14" s="169" t="s">
        <v>19</v>
      </c>
      <c r="AX14" s="169" t="s">
        <v>19</v>
      </c>
      <c r="AY14" s="169" t="s">
        <v>19</v>
      </c>
      <c r="AZ14" s="169" t="s">
        <v>19</v>
      </c>
      <c r="BA14" s="169" t="s">
        <v>19</v>
      </c>
      <c r="BB14" s="169" t="s">
        <v>19</v>
      </c>
      <c r="BC14" s="169" t="s">
        <v>19</v>
      </c>
      <c r="BD14" s="169">
        <v>0</v>
      </c>
      <c r="BE14" s="169" t="s">
        <v>19</v>
      </c>
      <c r="BF14" s="169" t="s">
        <v>19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115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19</v>
      </c>
      <c r="L15" s="169" t="s">
        <v>19</v>
      </c>
      <c r="M15" s="169" t="s">
        <v>19</v>
      </c>
      <c r="N15" s="169" t="s">
        <v>19</v>
      </c>
      <c r="O15" s="169" t="s">
        <v>19</v>
      </c>
      <c r="P15" s="169" t="s">
        <v>19</v>
      </c>
      <c r="Q15" s="169" t="s">
        <v>19</v>
      </c>
      <c r="R15" s="169" t="s">
        <v>19</v>
      </c>
      <c r="S15" s="169" t="s">
        <v>19</v>
      </c>
      <c r="T15" s="169" t="s">
        <v>19</v>
      </c>
      <c r="U15" s="169" t="s">
        <v>19</v>
      </c>
      <c r="V15" s="169" t="s">
        <v>19</v>
      </c>
      <c r="W15" s="169" t="s">
        <v>19</v>
      </c>
      <c r="X15" s="169" t="s">
        <v>19</v>
      </c>
      <c r="Y15" s="169" t="s">
        <v>19</v>
      </c>
      <c r="Z15" s="169" t="s">
        <v>19</v>
      </c>
      <c r="AA15" s="169" t="s">
        <v>19</v>
      </c>
      <c r="AB15" s="169" t="s">
        <v>19</v>
      </c>
      <c r="AC15" s="169" t="s">
        <v>19</v>
      </c>
      <c r="AD15" s="169" t="s">
        <v>19</v>
      </c>
      <c r="AE15" s="169" t="s">
        <v>19</v>
      </c>
      <c r="AF15" s="169" t="s">
        <v>19</v>
      </c>
      <c r="AG15" s="169">
        <v>0</v>
      </c>
      <c r="AH15" s="169">
        <v>0</v>
      </c>
      <c r="AI15" s="169" t="s">
        <v>19</v>
      </c>
      <c r="AJ15" s="169" t="s">
        <v>19</v>
      </c>
      <c r="AK15" s="169" t="s">
        <v>19</v>
      </c>
      <c r="AL15" s="169" t="s">
        <v>19</v>
      </c>
      <c r="AM15" s="169" t="s">
        <v>19</v>
      </c>
      <c r="AN15" s="169" t="s">
        <v>19</v>
      </c>
      <c r="AO15" s="169" t="s">
        <v>19</v>
      </c>
      <c r="AP15" s="169" t="s">
        <v>19</v>
      </c>
      <c r="AQ15" s="169" t="s">
        <v>19</v>
      </c>
      <c r="AR15" s="169" t="s">
        <v>19</v>
      </c>
      <c r="AS15" s="169" t="s">
        <v>19</v>
      </c>
      <c r="AT15" s="169" t="s">
        <v>19</v>
      </c>
      <c r="AU15" s="169" t="s">
        <v>19</v>
      </c>
      <c r="AV15" s="169" t="s">
        <v>19</v>
      </c>
      <c r="AW15" s="169" t="s">
        <v>19</v>
      </c>
      <c r="AX15" s="169" t="s">
        <v>19</v>
      </c>
      <c r="AY15" s="169" t="s">
        <v>19</v>
      </c>
      <c r="AZ15" s="169" t="s">
        <v>19</v>
      </c>
      <c r="BA15" s="169" t="s">
        <v>19</v>
      </c>
      <c r="BB15" s="169" t="s">
        <v>19</v>
      </c>
      <c r="BC15" s="169" t="s">
        <v>19</v>
      </c>
      <c r="BD15" s="169">
        <v>0</v>
      </c>
      <c r="BE15" s="169" t="s">
        <v>19</v>
      </c>
      <c r="BF15" s="169" t="s">
        <v>19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22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19</v>
      </c>
      <c r="L16" s="169" t="s">
        <v>19</v>
      </c>
      <c r="M16" s="169" t="s">
        <v>19</v>
      </c>
      <c r="N16" s="169" t="s">
        <v>19</v>
      </c>
      <c r="O16" s="169" t="s">
        <v>19</v>
      </c>
      <c r="P16" s="169" t="s">
        <v>19</v>
      </c>
      <c r="Q16" s="169" t="s">
        <v>19</v>
      </c>
      <c r="R16" s="169" t="s">
        <v>19</v>
      </c>
      <c r="S16" s="169" t="s">
        <v>19</v>
      </c>
      <c r="T16" s="169" t="s">
        <v>19</v>
      </c>
      <c r="U16" s="169" t="s">
        <v>19</v>
      </c>
      <c r="V16" s="169" t="s">
        <v>19</v>
      </c>
      <c r="W16" s="169" t="s">
        <v>19</v>
      </c>
      <c r="X16" s="169" t="s">
        <v>19</v>
      </c>
      <c r="Y16" s="169" t="s">
        <v>19</v>
      </c>
      <c r="Z16" s="169" t="s">
        <v>19</v>
      </c>
      <c r="AA16" s="169" t="s">
        <v>19</v>
      </c>
      <c r="AB16" s="169" t="s">
        <v>19</v>
      </c>
      <c r="AC16" s="169" t="s">
        <v>19</v>
      </c>
      <c r="AD16" s="169" t="s">
        <v>19</v>
      </c>
      <c r="AE16" s="169" t="s">
        <v>19</v>
      </c>
      <c r="AF16" s="169" t="s">
        <v>19</v>
      </c>
      <c r="AG16" s="169" t="s">
        <v>19</v>
      </c>
      <c r="AH16" s="169" t="s">
        <v>19</v>
      </c>
      <c r="AI16" s="169" t="s">
        <v>19</v>
      </c>
      <c r="AJ16" s="169" t="s">
        <v>19</v>
      </c>
      <c r="AK16" s="169" t="s">
        <v>19</v>
      </c>
      <c r="AL16" s="169" t="s">
        <v>19</v>
      </c>
      <c r="AM16" s="169" t="s">
        <v>19</v>
      </c>
      <c r="AN16" s="169" t="s">
        <v>19</v>
      </c>
      <c r="AO16" s="169" t="s">
        <v>19</v>
      </c>
      <c r="AP16" s="169" t="s">
        <v>19</v>
      </c>
      <c r="AQ16" s="169" t="s">
        <v>19</v>
      </c>
      <c r="AR16" s="169" t="s">
        <v>19</v>
      </c>
      <c r="AS16" s="169" t="s">
        <v>19</v>
      </c>
      <c r="AT16" s="169" t="s">
        <v>19</v>
      </c>
      <c r="AU16" s="169" t="s">
        <v>19</v>
      </c>
      <c r="AV16" s="169" t="s">
        <v>19</v>
      </c>
      <c r="AW16" s="169" t="s">
        <v>19</v>
      </c>
      <c r="AX16" s="169" t="s">
        <v>19</v>
      </c>
      <c r="AY16" s="169" t="s">
        <v>19</v>
      </c>
      <c r="AZ16" s="169" t="s">
        <v>19</v>
      </c>
      <c r="BA16" s="169" t="s">
        <v>19</v>
      </c>
      <c r="BB16" s="169" t="s">
        <v>19</v>
      </c>
      <c r="BC16" s="169" t="s">
        <v>19</v>
      </c>
      <c r="BD16" s="169">
        <v>0</v>
      </c>
      <c r="BE16" s="169" t="s">
        <v>19</v>
      </c>
      <c r="BF16" s="169" t="s">
        <v>19</v>
      </c>
      <c r="BG16" s="169" t="s">
        <v>19</v>
      </c>
      <c r="BH16" s="169" t="s">
        <v>19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23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19</v>
      </c>
      <c r="L17" s="169" t="s">
        <v>19</v>
      </c>
      <c r="M17" s="169" t="s">
        <v>19</v>
      </c>
      <c r="N17" s="169" t="s">
        <v>19</v>
      </c>
      <c r="O17" s="169" t="s">
        <v>19</v>
      </c>
      <c r="P17" s="169" t="s">
        <v>19</v>
      </c>
      <c r="Q17" s="169" t="s">
        <v>19</v>
      </c>
      <c r="R17" s="169" t="s">
        <v>19</v>
      </c>
      <c r="S17" s="169" t="s">
        <v>19</v>
      </c>
      <c r="T17" s="169" t="s">
        <v>19</v>
      </c>
      <c r="U17" s="169" t="s">
        <v>19</v>
      </c>
      <c r="V17" s="169" t="s">
        <v>19</v>
      </c>
      <c r="W17" s="169" t="s">
        <v>19</v>
      </c>
      <c r="X17" s="169" t="s">
        <v>19</v>
      </c>
      <c r="Y17" s="169" t="s">
        <v>19</v>
      </c>
      <c r="Z17" s="169" t="s">
        <v>19</v>
      </c>
      <c r="AA17" s="169" t="s">
        <v>19</v>
      </c>
      <c r="AB17" s="169" t="s">
        <v>19</v>
      </c>
      <c r="AC17" s="169" t="s">
        <v>19</v>
      </c>
      <c r="AD17" s="169" t="s">
        <v>19</v>
      </c>
      <c r="AE17" s="169" t="s">
        <v>19</v>
      </c>
      <c r="AF17" s="169" t="s">
        <v>19</v>
      </c>
      <c r="AG17" s="169">
        <v>0</v>
      </c>
      <c r="AH17" s="169">
        <v>0</v>
      </c>
      <c r="AI17" s="169" t="s">
        <v>19</v>
      </c>
      <c r="AJ17" s="169" t="s">
        <v>19</v>
      </c>
      <c r="AK17" s="169" t="s">
        <v>19</v>
      </c>
      <c r="AL17" s="169" t="s">
        <v>19</v>
      </c>
      <c r="AM17" s="169" t="s">
        <v>19</v>
      </c>
      <c r="AN17" s="169" t="s">
        <v>19</v>
      </c>
      <c r="AO17" s="169" t="s">
        <v>19</v>
      </c>
      <c r="AP17" s="169" t="s">
        <v>19</v>
      </c>
      <c r="AQ17" s="169" t="s">
        <v>19</v>
      </c>
      <c r="AR17" s="169" t="s">
        <v>19</v>
      </c>
      <c r="AS17" s="169" t="s">
        <v>19</v>
      </c>
      <c r="AT17" s="169" t="s">
        <v>19</v>
      </c>
      <c r="AU17" s="169" t="s">
        <v>19</v>
      </c>
      <c r="AV17" s="169" t="s">
        <v>19</v>
      </c>
      <c r="AW17" s="169" t="s">
        <v>19</v>
      </c>
      <c r="AX17" s="169" t="s">
        <v>19</v>
      </c>
      <c r="AY17" s="169" t="s">
        <v>19</v>
      </c>
      <c r="AZ17" s="169" t="s">
        <v>19</v>
      </c>
      <c r="BA17" s="169" t="s">
        <v>19</v>
      </c>
      <c r="BB17" s="169" t="s">
        <v>19</v>
      </c>
      <c r="BC17" s="169" t="s">
        <v>19</v>
      </c>
      <c r="BD17" s="169">
        <v>0</v>
      </c>
      <c r="BE17" s="169" t="s">
        <v>19</v>
      </c>
      <c r="BF17" s="169" t="s">
        <v>19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152</v>
      </c>
      <c r="B18" s="84">
        <v>2014</v>
      </c>
      <c r="C18" s="169">
        <v>1</v>
      </c>
      <c r="D18" s="169">
        <v>0</v>
      </c>
      <c r="E18" s="169">
        <v>0</v>
      </c>
      <c r="F18" s="169">
        <v>2</v>
      </c>
      <c r="G18" s="169" t="s">
        <v>19</v>
      </c>
      <c r="H18" s="169" t="s">
        <v>19</v>
      </c>
      <c r="I18" s="169">
        <v>0</v>
      </c>
      <c r="J18" s="169">
        <v>0</v>
      </c>
      <c r="K18" s="169" t="s">
        <v>19</v>
      </c>
      <c r="L18" s="169" t="s">
        <v>19</v>
      </c>
      <c r="M18" s="169" t="s">
        <v>19</v>
      </c>
      <c r="N18" s="169" t="s">
        <v>19</v>
      </c>
      <c r="O18" s="169" t="s">
        <v>19</v>
      </c>
      <c r="P18" s="169" t="s">
        <v>19</v>
      </c>
      <c r="Q18" s="169" t="s">
        <v>19</v>
      </c>
      <c r="R18" s="169" t="s">
        <v>19</v>
      </c>
      <c r="S18" s="169" t="s">
        <v>19</v>
      </c>
      <c r="T18" s="169" t="s">
        <v>19</v>
      </c>
      <c r="U18" s="169" t="s">
        <v>19</v>
      </c>
      <c r="V18" s="169" t="s">
        <v>19</v>
      </c>
      <c r="W18" s="169" t="s">
        <v>19</v>
      </c>
      <c r="X18" s="169" t="s">
        <v>19</v>
      </c>
      <c r="Y18" s="169" t="s">
        <v>19</v>
      </c>
      <c r="Z18" s="169" t="s">
        <v>19</v>
      </c>
      <c r="AA18" s="169" t="s">
        <v>19</v>
      </c>
      <c r="AB18" s="169" t="s">
        <v>19</v>
      </c>
      <c r="AC18" s="169" t="s">
        <v>19</v>
      </c>
      <c r="AD18" s="169" t="s">
        <v>19</v>
      </c>
      <c r="AE18" s="169" t="s">
        <v>19</v>
      </c>
      <c r="AF18" s="169" t="s">
        <v>19</v>
      </c>
      <c r="AG18" s="169" t="s">
        <v>19</v>
      </c>
      <c r="AH18" s="169" t="s">
        <v>19</v>
      </c>
      <c r="AI18" s="169" t="s">
        <v>19</v>
      </c>
      <c r="AJ18" s="169" t="s">
        <v>19</v>
      </c>
      <c r="AK18" s="169" t="s">
        <v>19</v>
      </c>
      <c r="AL18" s="169" t="s">
        <v>19</v>
      </c>
      <c r="AM18" s="169" t="s">
        <v>19</v>
      </c>
      <c r="AN18" s="169" t="s">
        <v>19</v>
      </c>
      <c r="AO18" s="169" t="s">
        <v>19</v>
      </c>
      <c r="AP18" s="169" t="s">
        <v>19</v>
      </c>
      <c r="AQ18" s="169" t="s">
        <v>19</v>
      </c>
      <c r="AR18" s="169" t="s">
        <v>19</v>
      </c>
      <c r="AS18" s="169" t="s">
        <v>19</v>
      </c>
      <c r="AT18" s="169" t="s">
        <v>19</v>
      </c>
      <c r="AU18" s="169" t="s">
        <v>19</v>
      </c>
      <c r="AV18" s="169" t="s">
        <v>19</v>
      </c>
      <c r="AW18" s="169" t="s">
        <v>19</v>
      </c>
      <c r="AX18" s="169" t="s">
        <v>19</v>
      </c>
      <c r="AY18" s="169" t="s">
        <v>19</v>
      </c>
      <c r="AZ18" s="169" t="s">
        <v>19</v>
      </c>
      <c r="BA18" s="169" t="s">
        <v>19</v>
      </c>
      <c r="BB18" s="169" t="s">
        <v>19</v>
      </c>
      <c r="BC18" s="169" t="s">
        <v>19</v>
      </c>
      <c r="BD18" s="169">
        <v>0</v>
      </c>
      <c r="BE18" s="169" t="s">
        <v>19</v>
      </c>
      <c r="BF18" s="169" t="s">
        <v>19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153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19</v>
      </c>
      <c r="H19" s="169" t="s">
        <v>19</v>
      </c>
      <c r="I19" s="169">
        <v>0</v>
      </c>
      <c r="J19" s="169">
        <v>2</v>
      </c>
      <c r="K19" s="169" t="s">
        <v>19</v>
      </c>
      <c r="L19" s="169" t="s">
        <v>19</v>
      </c>
      <c r="M19" s="169" t="s">
        <v>19</v>
      </c>
      <c r="N19" s="169" t="s">
        <v>19</v>
      </c>
      <c r="O19" s="169" t="s">
        <v>19</v>
      </c>
      <c r="P19" s="169" t="s">
        <v>19</v>
      </c>
      <c r="Q19" s="169" t="s">
        <v>19</v>
      </c>
      <c r="R19" s="169" t="s">
        <v>19</v>
      </c>
      <c r="S19" s="169" t="s">
        <v>19</v>
      </c>
      <c r="T19" s="169" t="s">
        <v>19</v>
      </c>
      <c r="U19" s="169" t="s">
        <v>19</v>
      </c>
      <c r="V19" s="169" t="s">
        <v>19</v>
      </c>
      <c r="W19" s="169" t="s">
        <v>19</v>
      </c>
      <c r="X19" s="169" t="s">
        <v>19</v>
      </c>
      <c r="Y19" s="169" t="s">
        <v>19</v>
      </c>
      <c r="Z19" s="169" t="s">
        <v>19</v>
      </c>
      <c r="AA19" s="169" t="s">
        <v>19</v>
      </c>
      <c r="AB19" s="169" t="s">
        <v>19</v>
      </c>
      <c r="AC19" s="169" t="s">
        <v>19</v>
      </c>
      <c r="AD19" s="169" t="s">
        <v>19</v>
      </c>
      <c r="AE19" s="169" t="s">
        <v>19</v>
      </c>
      <c r="AF19" s="169" t="s">
        <v>19</v>
      </c>
      <c r="AG19" s="169">
        <v>0</v>
      </c>
      <c r="AH19" s="169">
        <v>0</v>
      </c>
      <c r="AI19" s="169" t="s">
        <v>19</v>
      </c>
      <c r="AJ19" s="169" t="s">
        <v>19</v>
      </c>
      <c r="AK19" s="169" t="s">
        <v>19</v>
      </c>
      <c r="AL19" s="169" t="s">
        <v>19</v>
      </c>
      <c r="AM19" s="169" t="s">
        <v>19</v>
      </c>
      <c r="AN19" s="169" t="s">
        <v>19</v>
      </c>
      <c r="AO19" s="169" t="s">
        <v>19</v>
      </c>
      <c r="AP19" s="169" t="s">
        <v>19</v>
      </c>
      <c r="AQ19" s="169" t="s">
        <v>19</v>
      </c>
      <c r="AR19" s="169" t="s">
        <v>19</v>
      </c>
      <c r="AS19" s="169" t="s">
        <v>19</v>
      </c>
      <c r="AT19" s="169" t="s">
        <v>19</v>
      </c>
      <c r="AU19" s="169" t="s">
        <v>19</v>
      </c>
      <c r="AV19" s="169" t="s">
        <v>19</v>
      </c>
      <c r="AW19" s="169" t="s">
        <v>19</v>
      </c>
      <c r="AX19" s="169" t="s">
        <v>19</v>
      </c>
      <c r="AY19" s="169" t="s">
        <v>19</v>
      </c>
      <c r="AZ19" s="169" t="s">
        <v>19</v>
      </c>
      <c r="BA19" s="169" t="s">
        <v>19</v>
      </c>
      <c r="BB19" s="169" t="s">
        <v>19</v>
      </c>
      <c r="BC19" s="169" t="s">
        <v>19</v>
      </c>
      <c r="BD19" s="169">
        <v>0</v>
      </c>
      <c r="BE19" s="169" t="s">
        <v>19</v>
      </c>
      <c r="BF19" s="169" t="s">
        <v>19</v>
      </c>
      <c r="BG19" s="169" t="s">
        <v>19</v>
      </c>
      <c r="BH19" s="169" t="s">
        <v>19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154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19</v>
      </c>
      <c r="L20" s="169" t="s">
        <v>19</v>
      </c>
      <c r="M20" s="169" t="s">
        <v>19</v>
      </c>
      <c r="N20" s="169" t="s">
        <v>19</v>
      </c>
      <c r="O20" s="169" t="s">
        <v>19</v>
      </c>
      <c r="P20" s="169" t="s">
        <v>19</v>
      </c>
      <c r="Q20" s="169" t="s">
        <v>19</v>
      </c>
      <c r="R20" s="169" t="s">
        <v>19</v>
      </c>
      <c r="S20" s="169" t="s">
        <v>19</v>
      </c>
      <c r="T20" s="169" t="s">
        <v>19</v>
      </c>
      <c r="U20" s="169" t="s">
        <v>19</v>
      </c>
      <c r="V20" s="169" t="s">
        <v>19</v>
      </c>
      <c r="W20" s="169" t="s">
        <v>19</v>
      </c>
      <c r="X20" s="169" t="s">
        <v>19</v>
      </c>
      <c r="Y20" s="169">
        <v>0</v>
      </c>
      <c r="Z20" s="169">
        <v>1</v>
      </c>
      <c r="AA20" s="169" t="s">
        <v>19</v>
      </c>
      <c r="AB20" s="169" t="s">
        <v>19</v>
      </c>
      <c r="AC20" s="169" t="s">
        <v>19</v>
      </c>
      <c r="AD20" s="169" t="s">
        <v>19</v>
      </c>
      <c r="AE20" s="169" t="s">
        <v>19</v>
      </c>
      <c r="AF20" s="169" t="s">
        <v>19</v>
      </c>
      <c r="AG20" s="169" t="s">
        <v>19</v>
      </c>
      <c r="AH20" s="169" t="s">
        <v>19</v>
      </c>
      <c r="AI20" s="169" t="s">
        <v>19</v>
      </c>
      <c r="AJ20" s="169" t="s">
        <v>19</v>
      </c>
      <c r="AK20" s="169" t="s">
        <v>19</v>
      </c>
      <c r="AL20" s="169" t="s">
        <v>19</v>
      </c>
      <c r="AM20" s="169" t="s">
        <v>19</v>
      </c>
      <c r="AN20" s="169" t="s">
        <v>19</v>
      </c>
      <c r="AO20" s="169" t="s">
        <v>19</v>
      </c>
      <c r="AP20" s="169" t="s">
        <v>19</v>
      </c>
      <c r="AQ20" s="169" t="s">
        <v>19</v>
      </c>
      <c r="AR20" s="169" t="s">
        <v>19</v>
      </c>
      <c r="AS20" s="169" t="s">
        <v>19</v>
      </c>
      <c r="AT20" s="169" t="s">
        <v>19</v>
      </c>
      <c r="AU20" s="169" t="s">
        <v>19</v>
      </c>
      <c r="AV20" s="169" t="s">
        <v>19</v>
      </c>
      <c r="AW20" s="169" t="s">
        <v>19</v>
      </c>
      <c r="AX20" s="169" t="s">
        <v>19</v>
      </c>
      <c r="AY20" s="169" t="s">
        <v>19</v>
      </c>
      <c r="AZ20" s="169" t="s">
        <v>19</v>
      </c>
      <c r="BA20" s="169" t="s">
        <v>19</v>
      </c>
      <c r="BB20" s="169" t="s">
        <v>19</v>
      </c>
      <c r="BC20" s="169" t="s">
        <v>19</v>
      </c>
      <c r="BD20" s="169" t="s">
        <v>19</v>
      </c>
      <c r="BE20" s="169" t="s">
        <v>19</v>
      </c>
      <c r="BF20" s="169" t="s">
        <v>19</v>
      </c>
      <c r="BG20" s="169" t="s">
        <v>19</v>
      </c>
      <c r="BH20" s="169" t="s">
        <v>19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116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19</v>
      </c>
      <c r="L21" s="169" t="s">
        <v>19</v>
      </c>
      <c r="M21" s="169" t="s">
        <v>19</v>
      </c>
      <c r="N21" s="169" t="s">
        <v>19</v>
      </c>
      <c r="O21" s="169" t="s">
        <v>19</v>
      </c>
      <c r="P21" s="169" t="s">
        <v>19</v>
      </c>
      <c r="Q21" s="169" t="s">
        <v>19</v>
      </c>
      <c r="R21" s="169" t="s">
        <v>19</v>
      </c>
      <c r="S21" s="169" t="s">
        <v>19</v>
      </c>
      <c r="T21" s="169" t="s">
        <v>19</v>
      </c>
      <c r="U21" s="169" t="s">
        <v>19</v>
      </c>
      <c r="V21" s="169" t="s">
        <v>19</v>
      </c>
      <c r="W21" s="169" t="s">
        <v>19</v>
      </c>
      <c r="X21" s="169" t="s">
        <v>19</v>
      </c>
      <c r="Y21" s="169" t="s">
        <v>19</v>
      </c>
      <c r="Z21" s="169" t="s">
        <v>19</v>
      </c>
      <c r="AA21" s="169" t="s">
        <v>19</v>
      </c>
      <c r="AB21" s="169" t="s">
        <v>19</v>
      </c>
      <c r="AC21" s="169" t="s">
        <v>19</v>
      </c>
      <c r="AD21" s="169" t="s">
        <v>19</v>
      </c>
      <c r="AE21" s="169" t="s">
        <v>19</v>
      </c>
      <c r="AF21" s="169" t="s">
        <v>19</v>
      </c>
      <c r="AG21" s="169">
        <v>1</v>
      </c>
      <c r="AH21" s="169">
        <v>0</v>
      </c>
      <c r="AI21" s="169" t="s">
        <v>19</v>
      </c>
      <c r="AJ21" s="169" t="s">
        <v>19</v>
      </c>
      <c r="AK21" s="169" t="s">
        <v>19</v>
      </c>
      <c r="AL21" s="169" t="s">
        <v>19</v>
      </c>
      <c r="AM21" s="169" t="s">
        <v>19</v>
      </c>
      <c r="AN21" s="169" t="s">
        <v>19</v>
      </c>
      <c r="AO21" s="169" t="s">
        <v>19</v>
      </c>
      <c r="AP21" s="169" t="s">
        <v>19</v>
      </c>
      <c r="AQ21" s="169" t="s">
        <v>19</v>
      </c>
      <c r="AR21" s="169" t="s">
        <v>19</v>
      </c>
      <c r="AS21" s="169" t="s">
        <v>19</v>
      </c>
      <c r="AT21" s="169" t="s">
        <v>19</v>
      </c>
      <c r="AU21" s="169" t="s">
        <v>19</v>
      </c>
      <c r="AV21" s="169" t="s">
        <v>19</v>
      </c>
      <c r="AW21" s="169" t="s">
        <v>19</v>
      </c>
      <c r="AX21" s="169" t="s">
        <v>19</v>
      </c>
      <c r="AY21" s="169" t="s">
        <v>19</v>
      </c>
      <c r="AZ21" s="169" t="s">
        <v>19</v>
      </c>
      <c r="BA21" s="169" t="s">
        <v>19</v>
      </c>
      <c r="BB21" s="169" t="s">
        <v>19</v>
      </c>
      <c r="BC21" s="169" t="s">
        <v>19</v>
      </c>
      <c r="BD21" s="169" t="s">
        <v>19</v>
      </c>
      <c r="BE21" s="169" t="s">
        <v>19</v>
      </c>
      <c r="BF21" s="169" t="s">
        <v>19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155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19</v>
      </c>
      <c r="L22" s="169" t="s">
        <v>19</v>
      </c>
      <c r="M22" s="169" t="s">
        <v>19</v>
      </c>
      <c r="N22" s="169" t="s">
        <v>19</v>
      </c>
      <c r="O22" s="169" t="s">
        <v>19</v>
      </c>
      <c r="P22" s="169" t="s">
        <v>19</v>
      </c>
      <c r="Q22" s="169" t="s">
        <v>19</v>
      </c>
      <c r="R22" s="169" t="s">
        <v>19</v>
      </c>
      <c r="S22" s="169">
        <v>0</v>
      </c>
      <c r="T22" s="169">
        <v>0</v>
      </c>
      <c r="U22" s="169" t="s">
        <v>19</v>
      </c>
      <c r="V22" s="169" t="s">
        <v>19</v>
      </c>
      <c r="W22" s="169">
        <v>0</v>
      </c>
      <c r="X22" s="169">
        <v>0</v>
      </c>
      <c r="Y22" s="169" t="s">
        <v>19</v>
      </c>
      <c r="Z22" s="169" t="s">
        <v>19</v>
      </c>
      <c r="AA22" s="169" t="s">
        <v>19</v>
      </c>
      <c r="AB22" s="169" t="s">
        <v>19</v>
      </c>
      <c r="AC22" s="169" t="s">
        <v>19</v>
      </c>
      <c r="AD22" s="169" t="s">
        <v>19</v>
      </c>
      <c r="AE22" s="169" t="s">
        <v>19</v>
      </c>
      <c r="AF22" s="169" t="s">
        <v>19</v>
      </c>
      <c r="AG22" s="169">
        <v>1</v>
      </c>
      <c r="AH22" s="169">
        <v>0</v>
      </c>
      <c r="AI22" s="169" t="s">
        <v>19</v>
      </c>
      <c r="AJ22" s="169" t="s">
        <v>19</v>
      </c>
      <c r="AK22" s="169" t="s">
        <v>19</v>
      </c>
      <c r="AL22" s="169" t="s">
        <v>19</v>
      </c>
      <c r="AM22" s="169" t="s">
        <v>19</v>
      </c>
      <c r="AN22" s="169" t="s">
        <v>19</v>
      </c>
      <c r="AO22" s="169" t="s">
        <v>19</v>
      </c>
      <c r="AP22" s="169" t="s">
        <v>19</v>
      </c>
      <c r="AQ22" s="169" t="s">
        <v>19</v>
      </c>
      <c r="AR22" s="169" t="s">
        <v>19</v>
      </c>
      <c r="AS22" s="169" t="s">
        <v>19</v>
      </c>
      <c r="AT22" s="169" t="s">
        <v>19</v>
      </c>
      <c r="AU22" s="169" t="s">
        <v>19</v>
      </c>
      <c r="AV22" s="169" t="s">
        <v>19</v>
      </c>
      <c r="AW22" s="169" t="s">
        <v>19</v>
      </c>
      <c r="AX22" s="169" t="s">
        <v>19</v>
      </c>
      <c r="AY22" s="169" t="s">
        <v>19</v>
      </c>
      <c r="AZ22" s="169" t="s">
        <v>19</v>
      </c>
      <c r="BA22" s="169" t="s">
        <v>19</v>
      </c>
      <c r="BB22" s="169" t="s">
        <v>19</v>
      </c>
      <c r="BC22" s="169" t="s">
        <v>19</v>
      </c>
      <c r="BD22" s="169" t="s">
        <v>19</v>
      </c>
      <c r="BE22" s="169" t="s">
        <v>19</v>
      </c>
      <c r="BF22" s="169" t="s">
        <v>19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100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19</v>
      </c>
      <c r="L23" s="169" t="s">
        <v>19</v>
      </c>
      <c r="M23" s="169" t="s">
        <v>19</v>
      </c>
      <c r="N23" s="169" t="s">
        <v>19</v>
      </c>
      <c r="O23" s="169" t="s">
        <v>19</v>
      </c>
      <c r="P23" s="169" t="s">
        <v>19</v>
      </c>
      <c r="Q23" s="169" t="s">
        <v>19</v>
      </c>
      <c r="R23" s="169" t="s">
        <v>19</v>
      </c>
      <c r="S23" s="169" t="s">
        <v>19</v>
      </c>
      <c r="T23" s="169" t="s">
        <v>19</v>
      </c>
      <c r="U23" s="169" t="s">
        <v>19</v>
      </c>
      <c r="V23" s="169" t="s">
        <v>19</v>
      </c>
      <c r="W23" s="169">
        <v>0</v>
      </c>
      <c r="X23" s="169">
        <v>0</v>
      </c>
      <c r="Y23" s="169" t="s">
        <v>19</v>
      </c>
      <c r="Z23" s="169" t="s">
        <v>19</v>
      </c>
      <c r="AA23" s="169" t="s">
        <v>19</v>
      </c>
      <c r="AB23" s="169" t="s">
        <v>19</v>
      </c>
      <c r="AC23" s="169" t="s">
        <v>19</v>
      </c>
      <c r="AD23" s="169" t="s">
        <v>19</v>
      </c>
      <c r="AE23" s="169" t="s">
        <v>19</v>
      </c>
      <c r="AF23" s="169" t="s">
        <v>19</v>
      </c>
      <c r="AG23" s="169">
        <v>1</v>
      </c>
      <c r="AH23" s="169">
        <v>0</v>
      </c>
      <c r="AI23" s="169" t="s">
        <v>19</v>
      </c>
      <c r="AJ23" s="169" t="s">
        <v>19</v>
      </c>
      <c r="AK23" s="169" t="s">
        <v>19</v>
      </c>
      <c r="AL23" s="169" t="s">
        <v>19</v>
      </c>
      <c r="AM23" s="169" t="s">
        <v>19</v>
      </c>
      <c r="AN23" s="169" t="s">
        <v>19</v>
      </c>
      <c r="AO23" s="169" t="s">
        <v>19</v>
      </c>
      <c r="AP23" s="169" t="s">
        <v>19</v>
      </c>
      <c r="AQ23" s="169" t="s">
        <v>19</v>
      </c>
      <c r="AR23" s="169" t="s">
        <v>19</v>
      </c>
      <c r="AS23" s="169" t="s">
        <v>19</v>
      </c>
      <c r="AT23" s="169" t="s">
        <v>19</v>
      </c>
      <c r="AU23" s="169" t="s">
        <v>19</v>
      </c>
      <c r="AV23" s="169" t="s">
        <v>19</v>
      </c>
      <c r="AW23" s="169" t="s">
        <v>19</v>
      </c>
      <c r="AX23" s="169" t="s">
        <v>19</v>
      </c>
      <c r="AY23" s="169" t="s">
        <v>19</v>
      </c>
      <c r="AZ23" s="169" t="s">
        <v>19</v>
      </c>
      <c r="BA23" s="169" t="s">
        <v>19</v>
      </c>
      <c r="BB23" s="169" t="s">
        <v>19</v>
      </c>
      <c r="BC23" s="169" t="s">
        <v>19</v>
      </c>
      <c r="BD23" s="169" t="s">
        <v>19</v>
      </c>
      <c r="BE23" s="169" t="s">
        <v>19</v>
      </c>
      <c r="BF23" s="169" t="s">
        <v>19</v>
      </c>
      <c r="BG23" s="169" t="s">
        <v>19</v>
      </c>
      <c r="BH23" s="169" t="s">
        <v>19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30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19</v>
      </c>
      <c r="L24" s="169" t="s">
        <v>19</v>
      </c>
      <c r="M24" s="169">
        <v>0</v>
      </c>
      <c r="N24" s="169">
        <v>1</v>
      </c>
      <c r="O24" s="169" t="s">
        <v>19</v>
      </c>
      <c r="P24" s="169" t="s">
        <v>19</v>
      </c>
      <c r="Q24" s="169" t="s">
        <v>19</v>
      </c>
      <c r="R24" s="169" t="s">
        <v>19</v>
      </c>
      <c r="S24" s="169" t="s">
        <v>19</v>
      </c>
      <c r="T24" s="169" t="s">
        <v>19</v>
      </c>
      <c r="U24" s="169" t="s">
        <v>19</v>
      </c>
      <c r="V24" s="169" t="s">
        <v>19</v>
      </c>
      <c r="W24" s="169">
        <v>0</v>
      </c>
      <c r="X24" s="169">
        <v>0</v>
      </c>
      <c r="Y24" s="169" t="s">
        <v>19</v>
      </c>
      <c r="Z24" s="169" t="s">
        <v>19</v>
      </c>
      <c r="AA24" s="169" t="s">
        <v>19</v>
      </c>
      <c r="AB24" s="169" t="s">
        <v>19</v>
      </c>
      <c r="AC24" s="169" t="s">
        <v>19</v>
      </c>
      <c r="AD24" s="169" t="s">
        <v>19</v>
      </c>
      <c r="AE24" s="169" t="s">
        <v>19</v>
      </c>
      <c r="AF24" s="169" t="s">
        <v>19</v>
      </c>
      <c r="AG24" s="169">
        <v>1</v>
      </c>
      <c r="AH24" s="169">
        <v>0</v>
      </c>
      <c r="AI24" s="169" t="s">
        <v>19</v>
      </c>
      <c r="AJ24" s="169" t="s">
        <v>19</v>
      </c>
      <c r="AK24" s="169" t="s">
        <v>19</v>
      </c>
      <c r="AL24" s="169" t="s">
        <v>19</v>
      </c>
      <c r="AM24" s="169" t="s">
        <v>19</v>
      </c>
      <c r="AN24" s="169" t="s">
        <v>19</v>
      </c>
      <c r="AO24" s="169" t="s">
        <v>19</v>
      </c>
      <c r="AP24" s="169" t="s">
        <v>19</v>
      </c>
      <c r="AQ24" s="169" t="s">
        <v>19</v>
      </c>
      <c r="AR24" s="169" t="s">
        <v>19</v>
      </c>
      <c r="AS24" s="169" t="s">
        <v>19</v>
      </c>
      <c r="AT24" s="169" t="s">
        <v>19</v>
      </c>
      <c r="AU24" s="169" t="s">
        <v>19</v>
      </c>
      <c r="AV24" s="169" t="s">
        <v>19</v>
      </c>
      <c r="AW24" s="169" t="s">
        <v>19</v>
      </c>
      <c r="AX24" s="169" t="s">
        <v>19</v>
      </c>
      <c r="AY24" s="169" t="s">
        <v>19</v>
      </c>
      <c r="AZ24" s="169" t="s">
        <v>19</v>
      </c>
      <c r="BA24" s="169" t="s">
        <v>19</v>
      </c>
      <c r="BB24" s="169" t="s">
        <v>19</v>
      </c>
      <c r="BC24" s="169" t="s">
        <v>19</v>
      </c>
      <c r="BD24" s="169" t="s">
        <v>19</v>
      </c>
      <c r="BE24" s="169" t="s">
        <v>19</v>
      </c>
      <c r="BF24" s="169" t="s">
        <v>19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31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19</v>
      </c>
      <c r="L25" s="169" t="s">
        <v>19</v>
      </c>
      <c r="M25" s="169" t="s">
        <v>19</v>
      </c>
      <c r="N25" s="169" t="s">
        <v>19</v>
      </c>
      <c r="O25" s="169" t="s">
        <v>19</v>
      </c>
      <c r="P25" s="169" t="s">
        <v>19</v>
      </c>
      <c r="Q25" s="169" t="s">
        <v>19</v>
      </c>
      <c r="R25" s="169" t="s">
        <v>19</v>
      </c>
      <c r="S25" s="169" t="s">
        <v>19</v>
      </c>
      <c r="T25" s="169" t="s">
        <v>19</v>
      </c>
      <c r="U25" s="169" t="s">
        <v>19</v>
      </c>
      <c r="V25" s="169" t="s">
        <v>19</v>
      </c>
      <c r="W25" s="169" t="s">
        <v>19</v>
      </c>
      <c r="X25" s="169" t="s">
        <v>19</v>
      </c>
      <c r="Y25" s="169">
        <v>0</v>
      </c>
      <c r="Z25" s="169">
        <v>0</v>
      </c>
      <c r="AA25" s="169" t="s">
        <v>19</v>
      </c>
      <c r="AB25" s="169" t="s">
        <v>19</v>
      </c>
      <c r="AC25" s="169" t="s">
        <v>19</v>
      </c>
      <c r="AD25" s="169" t="s">
        <v>19</v>
      </c>
      <c r="AE25" s="169" t="s">
        <v>19</v>
      </c>
      <c r="AF25" s="169" t="s">
        <v>19</v>
      </c>
      <c r="AG25" s="169">
        <v>0</v>
      </c>
      <c r="AH25" s="169">
        <v>1</v>
      </c>
      <c r="AI25" s="169" t="s">
        <v>19</v>
      </c>
      <c r="AJ25" s="169" t="s">
        <v>19</v>
      </c>
      <c r="AK25" s="169" t="s">
        <v>19</v>
      </c>
      <c r="AL25" s="169" t="s">
        <v>19</v>
      </c>
      <c r="AM25" s="169" t="s">
        <v>19</v>
      </c>
      <c r="AN25" s="169" t="s">
        <v>19</v>
      </c>
      <c r="AO25" s="169" t="s">
        <v>19</v>
      </c>
      <c r="AP25" s="169" t="s">
        <v>19</v>
      </c>
      <c r="AQ25" s="169" t="s">
        <v>19</v>
      </c>
      <c r="AR25" s="169" t="s">
        <v>19</v>
      </c>
      <c r="AS25" s="169" t="s">
        <v>19</v>
      </c>
      <c r="AT25" s="169" t="s">
        <v>19</v>
      </c>
      <c r="AU25" s="169" t="s">
        <v>19</v>
      </c>
      <c r="AV25" s="169" t="s">
        <v>19</v>
      </c>
      <c r="AW25" s="169" t="s">
        <v>19</v>
      </c>
      <c r="AX25" s="169" t="s">
        <v>19</v>
      </c>
      <c r="AY25" s="169" t="s">
        <v>19</v>
      </c>
      <c r="AZ25" s="169" t="s">
        <v>19</v>
      </c>
      <c r="BA25" s="169" t="s">
        <v>19</v>
      </c>
      <c r="BB25" s="169" t="s">
        <v>19</v>
      </c>
      <c r="BC25" s="169" t="s">
        <v>19</v>
      </c>
      <c r="BD25" s="169" t="s">
        <v>19</v>
      </c>
      <c r="BE25" s="169" t="s">
        <v>19</v>
      </c>
      <c r="BF25" s="169" t="s">
        <v>19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156</v>
      </c>
      <c r="B26" s="84">
        <v>2016</v>
      </c>
      <c r="C26" s="169">
        <v>0</v>
      </c>
      <c r="D26" s="169">
        <v>2</v>
      </c>
      <c r="E26" s="169" t="s">
        <v>19</v>
      </c>
      <c r="F26" s="169" t="s">
        <v>19</v>
      </c>
      <c r="G26" s="169">
        <v>0</v>
      </c>
      <c r="H26" s="169">
        <v>1</v>
      </c>
      <c r="I26" s="169">
        <v>1</v>
      </c>
      <c r="J26" s="169">
        <v>1</v>
      </c>
      <c r="K26" s="169" t="s">
        <v>19</v>
      </c>
      <c r="L26" s="169" t="s">
        <v>19</v>
      </c>
      <c r="M26" s="169" t="s">
        <v>19</v>
      </c>
      <c r="N26" s="169" t="s">
        <v>19</v>
      </c>
      <c r="O26" s="169" t="s">
        <v>19</v>
      </c>
      <c r="P26" s="169" t="s">
        <v>19</v>
      </c>
      <c r="Q26" s="169" t="s">
        <v>19</v>
      </c>
      <c r="R26" s="169" t="s">
        <v>19</v>
      </c>
      <c r="S26" s="169" t="s">
        <v>19</v>
      </c>
      <c r="T26" s="169" t="s">
        <v>19</v>
      </c>
      <c r="U26" s="169" t="s">
        <v>19</v>
      </c>
      <c r="V26" s="169" t="s">
        <v>19</v>
      </c>
      <c r="W26" s="169" t="s">
        <v>19</v>
      </c>
      <c r="X26" s="169" t="s">
        <v>19</v>
      </c>
      <c r="Y26" s="169" t="s">
        <v>19</v>
      </c>
      <c r="Z26" s="169" t="s">
        <v>19</v>
      </c>
      <c r="AA26" s="169" t="s">
        <v>19</v>
      </c>
      <c r="AB26" s="169" t="s">
        <v>19</v>
      </c>
      <c r="AC26" s="169" t="s">
        <v>19</v>
      </c>
      <c r="AD26" s="169" t="s">
        <v>19</v>
      </c>
      <c r="AE26" s="169" t="s">
        <v>19</v>
      </c>
      <c r="AF26" s="169" t="s">
        <v>19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19</v>
      </c>
      <c r="AL26" s="169" t="s">
        <v>19</v>
      </c>
      <c r="AM26" s="169" t="s">
        <v>19</v>
      </c>
      <c r="AN26" s="169" t="s">
        <v>19</v>
      </c>
      <c r="AO26" s="169" t="s">
        <v>19</v>
      </c>
      <c r="AP26" s="169" t="s">
        <v>19</v>
      </c>
      <c r="AQ26" s="169" t="s">
        <v>19</v>
      </c>
      <c r="AR26" s="169" t="s">
        <v>19</v>
      </c>
      <c r="AS26" s="169" t="s">
        <v>19</v>
      </c>
      <c r="AT26" s="169" t="s">
        <v>19</v>
      </c>
      <c r="AU26" s="169" t="s">
        <v>19</v>
      </c>
      <c r="AV26" s="169" t="s">
        <v>19</v>
      </c>
      <c r="AW26" s="169" t="s">
        <v>19</v>
      </c>
      <c r="AX26" s="169" t="s">
        <v>19</v>
      </c>
      <c r="AY26" s="169" t="s">
        <v>19</v>
      </c>
      <c r="AZ26" s="169" t="s">
        <v>19</v>
      </c>
      <c r="BA26" s="169" t="s">
        <v>19</v>
      </c>
      <c r="BB26" s="169" t="s">
        <v>19</v>
      </c>
      <c r="BC26" s="169" t="s">
        <v>19</v>
      </c>
      <c r="BD26" s="169" t="s">
        <v>19</v>
      </c>
      <c r="BE26" s="169" t="s">
        <v>19</v>
      </c>
      <c r="BF26" s="169" t="s">
        <v>19</v>
      </c>
      <c r="BG26" s="169" t="s">
        <v>19</v>
      </c>
      <c r="BH26" s="169" t="s">
        <v>19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33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19</v>
      </c>
      <c r="L27" s="169" t="s">
        <v>19</v>
      </c>
      <c r="M27" s="169" t="s">
        <v>19</v>
      </c>
      <c r="N27" s="169" t="s">
        <v>19</v>
      </c>
      <c r="O27" s="169" t="s">
        <v>19</v>
      </c>
      <c r="P27" s="169" t="s">
        <v>19</v>
      </c>
      <c r="Q27" s="169" t="s">
        <v>19</v>
      </c>
      <c r="R27" s="169" t="s">
        <v>19</v>
      </c>
      <c r="S27" s="169" t="s">
        <v>19</v>
      </c>
      <c r="T27" s="169" t="s">
        <v>19</v>
      </c>
      <c r="U27" s="169" t="s">
        <v>19</v>
      </c>
      <c r="V27" s="169" t="s">
        <v>19</v>
      </c>
      <c r="W27" s="169" t="s">
        <v>19</v>
      </c>
      <c r="X27" s="169" t="s">
        <v>19</v>
      </c>
      <c r="Y27" s="169" t="s">
        <v>19</v>
      </c>
      <c r="Z27" s="169" t="s">
        <v>19</v>
      </c>
      <c r="AA27" s="169" t="s">
        <v>19</v>
      </c>
      <c r="AB27" s="169" t="s">
        <v>19</v>
      </c>
      <c r="AC27" s="169" t="s">
        <v>19</v>
      </c>
      <c r="AD27" s="169" t="s">
        <v>19</v>
      </c>
      <c r="AE27" s="169" t="s">
        <v>19</v>
      </c>
      <c r="AF27" s="169" t="s">
        <v>19</v>
      </c>
      <c r="AG27" s="169" t="s">
        <v>19</v>
      </c>
      <c r="AH27" s="169" t="s">
        <v>19</v>
      </c>
      <c r="AI27" s="169" t="s">
        <v>19</v>
      </c>
      <c r="AJ27" s="169" t="s">
        <v>19</v>
      </c>
      <c r="AK27" s="169" t="s">
        <v>19</v>
      </c>
      <c r="AL27" s="169" t="s">
        <v>19</v>
      </c>
      <c r="AM27" s="169" t="s">
        <v>19</v>
      </c>
      <c r="AN27" s="169" t="s">
        <v>19</v>
      </c>
      <c r="AO27" s="169" t="s">
        <v>19</v>
      </c>
      <c r="AP27" s="169" t="s">
        <v>19</v>
      </c>
      <c r="AQ27" s="169" t="s">
        <v>19</v>
      </c>
      <c r="AR27" s="169" t="s">
        <v>19</v>
      </c>
      <c r="AS27" s="169" t="s">
        <v>19</v>
      </c>
      <c r="AT27" s="169" t="s">
        <v>19</v>
      </c>
      <c r="AU27" s="169" t="s">
        <v>19</v>
      </c>
      <c r="AV27" s="169" t="s">
        <v>19</v>
      </c>
      <c r="AW27" s="169" t="s">
        <v>19</v>
      </c>
      <c r="AX27" s="169" t="s">
        <v>19</v>
      </c>
      <c r="AY27" s="169" t="s">
        <v>19</v>
      </c>
      <c r="AZ27" s="169" t="s">
        <v>19</v>
      </c>
      <c r="BA27" s="169" t="s">
        <v>19</v>
      </c>
      <c r="BB27" s="169" t="s">
        <v>19</v>
      </c>
      <c r="BC27" s="169" t="s">
        <v>19</v>
      </c>
      <c r="BD27" s="169" t="s">
        <v>19</v>
      </c>
      <c r="BE27" s="169" t="s">
        <v>19</v>
      </c>
      <c r="BF27" s="169" t="s">
        <v>19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117</v>
      </c>
      <c r="B28" s="84">
        <v>2017</v>
      </c>
      <c r="C28" s="169" t="s">
        <v>19</v>
      </c>
      <c r="D28" s="169" t="s">
        <v>19</v>
      </c>
      <c r="E28" s="169">
        <v>1</v>
      </c>
      <c r="F28" s="169">
        <v>3</v>
      </c>
      <c r="G28" s="169" t="s">
        <v>19</v>
      </c>
      <c r="H28" s="169" t="s">
        <v>19</v>
      </c>
      <c r="I28" s="169">
        <v>0</v>
      </c>
      <c r="J28" s="169">
        <v>0</v>
      </c>
      <c r="K28" s="169" t="s">
        <v>19</v>
      </c>
      <c r="L28" s="169" t="s">
        <v>19</v>
      </c>
      <c r="M28" s="169" t="s">
        <v>19</v>
      </c>
      <c r="N28" s="169" t="s">
        <v>19</v>
      </c>
      <c r="O28" s="169" t="s">
        <v>19</v>
      </c>
      <c r="P28" s="169" t="s">
        <v>19</v>
      </c>
      <c r="Q28" s="169" t="s">
        <v>19</v>
      </c>
      <c r="R28" s="169" t="s">
        <v>19</v>
      </c>
      <c r="S28" s="169" t="s">
        <v>19</v>
      </c>
      <c r="T28" s="169" t="s">
        <v>19</v>
      </c>
      <c r="U28" s="169" t="s">
        <v>19</v>
      </c>
      <c r="V28" s="169" t="s">
        <v>19</v>
      </c>
      <c r="W28" s="169" t="s">
        <v>19</v>
      </c>
      <c r="X28" s="169" t="s">
        <v>19</v>
      </c>
      <c r="Y28" s="169" t="s">
        <v>19</v>
      </c>
      <c r="Z28" s="169" t="s">
        <v>19</v>
      </c>
      <c r="AA28" s="169" t="s">
        <v>19</v>
      </c>
      <c r="AB28" s="169" t="s">
        <v>19</v>
      </c>
      <c r="AC28" s="169" t="s">
        <v>19</v>
      </c>
      <c r="AD28" s="169" t="s">
        <v>19</v>
      </c>
      <c r="AE28" s="169" t="s">
        <v>19</v>
      </c>
      <c r="AF28" s="169" t="s">
        <v>19</v>
      </c>
      <c r="AG28" s="169" t="s">
        <v>19</v>
      </c>
      <c r="AH28" s="169" t="s">
        <v>19</v>
      </c>
      <c r="AI28" s="169" t="s">
        <v>19</v>
      </c>
      <c r="AJ28" s="169" t="s">
        <v>19</v>
      </c>
      <c r="AK28" s="169" t="s">
        <v>19</v>
      </c>
      <c r="AL28" s="169" t="s">
        <v>19</v>
      </c>
      <c r="AM28" s="169" t="s">
        <v>19</v>
      </c>
      <c r="AN28" s="169" t="s">
        <v>19</v>
      </c>
      <c r="AO28" s="169" t="s">
        <v>19</v>
      </c>
      <c r="AP28" s="169" t="s">
        <v>19</v>
      </c>
      <c r="AQ28" s="169" t="s">
        <v>19</v>
      </c>
      <c r="AR28" s="169" t="s">
        <v>19</v>
      </c>
      <c r="AS28" s="169" t="s">
        <v>19</v>
      </c>
      <c r="AT28" s="169" t="s">
        <v>19</v>
      </c>
      <c r="AU28" s="169" t="s">
        <v>19</v>
      </c>
      <c r="AV28" s="169" t="s">
        <v>19</v>
      </c>
      <c r="AW28" s="169" t="s">
        <v>19</v>
      </c>
      <c r="AX28" s="169" t="s">
        <v>19</v>
      </c>
      <c r="AY28" s="169" t="s">
        <v>19</v>
      </c>
      <c r="AZ28" s="169" t="s">
        <v>19</v>
      </c>
      <c r="BA28" s="169" t="s">
        <v>19</v>
      </c>
      <c r="BB28" s="169" t="s">
        <v>19</v>
      </c>
      <c r="BC28" s="169" t="s">
        <v>19</v>
      </c>
      <c r="BD28" s="169" t="s">
        <v>19</v>
      </c>
      <c r="BE28" s="169" t="s">
        <v>19</v>
      </c>
      <c r="BF28" s="169" t="s">
        <v>19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35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19</v>
      </c>
      <c r="L29" s="169" t="s">
        <v>19</v>
      </c>
      <c r="M29" s="169" t="s">
        <v>19</v>
      </c>
      <c r="N29" s="169" t="s">
        <v>19</v>
      </c>
      <c r="O29" s="169" t="s">
        <v>19</v>
      </c>
      <c r="P29" s="169" t="s">
        <v>19</v>
      </c>
      <c r="Q29" s="169" t="s">
        <v>19</v>
      </c>
      <c r="R29" s="169" t="s">
        <v>19</v>
      </c>
      <c r="S29" s="169" t="s">
        <v>19</v>
      </c>
      <c r="T29" s="169" t="s">
        <v>19</v>
      </c>
      <c r="U29" s="169" t="s">
        <v>19</v>
      </c>
      <c r="V29" s="169" t="s">
        <v>19</v>
      </c>
      <c r="W29" s="169" t="s">
        <v>19</v>
      </c>
      <c r="X29" s="169" t="s">
        <v>19</v>
      </c>
      <c r="Y29" s="169">
        <v>0</v>
      </c>
      <c r="Z29" s="169">
        <v>0</v>
      </c>
      <c r="AA29" s="169" t="s">
        <v>19</v>
      </c>
      <c r="AB29" s="169" t="s">
        <v>19</v>
      </c>
      <c r="AC29" s="169" t="s">
        <v>19</v>
      </c>
      <c r="AD29" s="169" t="s">
        <v>19</v>
      </c>
      <c r="AE29" s="169" t="s">
        <v>19</v>
      </c>
      <c r="AF29" s="169" t="s">
        <v>19</v>
      </c>
      <c r="AG29" s="169" t="s">
        <v>19</v>
      </c>
      <c r="AH29" s="169" t="s">
        <v>19</v>
      </c>
      <c r="AI29" s="169" t="s">
        <v>19</v>
      </c>
      <c r="AJ29" s="169" t="s">
        <v>19</v>
      </c>
      <c r="AK29" s="169" t="s">
        <v>19</v>
      </c>
      <c r="AL29" s="169" t="s">
        <v>19</v>
      </c>
      <c r="AM29" s="169" t="s">
        <v>19</v>
      </c>
      <c r="AN29" s="169" t="s">
        <v>19</v>
      </c>
      <c r="AO29" s="169" t="s">
        <v>19</v>
      </c>
      <c r="AP29" s="169" t="s">
        <v>19</v>
      </c>
      <c r="AQ29" s="169" t="s">
        <v>19</v>
      </c>
      <c r="AR29" s="169" t="s">
        <v>19</v>
      </c>
      <c r="AS29" s="169" t="s">
        <v>19</v>
      </c>
      <c r="AT29" s="169" t="s">
        <v>19</v>
      </c>
      <c r="AU29" s="169" t="s">
        <v>19</v>
      </c>
      <c r="AV29" s="169" t="s">
        <v>19</v>
      </c>
      <c r="AW29" s="169" t="s">
        <v>19</v>
      </c>
      <c r="AX29" s="169" t="s">
        <v>19</v>
      </c>
      <c r="AY29" s="169" t="s">
        <v>19</v>
      </c>
      <c r="AZ29" s="169" t="s">
        <v>19</v>
      </c>
      <c r="BA29" s="169" t="s">
        <v>19</v>
      </c>
      <c r="BB29" s="169" t="s">
        <v>19</v>
      </c>
      <c r="BC29" s="169" t="s">
        <v>19</v>
      </c>
      <c r="BD29" s="169" t="s">
        <v>19</v>
      </c>
      <c r="BE29" s="169" t="s">
        <v>19</v>
      </c>
      <c r="BF29" s="169" t="s">
        <v>19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118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19</v>
      </c>
      <c r="L30" s="169" t="s">
        <v>19</v>
      </c>
      <c r="M30" s="169" t="s">
        <v>19</v>
      </c>
      <c r="N30" s="169" t="s">
        <v>19</v>
      </c>
      <c r="O30" s="169" t="s">
        <v>19</v>
      </c>
      <c r="P30" s="169" t="s">
        <v>19</v>
      </c>
      <c r="Q30" s="169" t="s">
        <v>19</v>
      </c>
      <c r="R30" s="169" t="s">
        <v>19</v>
      </c>
      <c r="S30" s="169" t="s">
        <v>19</v>
      </c>
      <c r="T30" s="169" t="s">
        <v>19</v>
      </c>
      <c r="U30" s="169" t="s">
        <v>19</v>
      </c>
      <c r="V30" s="169" t="s">
        <v>19</v>
      </c>
      <c r="W30" s="169" t="s">
        <v>19</v>
      </c>
      <c r="X30" s="169" t="s">
        <v>19</v>
      </c>
      <c r="Y30" s="169">
        <v>1</v>
      </c>
      <c r="Z30" s="169">
        <v>1</v>
      </c>
      <c r="AA30" s="169" t="s">
        <v>19</v>
      </c>
      <c r="AB30" s="169" t="s">
        <v>19</v>
      </c>
      <c r="AC30" s="169" t="s">
        <v>19</v>
      </c>
      <c r="AD30" s="169" t="s">
        <v>19</v>
      </c>
      <c r="AE30" s="169" t="s">
        <v>19</v>
      </c>
      <c r="AF30" s="169" t="s">
        <v>19</v>
      </c>
      <c r="AG30" s="169" t="s">
        <v>19</v>
      </c>
      <c r="AH30" s="169" t="s">
        <v>19</v>
      </c>
      <c r="AI30" s="169" t="s">
        <v>19</v>
      </c>
      <c r="AJ30" s="169" t="s">
        <v>19</v>
      </c>
      <c r="AK30" s="169" t="s">
        <v>19</v>
      </c>
      <c r="AL30" s="169" t="s">
        <v>19</v>
      </c>
      <c r="AM30" s="169" t="s">
        <v>19</v>
      </c>
      <c r="AN30" s="169" t="s">
        <v>19</v>
      </c>
      <c r="AO30" s="169" t="s">
        <v>19</v>
      </c>
      <c r="AP30" s="169" t="s">
        <v>19</v>
      </c>
      <c r="AQ30" s="169" t="s">
        <v>19</v>
      </c>
      <c r="AR30" s="169" t="s">
        <v>19</v>
      </c>
      <c r="AS30" s="169" t="s">
        <v>19</v>
      </c>
      <c r="AT30" s="169" t="s">
        <v>19</v>
      </c>
      <c r="AU30" s="169" t="s">
        <v>19</v>
      </c>
      <c r="AV30" s="169" t="s">
        <v>19</v>
      </c>
      <c r="AW30" s="169" t="s">
        <v>19</v>
      </c>
      <c r="AX30" s="169" t="s">
        <v>19</v>
      </c>
      <c r="AY30" s="169" t="s">
        <v>19</v>
      </c>
      <c r="AZ30" s="169" t="s">
        <v>19</v>
      </c>
      <c r="BA30" s="169" t="s">
        <v>19</v>
      </c>
      <c r="BB30" s="169" t="s">
        <v>19</v>
      </c>
      <c r="BC30" s="169" t="s">
        <v>19</v>
      </c>
      <c r="BD30" s="169" t="s">
        <v>19</v>
      </c>
      <c r="BE30" s="169" t="s">
        <v>19</v>
      </c>
      <c r="BF30" s="169" t="s">
        <v>19</v>
      </c>
      <c r="BG30" s="169" t="s">
        <v>19</v>
      </c>
      <c r="BH30" s="169" t="s">
        <v>19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37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19</v>
      </c>
      <c r="L31" s="169" t="s">
        <v>19</v>
      </c>
      <c r="M31" s="169" t="s">
        <v>19</v>
      </c>
      <c r="N31" s="169" t="s">
        <v>19</v>
      </c>
      <c r="O31" s="169" t="s">
        <v>19</v>
      </c>
      <c r="P31" s="169" t="s">
        <v>19</v>
      </c>
      <c r="Q31" s="169" t="s">
        <v>19</v>
      </c>
      <c r="R31" s="169" t="s">
        <v>19</v>
      </c>
      <c r="S31" s="169" t="s">
        <v>19</v>
      </c>
      <c r="T31" s="169" t="s">
        <v>19</v>
      </c>
      <c r="U31" s="169" t="s">
        <v>19</v>
      </c>
      <c r="V31" s="169" t="s">
        <v>19</v>
      </c>
      <c r="W31" s="169">
        <v>0</v>
      </c>
      <c r="X31" s="169">
        <v>0</v>
      </c>
      <c r="Y31" s="169">
        <v>0</v>
      </c>
      <c r="Z31" s="169">
        <v>0</v>
      </c>
      <c r="AA31" s="169" t="s">
        <v>19</v>
      </c>
      <c r="AB31" s="169" t="s">
        <v>19</v>
      </c>
      <c r="AC31" s="169" t="s">
        <v>19</v>
      </c>
      <c r="AD31" s="169" t="s">
        <v>19</v>
      </c>
      <c r="AE31" s="169" t="s">
        <v>19</v>
      </c>
      <c r="AF31" s="169" t="s">
        <v>19</v>
      </c>
      <c r="AG31" s="169">
        <v>0</v>
      </c>
      <c r="AH31" s="169">
        <v>0</v>
      </c>
      <c r="AI31" s="169" t="s">
        <v>19</v>
      </c>
      <c r="AJ31" s="169" t="s">
        <v>19</v>
      </c>
      <c r="AK31" s="169" t="s">
        <v>19</v>
      </c>
      <c r="AL31" s="169" t="s">
        <v>19</v>
      </c>
      <c r="AM31" s="169" t="s">
        <v>19</v>
      </c>
      <c r="AN31" s="169" t="s">
        <v>19</v>
      </c>
      <c r="AO31" s="169" t="s">
        <v>19</v>
      </c>
      <c r="AP31" s="169" t="s">
        <v>19</v>
      </c>
      <c r="AQ31" s="169" t="s">
        <v>19</v>
      </c>
      <c r="AR31" s="169" t="s">
        <v>19</v>
      </c>
      <c r="AS31" s="169" t="s">
        <v>19</v>
      </c>
      <c r="AT31" s="169" t="s">
        <v>19</v>
      </c>
      <c r="AU31" s="169" t="s">
        <v>19</v>
      </c>
      <c r="AV31" s="169" t="s">
        <v>19</v>
      </c>
      <c r="AW31" s="169" t="s">
        <v>19</v>
      </c>
      <c r="AX31" s="169" t="s">
        <v>19</v>
      </c>
      <c r="AY31" s="169" t="s">
        <v>19</v>
      </c>
      <c r="AZ31" s="169" t="s">
        <v>19</v>
      </c>
      <c r="BA31" s="169" t="s">
        <v>19</v>
      </c>
      <c r="BB31" s="169" t="s">
        <v>19</v>
      </c>
      <c r="BC31" s="169" t="s">
        <v>19</v>
      </c>
      <c r="BD31" s="169" t="s">
        <v>19</v>
      </c>
      <c r="BE31" s="169" t="s">
        <v>19</v>
      </c>
      <c r="BF31" s="169" t="s">
        <v>19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38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19</v>
      </c>
      <c r="L32" s="169" t="s">
        <v>19</v>
      </c>
      <c r="M32" s="169" t="s">
        <v>19</v>
      </c>
      <c r="N32" s="169" t="s">
        <v>19</v>
      </c>
      <c r="O32" s="169" t="s">
        <v>19</v>
      </c>
      <c r="P32" s="169" t="s">
        <v>19</v>
      </c>
      <c r="Q32" s="169" t="s">
        <v>19</v>
      </c>
      <c r="R32" s="169" t="s">
        <v>19</v>
      </c>
      <c r="S32" s="169" t="s">
        <v>19</v>
      </c>
      <c r="T32" s="169" t="s">
        <v>19</v>
      </c>
      <c r="U32" s="169" t="s">
        <v>19</v>
      </c>
      <c r="V32" s="169" t="s">
        <v>19</v>
      </c>
      <c r="W32" s="169">
        <v>0</v>
      </c>
      <c r="X32" s="169">
        <v>0</v>
      </c>
      <c r="Y32" s="169" t="s">
        <v>19</v>
      </c>
      <c r="Z32" s="169" t="s">
        <v>19</v>
      </c>
      <c r="AA32" s="169" t="s">
        <v>19</v>
      </c>
      <c r="AB32" s="169" t="s">
        <v>19</v>
      </c>
      <c r="AC32" s="169" t="s">
        <v>19</v>
      </c>
      <c r="AD32" s="169" t="s">
        <v>19</v>
      </c>
      <c r="AE32" s="169" t="s">
        <v>19</v>
      </c>
      <c r="AF32" s="169" t="s">
        <v>19</v>
      </c>
      <c r="AG32" s="169" t="s">
        <v>19</v>
      </c>
      <c r="AH32" s="169" t="s">
        <v>19</v>
      </c>
      <c r="AI32" s="169" t="s">
        <v>19</v>
      </c>
      <c r="AJ32" s="169" t="s">
        <v>19</v>
      </c>
      <c r="AK32" s="169" t="s">
        <v>19</v>
      </c>
      <c r="AL32" s="169" t="s">
        <v>19</v>
      </c>
      <c r="AM32" s="169" t="s">
        <v>19</v>
      </c>
      <c r="AN32" s="169" t="s">
        <v>19</v>
      </c>
      <c r="AO32" s="169" t="s">
        <v>19</v>
      </c>
      <c r="AP32" s="169" t="s">
        <v>19</v>
      </c>
      <c r="AQ32" s="169" t="s">
        <v>19</v>
      </c>
      <c r="AR32" s="169" t="s">
        <v>19</v>
      </c>
      <c r="AS32" s="169" t="s">
        <v>19</v>
      </c>
      <c r="AT32" s="169" t="s">
        <v>19</v>
      </c>
      <c r="AU32" s="169" t="s">
        <v>19</v>
      </c>
      <c r="AV32" s="169" t="s">
        <v>19</v>
      </c>
      <c r="AW32" s="169" t="s">
        <v>19</v>
      </c>
      <c r="AX32" s="169" t="s">
        <v>19</v>
      </c>
      <c r="AY32" s="169" t="s">
        <v>19</v>
      </c>
      <c r="AZ32" s="169" t="s">
        <v>19</v>
      </c>
      <c r="BA32" s="169" t="s">
        <v>19</v>
      </c>
      <c r="BB32" s="169" t="s">
        <v>19</v>
      </c>
      <c r="BC32" s="169" t="s">
        <v>19</v>
      </c>
      <c r="BD32" s="169" t="s">
        <v>19</v>
      </c>
      <c r="BE32" s="169" t="s">
        <v>19</v>
      </c>
      <c r="BF32" s="169" t="s">
        <v>19</v>
      </c>
      <c r="BG32" s="169" t="s">
        <v>19</v>
      </c>
      <c r="BH32" s="169" t="s">
        <v>19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119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19</v>
      </c>
      <c r="L33" s="169" t="s">
        <v>19</v>
      </c>
      <c r="M33" s="169" t="s">
        <v>19</v>
      </c>
      <c r="N33" s="169" t="s">
        <v>19</v>
      </c>
      <c r="O33" s="169" t="s">
        <v>19</v>
      </c>
      <c r="P33" s="169" t="s">
        <v>19</v>
      </c>
      <c r="Q33" s="169" t="s">
        <v>19</v>
      </c>
      <c r="R33" s="169" t="s">
        <v>19</v>
      </c>
      <c r="S33" s="169" t="s">
        <v>19</v>
      </c>
      <c r="T33" s="169" t="s">
        <v>19</v>
      </c>
      <c r="U33" s="169" t="s">
        <v>19</v>
      </c>
      <c r="V33" s="169" t="s">
        <v>19</v>
      </c>
      <c r="W33" s="169">
        <v>0</v>
      </c>
      <c r="X33" s="169">
        <v>0</v>
      </c>
      <c r="Y33" s="169" t="s">
        <v>19</v>
      </c>
      <c r="Z33" s="169" t="s">
        <v>19</v>
      </c>
      <c r="AA33" s="169" t="s">
        <v>19</v>
      </c>
      <c r="AB33" s="169" t="s">
        <v>19</v>
      </c>
      <c r="AC33" s="169" t="s">
        <v>19</v>
      </c>
      <c r="AD33" s="169" t="s">
        <v>19</v>
      </c>
      <c r="AE33" s="169" t="s">
        <v>19</v>
      </c>
      <c r="AF33" s="169" t="s">
        <v>19</v>
      </c>
      <c r="AG33" s="169">
        <v>0</v>
      </c>
      <c r="AH33" s="169">
        <v>0</v>
      </c>
      <c r="AI33" s="169" t="s">
        <v>19</v>
      </c>
      <c r="AJ33" s="169" t="s">
        <v>19</v>
      </c>
      <c r="AK33" s="169" t="s">
        <v>19</v>
      </c>
      <c r="AL33" s="169" t="s">
        <v>19</v>
      </c>
      <c r="AM33" s="169" t="s">
        <v>19</v>
      </c>
      <c r="AN33" s="169" t="s">
        <v>19</v>
      </c>
      <c r="AO33" s="169" t="s">
        <v>19</v>
      </c>
      <c r="AP33" s="169" t="s">
        <v>19</v>
      </c>
      <c r="AQ33" s="169" t="s">
        <v>19</v>
      </c>
      <c r="AR33" s="169" t="s">
        <v>19</v>
      </c>
      <c r="AS33" s="169" t="s">
        <v>19</v>
      </c>
      <c r="AT33" s="169" t="s">
        <v>19</v>
      </c>
      <c r="AU33" s="169">
        <v>0</v>
      </c>
      <c r="AV33" s="169">
        <v>2</v>
      </c>
      <c r="AW33" s="169" t="s">
        <v>19</v>
      </c>
      <c r="AX33" s="169" t="s">
        <v>19</v>
      </c>
      <c r="AY33" s="169" t="s">
        <v>19</v>
      </c>
      <c r="AZ33" s="169" t="s">
        <v>19</v>
      </c>
      <c r="BA33" s="169" t="s">
        <v>19</v>
      </c>
      <c r="BB33" s="169" t="s">
        <v>19</v>
      </c>
      <c r="BC33" s="169" t="s">
        <v>19</v>
      </c>
      <c r="BD33" s="169" t="s">
        <v>19</v>
      </c>
      <c r="BE33" s="169" t="s">
        <v>19</v>
      </c>
      <c r="BF33" s="169" t="s">
        <v>19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157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19</v>
      </c>
      <c r="L34" s="169" t="s">
        <v>19</v>
      </c>
      <c r="M34" s="169" t="s">
        <v>19</v>
      </c>
      <c r="N34" s="169" t="s">
        <v>19</v>
      </c>
      <c r="O34" s="169" t="s">
        <v>19</v>
      </c>
      <c r="P34" s="169" t="s">
        <v>19</v>
      </c>
      <c r="Q34" s="169" t="s">
        <v>19</v>
      </c>
      <c r="R34" s="169" t="s">
        <v>19</v>
      </c>
      <c r="S34" s="169" t="s">
        <v>19</v>
      </c>
      <c r="T34" s="169" t="s">
        <v>19</v>
      </c>
      <c r="U34" s="169" t="s">
        <v>19</v>
      </c>
      <c r="V34" s="169" t="s">
        <v>19</v>
      </c>
      <c r="W34" s="169">
        <v>0</v>
      </c>
      <c r="X34" s="169">
        <v>0</v>
      </c>
      <c r="Y34" s="169" t="s">
        <v>19</v>
      </c>
      <c r="Z34" s="169" t="s">
        <v>19</v>
      </c>
      <c r="AA34" s="169">
        <v>0</v>
      </c>
      <c r="AB34" s="169">
        <v>0</v>
      </c>
      <c r="AC34" s="169" t="s">
        <v>19</v>
      </c>
      <c r="AD34" s="169" t="s">
        <v>19</v>
      </c>
      <c r="AE34" s="169" t="s">
        <v>19</v>
      </c>
      <c r="AF34" s="169" t="s">
        <v>19</v>
      </c>
      <c r="AG34" s="169">
        <v>1</v>
      </c>
      <c r="AH34" s="169">
        <v>0</v>
      </c>
      <c r="AI34" s="169" t="s">
        <v>19</v>
      </c>
      <c r="AJ34" s="169" t="s">
        <v>19</v>
      </c>
      <c r="AK34" s="169">
        <v>0</v>
      </c>
      <c r="AL34" s="169">
        <v>0</v>
      </c>
      <c r="AM34" s="169" t="s">
        <v>19</v>
      </c>
      <c r="AN34" s="169" t="s">
        <v>19</v>
      </c>
      <c r="AO34" s="169" t="s">
        <v>19</v>
      </c>
      <c r="AP34" s="169" t="s">
        <v>19</v>
      </c>
      <c r="AQ34" s="169" t="s">
        <v>19</v>
      </c>
      <c r="AR34" s="169" t="s">
        <v>19</v>
      </c>
      <c r="AS34" s="169" t="s">
        <v>19</v>
      </c>
      <c r="AT34" s="169" t="s">
        <v>19</v>
      </c>
      <c r="AU34" s="169" t="s">
        <v>19</v>
      </c>
      <c r="AV34" s="169" t="s">
        <v>19</v>
      </c>
      <c r="AW34" s="169" t="s">
        <v>19</v>
      </c>
      <c r="AX34" s="169" t="s">
        <v>19</v>
      </c>
      <c r="AY34" s="169" t="s">
        <v>19</v>
      </c>
      <c r="AZ34" s="169" t="s">
        <v>19</v>
      </c>
      <c r="BA34" s="169" t="s">
        <v>19</v>
      </c>
      <c r="BB34" s="169" t="s">
        <v>19</v>
      </c>
      <c r="BC34" s="169" t="s">
        <v>19</v>
      </c>
      <c r="BD34" s="169" t="s">
        <v>19</v>
      </c>
      <c r="BE34" s="169" t="s">
        <v>19</v>
      </c>
      <c r="BF34" s="169" t="s">
        <v>19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41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19</v>
      </c>
      <c r="L35" s="169" t="s">
        <v>19</v>
      </c>
      <c r="M35" s="169" t="s">
        <v>19</v>
      </c>
      <c r="N35" s="169" t="s">
        <v>19</v>
      </c>
      <c r="O35" s="169" t="s">
        <v>19</v>
      </c>
      <c r="P35" s="169" t="s">
        <v>19</v>
      </c>
      <c r="Q35" s="169" t="s">
        <v>19</v>
      </c>
      <c r="R35" s="169" t="s">
        <v>19</v>
      </c>
      <c r="S35" s="169" t="s">
        <v>19</v>
      </c>
      <c r="T35" s="169" t="s">
        <v>19</v>
      </c>
      <c r="U35" s="169" t="s">
        <v>19</v>
      </c>
      <c r="V35" s="169" t="s">
        <v>19</v>
      </c>
      <c r="W35" s="169" t="s">
        <v>19</v>
      </c>
      <c r="X35" s="169" t="s">
        <v>19</v>
      </c>
      <c r="Y35" s="169" t="s">
        <v>19</v>
      </c>
      <c r="Z35" s="169" t="s">
        <v>19</v>
      </c>
      <c r="AA35" s="169" t="s">
        <v>19</v>
      </c>
      <c r="AB35" s="169" t="s">
        <v>19</v>
      </c>
      <c r="AC35" s="169" t="s">
        <v>19</v>
      </c>
      <c r="AD35" s="169" t="s">
        <v>19</v>
      </c>
      <c r="AE35" s="169" t="s">
        <v>19</v>
      </c>
      <c r="AF35" s="169" t="s">
        <v>19</v>
      </c>
      <c r="AG35" s="169" t="s">
        <v>19</v>
      </c>
      <c r="AH35" s="169" t="s">
        <v>19</v>
      </c>
      <c r="AI35" s="169" t="s">
        <v>19</v>
      </c>
      <c r="AJ35" s="169" t="s">
        <v>19</v>
      </c>
      <c r="AK35" s="169" t="s">
        <v>19</v>
      </c>
      <c r="AL35" s="169" t="s">
        <v>19</v>
      </c>
      <c r="AM35" s="169" t="s">
        <v>19</v>
      </c>
      <c r="AN35" s="169" t="s">
        <v>19</v>
      </c>
      <c r="AO35" s="169" t="s">
        <v>19</v>
      </c>
      <c r="AP35" s="169" t="s">
        <v>19</v>
      </c>
      <c r="AQ35" s="169" t="s">
        <v>19</v>
      </c>
      <c r="AR35" s="169" t="s">
        <v>19</v>
      </c>
      <c r="AS35" s="169" t="s">
        <v>19</v>
      </c>
      <c r="AT35" s="169" t="s">
        <v>19</v>
      </c>
      <c r="AU35" s="169" t="s">
        <v>19</v>
      </c>
      <c r="AV35" s="169" t="s">
        <v>19</v>
      </c>
      <c r="AW35" s="169" t="s">
        <v>19</v>
      </c>
      <c r="AX35" s="169" t="s">
        <v>19</v>
      </c>
      <c r="AY35" s="169" t="s">
        <v>19</v>
      </c>
      <c r="AZ35" s="169" t="s">
        <v>19</v>
      </c>
      <c r="BA35" s="169" t="s">
        <v>19</v>
      </c>
      <c r="BB35" s="169" t="s">
        <v>19</v>
      </c>
      <c r="BC35" s="169" t="s">
        <v>19</v>
      </c>
      <c r="BD35" s="169" t="s">
        <v>19</v>
      </c>
      <c r="BE35" s="169" t="s">
        <v>19</v>
      </c>
      <c r="BF35" s="169" t="s">
        <v>19</v>
      </c>
      <c r="BG35" s="169" t="s">
        <v>19</v>
      </c>
      <c r="BH35" s="169" t="s">
        <v>19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77" t="s">
        <v>42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19</v>
      </c>
      <c r="L36" s="169" t="s">
        <v>19</v>
      </c>
      <c r="M36" s="169" t="s">
        <v>19</v>
      </c>
      <c r="N36" s="169" t="s">
        <v>19</v>
      </c>
      <c r="O36" s="169" t="s">
        <v>19</v>
      </c>
      <c r="P36" s="169" t="s">
        <v>19</v>
      </c>
      <c r="Q36" s="169" t="s">
        <v>19</v>
      </c>
      <c r="R36" s="169" t="s">
        <v>19</v>
      </c>
      <c r="S36" s="169" t="s">
        <v>19</v>
      </c>
      <c r="T36" s="169" t="s">
        <v>19</v>
      </c>
      <c r="U36" s="169" t="s">
        <v>19</v>
      </c>
      <c r="V36" s="169" t="s">
        <v>19</v>
      </c>
      <c r="W36" s="169" t="s">
        <v>19</v>
      </c>
      <c r="X36" s="169" t="s">
        <v>19</v>
      </c>
      <c r="Y36" s="169" t="s">
        <v>19</v>
      </c>
      <c r="Z36" s="169" t="s">
        <v>19</v>
      </c>
      <c r="AA36" s="169">
        <v>0</v>
      </c>
      <c r="AB36" s="169">
        <v>0</v>
      </c>
      <c r="AC36" s="169" t="s">
        <v>19</v>
      </c>
      <c r="AD36" s="169" t="s">
        <v>19</v>
      </c>
      <c r="AE36" s="169" t="s">
        <v>19</v>
      </c>
      <c r="AF36" s="169" t="s">
        <v>19</v>
      </c>
      <c r="AG36" s="169">
        <v>0</v>
      </c>
      <c r="AH36" s="169">
        <v>0</v>
      </c>
      <c r="AI36" s="169" t="s">
        <v>19</v>
      </c>
      <c r="AJ36" s="169" t="s">
        <v>19</v>
      </c>
      <c r="AK36" s="169">
        <v>0</v>
      </c>
      <c r="AL36" s="169">
        <v>0</v>
      </c>
      <c r="AM36" s="169" t="s">
        <v>19</v>
      </c>
      <c r="AN36" s="169" t="s">
        <v>19</v>
      </c>
      <c r="AO36" s="169" t="s">
        <v>19</v>
      </c>
      <c r="AP36" s="169" t="s">
        <v>19</v>
      </c>
      <c r="AQ36" s="169" t="s">
        <v>19</v>
      </c>
      <c r="AR36" s="169" t="s">
        <v>19</v>
      </c>
      <c r="AS36" s="169" t="s">
        <v>19</v>
      </c>
      <c r="AT36" s="169" t="s">
        <v>19</v>
      </c>
      <c r="AU36" s="169" t="s">
        <v>19</v>
      </c>
      <c r="AV36" s="169" t="s">
        <v>19</v>
      </c>
      <c r="AW36" s="169" t="s">
        <v>19</v>
      </c>
      <c r="AX36" s="169" t="s">
        <v>19</v>
      </c>
      <c r="AY36" s="169" t="s">
        <v>19</v>
      </c>
      <c r="AZ36" s="169" t="s">
        <v>19</v>
      </c>
      <c r="BA36" s="169" t="s">
        <v>19</v>
      </c>
      <c r="BB36" s="169" t="s">
        <v>19</v>
      </c>
      <c r="BC36" s="169" t="s">
        <v>19</v>
      </c>
      <c r="BD36" s="169" t="s">
        <v>19</v>
      </c>
      <c r="BE36" s="169" t="s">
        <v>19</v>
      </c>
      <c r="BF36" s="169" t="s">
        <v>19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13" customFormat="1" ht="12" customHeight="1">
      <c r="A37" s="77" t="s">
        <v>158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19</v>
      </c>
      <c r="L37" s="169" t="s">
        <v>19</v>
      </c>
      <c r="M37" s="169" t="s">
        <v>19</v>
      </c>
      <c r="N37" s="169" t="s">
        <v>19</v>
      </c>
      <c r="O37" s="169" t="s">
        <v>19</v>
      </c>
      <c r="P37" s="169" t="s">
        <v>19</v>
      </c>
      <c r="Q37" s="169" t="s">
        <v>19</v>
      </c>
      <c r="R37" s="169" t="s">
        <v>19</v>
      </c>
      <c r="S37" s="169" t="s">
        <v>19</v>
      </c>
      <c r="T37" s="169" t="s">
        <v>19</v>
      </c>
      <c r="U37" s="169" t="s">
        <v>19</v>
      </c>
      <c r="V37" s="169" t="s">
        <v>19</v>
      </c>
      <c r="W37" s="169">
        <v>0</v>
      </c>
      <c r="X37" s="169">
        <v>0</v>
      </c>
      <c r="Y37" s="169" t="s">
        <v>19</v>
      </c>
      <c r="Z37" s="169" t="s">
        <v>19</v>
      </c>
      <c r="AA37" s="169">
        <v>0</v>
      </c>
      <c r="AB37" s="169">
        <v>0</v>
      </c>
      <c r="AC37" s="169" t="s">
        <v>19</v>
      </c>
      <c r="AD37" s="169" t="s">
        <v>19</v>
      </c>
      <c r="AE37" s="169" t="s">
        <v>19</v>
      </c>
      <c r="AF37" s="169" t="s">
        <v>19</v>
      </c>
      <c r="AG37" s="169">
        <v>0</v>
      </c>
      <c r="AH37" s="169">
        <v>1</v>
      </c>
      <c r="AI37" s="169" t="s">
        <v>19</v>
      </c>
      <c r="AJ37" s="169" t="s">
        <v>19</v>
      </c>
      <c r="AK37" s="169">
        <v>0</v>
      </c>
      <c r="AL37" s="169">
        <v>0</v>
      </c>
      <c r="AM37" s="169" t="s">
        <v>19</v>
      </c>
      <c r="AN37" s="169" t="s">
        <v>19</v>
      </c>
      <c r="AO37" s="169" t="s">
        <v>19</v>
      </c>
      <c r="AP37" s="169" t="s">
        <v>19</v>
      </c>
      <c r="AQ37" s="169" t="s">
        <v>19</v>
      </c>
      <c r="AR37" s="169" t="s">
        <v>19</v>
      </c>
      <c r="AS37" s="169" t="s">
        <v>19</v>
      </c>
      <c r="AT37" s="169" t="s">
        <v>19</v>
      </c>
      <c r="AU37" s="169" t="s">
        <v>19</v>
      </c>
      <c r="AV37" s="169" t="s">
        <v>19</v>
      </c>
      <c r="AW37" s="169">
        <v>0</v>
      </c>
      <c r="AX37" s="169">
        <v>1</v>
      </c>
      <c r="AY37" s="169" t="s">
        <v>19</v>
      </c>
      <c r="AZ37" s="169" t="s">
        <v>19</v>
      </c>
      <c r="BA37" s="169" t="s">
        <v>19</v>
      </c>
      <c r="BB37" s="169" t="s">
        <v>19</v>
      </c>
      <c r="BC37" s="169" t="s">
        <v>19</v>
      </c>
      <c r="BD37" s="169" t="s">
        <v>19</v>
      </c>
      <c r="BE37" s="169" t="s">
        <v>19</v>
      </c>
      <c r="BF37" s="169" t="s">
        <v>19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44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19</v>
      </c>
      <c r="L38" s="169" t="s">
        <v>19</v>
      </c>
      <c r="M38" s="169" t="s">
        <v>19</v>
      </c>
      <c r="N38" s="169" t="s">
        <v>19</v>
      </c>
      <c r="O38" s="169" t="s">
        <v>19</v>
      </c>
      <c r="P38" s="169" t="s">
        <v>19</v>
      </c>
      <c r="Q38" s="169" t="s">
        <v>19</v>
      </c>
      <c r="R38" s="169" t="s">
        <v>19</v>
      </c>
      <c r="S38" s="169">
        <v>0</v>
      </c>
      <c r="T38" s="169">
        <v>1</v>
      </c>
      <c r="U38" s="169" t="s">
        <v>19</v>
      </c>
      <c r="V38" s="169" t="s">
        <v>19</v>
      </c>
      <c r="W38" s="169" t="s">
        <v>19</v>
      </c>
      <c r="X38" s="169" t="s">
        <v>19</v>
      </c>
      <c r="Y38" s="169" t="s">
        <v>19</v>
      </c>
      <c r="Z38" s="169" t="s">
        <v>19</v>
      </c>
      <c r="AA38" s="169">
        <v>0</v>
      </c>
      <c r="AB38" s="169">
        <v>0</v>
      </c>
      <c r="AC38" s="169" t="s">
        <v>19</v>
      </c>
      <c r="AD38" s="169" t="s">
        <v>19</v>
      </c>
      <c r="AE38" s="169" t="s">
        <v>19</v>
      </c>
      <c r="AF38" s="169" t="s">
        <v>19</v>
      </c>
      <c r="AG38" s="169">
        <v>0</v>
      </c>
      <c r="AH38" s="169">
        <v>0</v>
      </c>
      <c r="AI38" s="169" t="s">
        <v>19</v>
      </c>
      <c r="AJ38" s="169" t="s">
        <v>19</v>
      </c>
      <c r="AK38" s="169" t="s">
        <v>19</v>
      </c>
      <c r="AL38" s="169" t="s">
        <v>19</v>
      </c>
      <c r="AM38" s="169" t="s">
        <v>19</v>
      </c>
      <c r="AN38" s="169" t="s">
        <v>19</v>
      </c>
      <c r="AO38" s="169" t="s">
        <v>19</v>
      </c>
      <c r="AP38" s="169" t="s">
        <v>19</v>
      </c>
      <c r="AQ38" s="169" t="s">
        <v>19</v>
      </c>
      <c r="AR38" s="169" t="s">
        <v>19</v>
      </c>
      <c r="AS38" s="169" t="s">
        <v>19</v>
      </c>
      <c r="AT38" s="169" t="s">
        <v>19</v>
      </c>
      <c r="AU38" s="169" t="s">
        <v>19</v>
      </c>
      <c r="AV38" s="169" t="s">
        <v>19</v>
      </c>
      <c r="AW38" s="169" t="s">
        <v>19</v>
      </c>
      <c r="AX38" s="169" t="s">
        <v>19</v>
      </c>
      <c r="AY38" s="169" t="s">
        <v>19</v>
      </c>
      <c r="AZ38" s="169" t="s">
        <v>19</v>
      </c>
      <c r="BA38" s="169" t="s">
        <v>19</v>
      </c>
      <c r="BB38" s="169" t="s">
        <v>19</v>
      </c>
      <c r="BC38" s="169" t="s">
        <v>19</v>
      </c>
      <c r="BD38" s="169" t="s">
        <v>19</v>
      </c>
      <c r="BE38" s="169" t="s">
        <v>19</v>
      </c>
      <c r="BF38" s="169" t="s">
        <v>19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45</v>
      </c>
      <c r="B40" s="86"/>
      <c r="C40" s="295">
        <v>20</v>
      </c>
      <c r="D40" s="295"/>
      <c r="E40" s="295">
        <v>12.5</v>
      </c>
      <c r="F40" s="295"/>
      <c r="G40" s="295">
        <v>46.428571428571431</v>
      </c>
      <c r="H40" s="295"/>
      <c r="I40" s="295">
        <v>18.181818181818183</v>
      </c>
      <c r="J40" s="295"/>
      <c r="K40" s="296" t="s">
        <v>108</v>
      </c>
      <c r="L40" s="296"/>
      <c r="M40" s="294">
        <v>0</v>
      </c>
      <c r="N40" s="294"/>
      <c r="O40" s="296" t="s">
        <v>108</v>
      </c>
      <c r="P40" s="296"/>
      <c r="Q40" s="296" t="s">
        <v>108</v>
      </c>
      <c r="R40" s="296"/>
      <c r="S40" s="294">
        <v>0</v>
      </c>
      <c r="T40" s="294"/>
      <c r="U40" s="296" t="s">
        <v>108</v>
      </c>
      <c r="V40" s="296"/>
      <c r="W40" s="297" t="s">
        <v>108</v>
      </c>
      <c r="X40" s="296"/>
      <c r="Y40" s="295">
        <v>50</v>
      </c>
      <c r="Z40" s="295"/>
      <c r="AA40" s="296" t="s">
        <v>108</v>
      </c>
      <c r="AB40" s="296"/>
      <c r="AC40" s="296" t="s">
        <v>108</v>
      </c>
      <c r="AD40" s="296"/>
      <c r="AE40" s="296" t="s">
        <v>108</v>
      </c>
      <c r="AF40" s="296"/>
      <c r="AG40" s="295">
        <v>62.5</v>
      </c>
      <c r="AH40" s="295"/>
      <c r="AI40" s="296" t="s">
        <v>108</v>
      </c>
      <c r="AJ40" s="296"/>
      <c r="AK40" s="296" t="s">
        <v>108</v>
      </c>
      <c r="AL40" s="296"/>
      <c r="AM40" s="297" t="s">
        <v>108</v>
      </c>
      <c r="AN40" s="296"/>
      <c r="AO40" s="296" t="s">
        <v>108</v>
      </c>
      <c r="AP40" s="296"/>
      <c r="AQ40" s="296" t="s">
        <v>108</v>
      </c>
      <c r="AR40" s="296"/>
      <c r="AS40" s="296" t="s">
        <v>108</v>
      </c>
      <c r="AT40" s="296"/>
      <c r="AU40" s="294">
        <v>0</v>
      </c>
      <c r="AV40" s="294"/>
      <c r="AW40" s="296">
        <v>0</v>
      </c>
      <c r="AX40" s="296"/>
      <c r="AY40" s="296" t="s">
        <v>108</v>
      </c>
      <c r="AZ40" s="296"/>
      <c r="BA40" s="296" t="s">
        <v>108</v>
      </c>
      <c r="BB40" s="296"/>
      <c r="BC40" s="296" t="s">
        <v>108</v>
      </c>
      <c r="BD40" s="296"/>
      <c r="BE40" s="296" t="s">
        <v>108</v>
      </c>
      <c r="BF40" s="296"/>
      <c r="BG40" s="294">
        <v>0</v>
      </c>
      <c r="BH40" s="294"/>
      <c r="BI40" s="295">
        <v>24.025974025974026</v>
      </c>
      <c r="BJ40" s="295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07" t="s">
        <v>46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159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hidden="1" customHeight="1">
      <c r="A45" s="7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13" t="s">
        <v>47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77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13" customFormat="1" ht="12" customHeight="1">
      <c r="A48" s="176" t="s">
        <v>48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13" customFormat="1" ht="12" customHeight="1">
      <c r="A49" s="77" t="s">
        <v>160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77" t="s">
        <v>52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53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62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62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62" t="s">
        <v>123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62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62" t="s">
        <v>124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62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71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62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125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62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126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62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62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127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62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128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62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129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62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130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62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131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62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132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62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133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62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134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62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62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78" t="s">
        <v>59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62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60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62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62" t="s">
        <v>135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62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62" t="s">
        <v>136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62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62" t="s">
        <v>137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62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62" t="s">
        <v>138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62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62" t="s">
        <v>139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62" t="s">
        <v>140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62" t="s">
        <v>141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62" t="s">
        <v>142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62" t="s">
        <v>143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62" t="s">
        <v>144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161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6" customFormat="1" ht="12" customHeight="1">
      <c r="A84" s="162" t="s">
        <v>148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6" customFormat="1" ht="12" customHeight="1">
      <c r="A85" s="162" t="s">
        <v>149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6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6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6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6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6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6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6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6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6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6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6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6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6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6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6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6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6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6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6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6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6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6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6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6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6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6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6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6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6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6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6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6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6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6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6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6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6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6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6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6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6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6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6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6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6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6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6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6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6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6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6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6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6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6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6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6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6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6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6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6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6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6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6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6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6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6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6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6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6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6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6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6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6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6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6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6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6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6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6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6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6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6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6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6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6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6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6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6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6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6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6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6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6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6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6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6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6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6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6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6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6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6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6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6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6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6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6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6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6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6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6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6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6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6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6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6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6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6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6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6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6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6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6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6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6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6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6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6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6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6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6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6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6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6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6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6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6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6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6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6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6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6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6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6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6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6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6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6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6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6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6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6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6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6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6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6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6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6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6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6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6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6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6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6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6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6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6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6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6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6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6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6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6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6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6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6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6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6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6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6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6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6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6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6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6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6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6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6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6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6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6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6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6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6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6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6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6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6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6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6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6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6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6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6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6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6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6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6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6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6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6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6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6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6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6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6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6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6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6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6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6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6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6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6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6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6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6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6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6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6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6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6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6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6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6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6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6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6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6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6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6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6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6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6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6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6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6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6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6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6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6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6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6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6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6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6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6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6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6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6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6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6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6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6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6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6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6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6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6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6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6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6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6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6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6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6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6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6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6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6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6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6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6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6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6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6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6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6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6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6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6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6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6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6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6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6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6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6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6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6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6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6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6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6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6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6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6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6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6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6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6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6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6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6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6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6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6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6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6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6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6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6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6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6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6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6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6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6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6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6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6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6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6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6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6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6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6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6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6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6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6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6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6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6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6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6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6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6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6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6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6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6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6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6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6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6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6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6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6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6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6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6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6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6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6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6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6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6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6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6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6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6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6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6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6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6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6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6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6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6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6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6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6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6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6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6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6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6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6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6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6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6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6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6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6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6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6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6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6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6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6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6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6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6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6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6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6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6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6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6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6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6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6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6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6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6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6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6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6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6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6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6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6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6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6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6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6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6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6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6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6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6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6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6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6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6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6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6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6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6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6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6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6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6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6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6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6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6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6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6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6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6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6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6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6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6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6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6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6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6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6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6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6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6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6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6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6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6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6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6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6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6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6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6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6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6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6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6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6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6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6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6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6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6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6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6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6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6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6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6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6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6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6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6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6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6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6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6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6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6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6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6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6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6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6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6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6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6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6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6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6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6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6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6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6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6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6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6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6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6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6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6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6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6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6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6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6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6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6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6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6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6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6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6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6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6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6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6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6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6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6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6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6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6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6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6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6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6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6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6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6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6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6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6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6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6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6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6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6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6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6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6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6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6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6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6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6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6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6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6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6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6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6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6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6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6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6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6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6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6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6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6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6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6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6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6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6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6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6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6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6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6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6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6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6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6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6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6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6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6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6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6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6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6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6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6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6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6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6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6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6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6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6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6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6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6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6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6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6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6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6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6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6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6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6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6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6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6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6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6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6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6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6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6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6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6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6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6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6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6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6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6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6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6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6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6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6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6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6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6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6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6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6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6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6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6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6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6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6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6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6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6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6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6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6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6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6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6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6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6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6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6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6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6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6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6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6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6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6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6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6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6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6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6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6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6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6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6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6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6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6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6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6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6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6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6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6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6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6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6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6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6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6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6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6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6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6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6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6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6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6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6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6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6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6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6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6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6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6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6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6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6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6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6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6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6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6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6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6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6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6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6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6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6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6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6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6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6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6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6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6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6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6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6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6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6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6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6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6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6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6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6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6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6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6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6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6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6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6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6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6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6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6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6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6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6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6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6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</mergeCells>
  <hyperlinks>
    <hyperlink ref="A43" r:id="rId1" display="https://www.media-stat.admin.ch/web/apps/glossary/index.php?n=glo-363-de" xr:uid="{00000000-0004-0000-05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853"/>
  <sheetViews>
    <sheetView showGridLines="0" zoomScaleNormal="100" zoomScaleSheetLayoutView="100" zoomScalePageLayoutView="90" workbookViewId="0"/>
  </sheetViews>
  <sheetFormatPr baseColWidth="10" defaultColWidth="11" defaultRowHeight="14.4"/>
  <cols>
    <col min="1" max="1" width="12.44140625" style="162" customWidth="1"/>
    <col min="2" max="2" width="8.21875" style="162" customWidth="1"/>
    <col min="3" max="10" width="5.44140625" style="162" customWidth="1"/>
    <col min="11" max="12" width="5.77734375" style="13" hidden="1" customWidth="1"/>
    <col min="13" max="14" width="5.44140625" style="162" customWidth="1"/>
    <col min="15" max="18" width="5.77734375" style="13" hidden="1" customWidth="1"/>
    <col min="19" max="20" width="5.44140625" style="162" customWidth="1"/>
    <col min="21" max="22" width="5.77734375" style="13" hidden="1" customWidth="1"/>
    <col min="23" max="24" width="5.77734375" style="13" customWidth="1"/>
    <col min="25" max="26" width="5.44140625" style="162" customWidth="1"/>
    <col min="27" max="32" width="5.77734375" style="13" hidden="1" customWidth="1"/>
    <col min="33" max="34" width="5.44140625" style="162" customWidth="1"/>
    <col min="35" max="46" width="5.77734375" style="13" hidden="1" customWidth="1"/>
    <col min="47" max="48" width="5.44140625" style="162" customWidth="1"/>
    <col min="49" max="50" width="5.77734375" style="13" customWidth="1"/>
    <col min="51" max="58" width="5.77734375" style="13" hidden="1" customWidth="1"/>
    <col min="59" max="64" width="5.44140625" style="162" customWidth="1"/>
    <col min="65" max="16384" width="11" style="193"/>
  </cols>
  <sheetData>
    <row r="1" spans="1:64" s="4" customFormat="1" ht="12" customHeight="1">
      <c r="A1" s="106" t="s">
        <v>162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0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1</v>
      </c>
      <c r="C4" s="290" t="s">
        <v>2</v>
      </c>
      <c r="D4" s="291"/>
      <c r="E4" s="290" t="s">
        <v>163</v>
      </c>
      <c r="F4" s="291"/>
      <c r="G4" s="290" t="s">
        <v>3</v>
      </c>
      <c r="H4" s="291"/>
      <c r="I4" s="290" t="s">
        <v>4</v>
      </c>
      <c r="J4" s="291"/>
      <c r="K4" s="290" t="s">
        <v>82</v>
      </c>
      <c r="L4" s="292"/>
      <c r="M4" s="290" t="s">
        <v>5</v>
      </c>
      <c r="N4" s="291"/>
      <c r="O4" s="290" t="s">
        <v>83</v>
      </c>
      <c r="P4" s="292"/>
      <c r="Q4" s="290" t="s">
        <v>84</v>
      </c>
      <c r="R4" s="292"/>
      <c r="S4" s="290" t="s">
        <v>6</v>
      </c>
      <c r="T4" s="291"/>
      <c r="U4" s="290" t="s">
        <v>85</v>
      </c>
      <c r="V4" s="292"/>
      <c r="W4" s="290" t="s">
        <v>7</v>
      </c>
      <c r="X4" s="292"/>
      <c r="Y4" s="290" t="s">
        <v>86</v>
      </c>
      <c r="Z4" s="291"/>
      <c r="AA4" s="290" t="s">
        <v>87</v>
      </c>
      <c r="AB4" s="292"/>
      <c r="AC4" s="290" t="s">
        <v>88</v>
      </c>
      <c r="AD4" s="292"/>
      <c r="AE4" s="290" t="s">
        <v>89</v>
      </c>
      <c r="AF4" s="292"/>
      <c r="AG4" s="290" t="s">
        <v>107</v>
      </c>
      <c r="AH4" s="291"/>
      <c r="AI4" s="290" t="s">
        <v>90</v>
      </c>
      <c r="AJ4" s="292"/>
      <c r="AK4" s="290" t="s">
        <v>91</v>
      </c>
      <c r="AL4" s="292"/>
      <c r="AM4" s="290" t="s">
        <v>92</v>
      </c>
      <c r="AN4" s="292"/>
      <c r="AO4" s="290" t="s">
        <v>93</v>
      </c>
      <c r="AP4" s="292"/>
      <c r="AQ4" s="290" t="s">
        <v>94</v>
      </c>
      <c r="AR4" s="292"/>
      <c r="AS4" s="290" t="s">
        <v>95</v>
      </c>
      <c r="AT4" s="292"/>
      <c r="AU4" s="290" t="s">
        <v>12</v>
      </c>
      <c r="AV4" s="291"/>
      <c r="AW4" s="290" t="s">
        <v>67</v>
      </c>
      <c r="AX4" s="292"/>
      <c r="AY4" s="290" t="s">
        <v>96</v>
      </c>
      <c r="AZ4" s="292"/>
      <c r="BA4" s="290" t="s">
        <v>97</v>
      </c>
      <c r="BB4" s="292"/>
      <c r="BC4" s="290" t="s">
        <v>98</v>
      </c>
      <c r="BD4" s="292"/>
      <c r="BE4" s="290" t="s">
        <v>99</v>
      </c>
      <c r="BF4" s="292"/>
      <c r="BG4" s="290" t="s">
        <v>164</v>
      </c>
      <c r="BH4" s="291"/>
      <c r="BI4" s="290" t="s">
        <v>14</v>
      </c>
      <c r="BJ4" s="293"/>
      <c r="BK4" s="293"/>
      <c r="BL4" s="293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15</v>
      </c>
    </row>
    <row r="8" spans="1:64" s="13" customFormat="1" ht="12" customHeight="1">
      <c r="A8" s="77"/>
      <c r="B8" s="79"/>
      <c r="C8" s="167" t="s">
        <v>15</v>
      </c>
      <c r="D8" s="167" t="s">
        <v>16</v>
      </c>
      <c r="E8" s="167" t="s">
        <v>15</v>
      </c>
      <c r="F8" s="167" t="s">
        <v>16</v>
      </c>
      <c r="G8" s="167" t="s">
        <v>15</v>
      </c>
      <c r="H8" s="167" t="s">
        <v>16</v>
      </c>
      <c r="I8" s="167" t="s">
        <v>15</v>
      </c>
      <c r="J8" s="167" t="s">
        <v>16</v>
      </c>
      <c r="K8" s="167" t="s">
        <v>15</v>
      </c>
      <c r="L8" s="167" t="s">
        <v>16</v>
      </c>
      <c r="M8" s="167" t="s">
        <v>15</v>
      </c>
      <c r="N8" s="167" t="s">
        <v>16</v>
      </c>
      <c r="O8" s="167" t="s">
        <v>15</v>
      </c>
      <c r="P8" s="167" t="s">
        <v>16</v>
      </c>
      <c r="Q8" s="167" t="s">
        <v>15</v>
      </c>
      <c r="R8" s="167" t="s">
        <v>16</v>
      </c>
      <c r="S8" s="167" t="s">
        <v>15</v>
      </c>
      <c r="T8" s="167" t="s">
        <v>16</v>
      </c>
      <c r="U8" s="167" t="s">
        <v>15</v>
      </c>
      <c r="V8" s="167" t="s">
        <v>16</v>
      </c>
      <c r="W8" s="167" t="s">
        <v>15</v>
      </c>
      <c r="X8" s="167" t="s">
        <v>16</v>
      </c>
      <c r="Y8" s="167" t="s">
        <v>15</v>
      </c>
      <c r="Z8" s="167" t="s">
        <v>16</v>
      </c>
      <c r="AA8" s="167" t="s">
        <v>15</v>
      </c>
      <c r="AB8" s="167" t="s">
        <v>16</v>
      </c>
      <c r="AC8" s="167" t="s">
        <v>15</v>
      </c>
      <c r="AD8" s="167" t="s">
        <v>16</v>
      </c>
      <c r="AE8" s="167" t="s">
        <v>15</v>
      </c>
      <c r="AF8" s="167" t="s">
        <v>16</v>
      </c>
      <c r="AG8" s="167" t="s">
        <v>15</v>
      </c>
      <c r="AH8" s="167" t="s">
        <v>16</v>
      </c>
      <c r="AI8" s="167" t="s">
        <v>15</v>
      </c>
      <c r="AJ8" s="167" t="s">
        <v>16</v>
      </c>
      <c r="AK8" s="167" t="s">
        <v>15</v>
      </c>
      <c r="AL8" s="167" t="s">
        <v>16</v>
      </c>
      <c r="AM8" s="167" t="s">
        <v>15</v>
      </c>
      <c r="AN8" s="167" t="s">
        <v>16</v>
      </c>
      <c r="AO8" s="167" t="s">
        <v>15</v>
      </c>
      <c r="AP8" s="167" t="s">
        <v>16</v>
      </c>
      <c r="AQ8" s="167" t="s">
        <v>15</v>
      </c>
      <c r="AR8" s="167" t="s">
        <v>16</v>
      </c>
      <c r="AS8" s="167" t="s">
        <v>15</v>
      </c>
      <c r="AT8" s="167" t="s">
        <v>16</v>
      </c>
      <c r="AU8" s="167" t="s">
        <v>15</v>
      </c>
      <c r="AV8" s="167" t="s">
        <v>16</v>
      </c>
      <c r="AW8" s="167" t="s">
        <v>15</v>
      </c>
      <c r="AX8" s="167" t="s">
        <v>16</v>
      </c>
      <c r="AY8" s="167" t="s">
        <v>15</v>
      </c>
      <c r="AZ8" s="167" t="s">
        <v>16</v>
      </c>
      <c r="BA8" s="167" t="s">
        <v>15</v>
      </c>
      <c r="BB8" s="167" t="s">
        <v>16</v>
      </c>
      <c r="BC8" s="167" t="s">
        <v>15</v>
      </c>
      <c r="BD8" s="167" t="s">
        <v>16</v>
      </c>
      <c r="BE8" s="167" t="s">
        <v>15</v>
      </c>
      <c r="BF8" s="167" t="s">
        <v>16</v>
      </c>
      <c r="BG8" s="167" t="s">
        <v>15</v>
      </c>
      <c r="BH8" s="167" t="s">
        <v>16</v>
      </c>
      <c r="BI8" s="167" t="s">
        <v>15</v>
      </c>
      <c r="BJ8" s="167" t="s">
        <v>16</v>
      </c>
      <c r="BK8" s="167" t="s">
        <v>14</v>
      </c>
      <c r="BL8" s="161" t="s">
        <v>17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14</v>
      </c>
      <c r="B11" s="113"/>
      <c r="C11" s="185">
        <v>10</v>
      </c>
      <c r="D11" s="185">
        <v>31</v>
      </c>
      <c r="E11" s="185">
        <v>5</v>
      </c>
      <c r="F11" s="185">
        <v>35</v>
      </c>
      <c r="G11" s="185">
        <v>12</v>
      </c>
      <c r="H11" s="185">
        <v>16</v>
      </c>
      <c r="I11" s="185">
        <v>4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2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4</v>
      </c>
      <c r="AH11" s="185">
        <v>3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6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114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19</v>
      </c>
      <c r="L13" s="169" t="s">
        <v>19</v>
      </c>
      <c r="M13" s="169" t="s">
        <v>19</v>
      </c>
      <c r="N13" s="169" t="s">
        <v>19</v>
      </c>
      <c r="O13" s="169" t="s">
        <v>19</v>
      </c>
      <c r="P13" s="169" t="s">
        <v>19</v>
      </c>
      <c r="Q13" s="169">
        <v>0</v>
      </c>
      <c r="R13" s="169">
        <v>0</v>
      </c>
      <c r="S13" s="169" t="s">
        <v>19</v>
      </c>
      <c r="T13" s="169" t="s">
        <v>19</v>
      </c>
      <c r="U13" s="169" t="s">
        <v>19</v>
      </c>
      <c r="V13" s="169" t="s">
        <v>19</v>
      </c>
      <c r="W13" s="169" t="s">
        <v>19</v>
      </c>
      <c r="X13" s="169" t="s">
        <v>19</v>
      </c>
      <c r="Y13" s="169">
        <v>0</v>
      </c>
      <c r="Z13" s="169">
        <v>0</v>
      </c>
      <c r="AA13" s="169" t="s">
        <v>19</v>
      </c>
      <c r="AB13" s="169" t="s">
        <v>19</v>
      </c>
      <c r="AC13" s="169" t="s">
        <v>19</v>
      </c>
      <c r="AD13" s="169" t="s">
        <v>19</v>
      </c>
      <c r="AE13" s="169" t="s">
        <v>19</v>
      </c>
      <c r="AF13" s="169" t="s">
        <v>19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19</v>
      </c>
      <c r="AL13" s="169" t="s">
        <v>19</v>
      </c>
      <c r="AM13" s="169" t="s">
        <v>19</v>
      </c>
      <c r="AN13" s="169" t="s">
        <v>19</v>
      </c>
      <c r="AO13" s="169" t="s">
        <v>19</v>
      </c>
      <c r="AP13" s="169" t="s">
        <v>19</v>
      </c>
      <c r="AQ13" s="169" t="s">
        <v>19</v>
      </c>
      <c r="AR13" s="169" t="s">
        <v>19</v>
      </c>
      <c r="AS13" s="169" t="s">
        <v>19</v>
      </c>
      <c r="AT13" s="169" t="s">
        <v>19</v>
      </c>
      <c r="AU13" s="169" t="s">
        <v>19</v>
      </c>
      <c r="AV13" s="169" t="s">
        <v>19</v>
      </c>
      <c r="AW13" s="169" t="s">
        <v>19</v>
      </c>
      <c r="AX13" s="169" t="s">
        <v>19</v>
      </c>
      <c r="AY13" s="169" t="s">
        <v>19</v>
      </c>
      <c r="AZ13" s="169" t="s">
        <v>19</v>
      </c>
      <c r="BA13" s="169" t="s">
        <v>19</v>
      </c>
      <c r="BB13" s="169" t="s">
        <v>19</v>
      </c>
      <c r="BC13" s="169" t="s">
        <v>19</v>
      </c>
      <c r="BD13" s="169">
        <v>0</v>
      </c>
      <c r="BE13" s="169" t="s">
        <v>19</v>
      </c>
      <c r="BF13" s="169" t="s">
        <v>19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151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19</v>
      </c>
      <c r="L14" s="169" t="s">
        <v>19</v>
      </c>
      <c r="M14" s="169" t="s">
        <v>19</v>
      </c>
      <c r="N14" s="169" t="s">
        <v>19</v>
      </c>
      <c r="O14" s="169" t="s">
        <v>19</v>
      </c>
      <c r="P14" s="169" t="s">
        <v>19</v>
      </c>
      <c r="Q14" s="169">
        <v>0</v>
      </c>
      <c r="R14" s="169">
        <v>0</v>
      </c>
      <c r="S14" s="169" t="s">
        <v>19</v>
      </c>
      <c r="T14" s="169" t="s">
        <v>19</v>
      </c>
      <c r="U14" s="169" t="s">
        <v>19</v>
      </c>
      <c r="V14" s="169" t="s">
        <v>19</v>
      </c>
      <c r="W14" s="169" t="s">
        <v>19</v>
      </c>
      <c r="X14" s="169" t="s">
        <v>19</v>
      </c>
      <c r="Y14" s="169">
        <v>1</v>
      </c>
      <c r="Z14" s="169">
        <v>0</v>
      </c>
      <c r="AA14" s="169" t="s">
        <v>19</v>
      </c>
      <c r="AB14" s="169" t="s">
        <v>19</v>
      </c>
      <c r="AC14" s="169" t="s">
        <v>19</v>
      </c>
      <c r="AD14" s="169" t="s">
        <v>19</v>
      </c>
      <c r="AE14" s="169" t="s">
        <v>19</v>
      </c>
      <c r="AF14" s="169" t="s">
        <v>19</v>
      </c>
      <c r="AG14" s="169">
        <v>0</v>
      </c>
      <c r="AH14" s="169">
        <v>1</v>
      </c>
      <c r="AI14" s="169" t="s">
        <v>19</v>
      </c>
      <c r="AJ14" s="169" t="s">
        <v>19</v>
      </c>
      <c r="AK14" s="169" t="s">
        <v>19</v>
      </c>
      <c r="AL14" s="169" t="s">
        <v>19</v>
      </c>
      <c r="AM14" s="169" t="s">
        <v>19</v>
      </c>
      <c r="AN14" s="169" t="s">
        <v>19</v>
      </c>
      <c r="AO14" s="169" t="s">
        <v>19</v>
      </c>
      <c r="AP14" s="169" t="s">
        <v>19</v>
      </c>
      <c r="AQ14" s="169" t="s">
        <v>19</v>
      </c>
      <c r="AR14" s="169" t="s">
        <v>19</v>
      </c>
      <c r="AS14" s="169" t="s">
        <v>19</v>
      </c>
      <c r="AT14" s="169" t="s">
        <v>19</v>
      </c>
      <c r="AU14" s="169" t="s">
        <v>19</v>
      </c>
      <c r="AV14" s="169" t="s">
        <v>19</v>
      </c>
      <c r="AW14" s="169" t="s">
        <v>19</v>
      </c>
      <c r="AX14" s="169" t="s">
        <v>19</v>
      </c>
      <c r="AY14" s="169" t="s">
        <v>19</v>
      </c>
      <c r="AZ14" s="169" t="s">
        <v>19</v>
      </c>
      <c r="BA14" s="169" t="s">
        <v>19</v>
      </c>
      <c r="BB14" s="169" t="s">
        <v>19</v>
      </c>
      <c r="BC14" s="169" t="s">
        <v>19</v>
      </c>
      <c r="BD14" s="169">
        <v>0</v>
      </c>
      <c r="BE14" s="169" t="s">
        <v>19</v>
      </c>
      <c r="BF14" s="169" t="s">
        <v>19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115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19</v>
      </c>
      <c r="L15" s="169" t="s">
        <v>19</v>
      </c>
      <c r="M15" s="169" t="s">
        <v>19</v>
      </c>
      <c r="N15" s="169" t="s">
        <v>19</v>
      </c>
      <c r="O15" s="169" t="s">
        <v>19</v>
      </c>
      <c r="P15" s="169" t="s">
        <v>19</v>
      </c>
      <c r="Q15" s="169" t="s">
        <v>19</v>
      </c>
      <c r="R15" s="169" t="s">
        <v>19</v>
      </c>
      <c r="S15" s="169" t="s">
        <v>19</v>
      </c>
      <c r="T15" s="169" t="s">
        <v>19</v>
      </c>
      <c r="U15" s="169" t="s">
        <v>19</v>
      </c>
      <c r="V15" s="169" t="s">
        <v>19</v>
      </c>
      <c r="W15" s="169" t="s">
        <v>19</v>
      </c>
      <c r="X15" s="169" t="s">
        <v>19</v>
      </c>
      <c r="Y15" s="169" t="s">
        <v>19</v>
      </c>
      <c r="Z15" s="169" t="s">
        <v>19</v>
      </c>
      <c r="AA15" s="169" t="s">
        <v>19</v>
      </c>
      <c r="AB15" s="169" t="s">
        <v>19</v>
      </c>
      <c r="AC15" s="169" t="s">
        <v>19</v>
      </c>
      <c r="AD15" s="169" t="s">
        <v>19</v>
      </c>
      <c r="AE15" s="169" t="s">
        <v>19</v>
      </c>
      <c r="AF15" s="169" t="s">
        <v>19</v>
      </c>
      <c r="AG15" s="169">
        <v>0</v>
      </c>
      <c r="AH15" s="169">
        <v>0</v>
      </c>
      <c r="AI15" s="169" t="s">
        <v>19</v>
      </c>
      <c r="AJ15" s="169" t="s">
        <v>19</v>
      </c>
      <c r="AK15" s="169" t="s">
        <v>19</v>
      </c>
      <c r="AL15" s="169" t="s">
        <v>19</v>
      </c>
      <c r="AM15" s="169" t="s">
        <v>19</v>
      </c>
      <c r="AN15" s="169" t="s">
        <v>19</v>
      </c>
      <c r="AO15" s="169" t="s">
        <v>19</v>
      </c>
      <c r="AP15" s="169" t="s">
        <v>19</v>
      </c>
      <c r="AQ15" s="169" t="s">
        <v>19</v>
      </c>
      <c r="AR15" s="169" t="s">
        <v>19</v>
      </c>
      <c r="AS15" s="169" t="s">
        <v>19</v>
      </c>
      <c r="AT15" s="169" t="s">
        <v>19</v>
      </c>
      <c r="AU15" s="169" t="s">
        <v>19</v>
      </c>
      <c r="AV15" s="169" t="s">
        <v>19</v>
      </c>
      <c r="AW15" s="169" t="s">
        <v>19</v>
      </c>
      <c r="AX15" s="169" t="s">
        <v>19</v>
      </c>
      <c r="AY15" s="169" t="s">
        <v>19</v>
      </c>
      <c r="AZ15" s="169" t="s">
        <v>19</v>
      </c>
      <c r="BA15" s="169" t="s">
        <v>19</v>
      </c>
      <c r="BB15" s="169" t="s">
        <v>19</v>
      </c>
      <c r="BC15" s="169" t="s">
        <v>19</v>
      </c>
      <c r="BD15" s="169">
        <v>0</v>
      </c>
      <c r="BE15" s="169" t="s">
        <v>19</v>
      </c>
      <c r="BF15" s="169" t="s">
        <v>19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22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19</v>
      </c>
      <c r="L16" s="169" t="s">
        <v>19</v>
      </c>
      <c r="M16" s="169" t="s">
        <v>19</v>
      </c>
      <c r="N16" s="169" t="s">
        <v>19</v>
      </c>
      <c r="O16" s="169" t="s">
        <v>19</v>
      </c>
      <c r="P16" s="169" t="s">
        <v>19</v>
      </c>
      <c r="Q16" s="169" t="s">
        <v>19</v>
      </c>
      <c r="R16" s="169" t="s">
        <v>19</v>
      </c>
      <c r="S16" s="169" t="s">
        <v>19</v>
      </c>
      <c r="T16" s="169" t="s">
        <v>19</v>
      </c>
      <c r="U16" s="169" t="s">
        <v>19</v>
      </c>
      <c r="V16" s="169" t="s">
        <v>19</v>
      </c>
      <c r="W16" s="169" t="s">
        <v>19</v>
      </c>
      <c r="X16" s="169" t="s">
        <v>19</v>
      </c>
      <c r="Y16" s="169" t="s">
        <v>19</v>
      </c>
      <c r="Z16" s="169" t="s">
        <v>19</v>
      </c>
      <c r="AA16" s="169" t="s">
        <v>19</v>
      </c>
      <c r="AB16" s="169" t="s">
        <v>19</v>
      </c>
      <c r="AC16" s="169" t="s">
        <v>19</v>
      </c>
      <c r="AD16" s="169" t="s">
        <v>19</v>
      </c>
      <c r="AE16" s="169" t="s">
        <v>19</v>
      </c>
      <c r="AF16" s="169" t="s">
        <v>19</v>
      </c>
      <c r="AG16" s="169" t="s">
        <v>19</v>
      </c>
      <c r="AH16" s="169" t="s">
        <v>19</v>
      </c>
      <c r="AI16" s="169" t="s">
        <v>19</v>
      </c>
      <c r="AJ16" s="169" t="s">
        <v>19</v>
      </c>
      <c r="AK16" s="169" t="s">
        <v>19</v>
      </c>
      <c r="AL16" s="169" t="s">
        <v>19</v>
      </c>
      <c r="AM16" s="169" t="s">
        <v>19</v>
      </c>
      <c r="AN16" s="169" t="s">
        <v>19</v>
      </c>
      <c r="AO16" s="169" t="s">
        <v>19</v>
      </c>
      <c r="AP16" s="169" t="s">
        <v>19</v>
      </c>
      <c r="AQ16" s="169" t="s">
        <v>19</v>
      </c>
      <c r="AR16" s="169" t="s">
        <v>19</v>
      </c>
      <c r="AS16" s="169" t="s">
        <v>19</v>
      </c>
      <c r="AT16" s="169" t="s">
        <v>19</v>
      </c>
      <c r="AU16" s="169" t="s">
        <v>19</v>
      </c>
      <c r="AV16" s="169" t="s">
        <v>19</v>
      </c>
      <c r="AW16" s="169" t="s">
        <v>19</v>
      </c>
      <c r="AX16" s="169" t="s">
        <v>19</v>
      </c>
      <c r="AY16" s="169" t="s">
        <v>19</v>
      </c>
      <c r="AZ16" s="169" t="s">
        <v>19</v>
      </c>
      <c r="BA16" s="169" t="s">
        <v>19</v>
      </c>
      <c r="BB16" s="169" t="s">
        <v>19</v>
      </c>
      <c r="BC16" s="169" t="s">
        <v>19</v>
      </c>
      <c r="BD16" s="169">
        <v>0</v>
      </c>
      <c r="BE16" s="169" t="s">
        <v>19</v>
      </c>
      <c r="BF16" s="169" t="s">
        <v>19</v>
      </c>
      <c r="BG16" s="169" t="s">
        <v>19</v>
      </c>
      <c r="BH16" s="169" t="s">
        <v>19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23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19</v>
      </c>
      <c r="L17" s="169" t="s">
        <v>19</v>
      </c>
      <c r="M17" s="169" t="s">
        <v>19</v>
      </c>
      <c r="N17" s="169" t="s">
        <v>19</v>
      </c>
      <c r="O17" s="169" t="s">
        <v>19</v>
      </c>
      <c r="P17" s="169" t="s">
        <v>19</v>
      </c>
      <c r="Q17" s="169" t="s">
        <v>19</v>
      </c>
      <c r="R17" s="169" t="s">
        <v>19</v>
      </c>
      <c r="S17" s="169" t="s">
        <v>19</v>
      </c>
      <c r="T17" s="169" t="s">
        <v>19</v>
      </c>
      <c r="U17" s="169" t="s">
        <v>19</v>
      </c>
      <c r="V17" s="169" t="s">
        <v>19</v>
      </c>
      <c r="W17" s="169" t="s">
        <v>19</v>
      </c>
      <c r="X17" s="169" t="s">
        <v>19</v>
      </c>
      <c r="Y17" s="169" t="s">
        <v>19</v>
      </c>
      <c r="Z17" s="169" t="s">
        <v>19</v>
      </c>
      <c r="AA17" s="169" t="s">
        <v>19</v>
      </c>
      <c r="AB17" s="169" t="s">
        <v>19</v>
      </c>
      <c r="AC17" s="169" t="s">
        <v>19</v>
      </c>
      <c r="AD17" s="169" t="s">
        <v>19</v>
      </c>
      <c r="AE17" s="169" t="s">
        <v>19</v>
      </c>
      <c r="AF17" s="169" t="s">
        <v>19</v>
      </c>
      <c r="AG17" s="169">
        <v>0</v>
      </c>
      <c r="AH17" s="169">
        <v>0</v>
      </c>
      <c r="AI17" s="169" t="s">
        <v>19</v>
      </c>
      <c r="AJ17" s="169" t="s">
        <v>19</v>
      </c>
      <c r="AK17" s="169" t="s">
        <v>19</v>
      </c>
      <c r="AL17" s="169" t="s">
        <v>19</v>
      </c>
      <c r="AM17" s="169" t="s">
        <v>19</v>
      </c>
      <c r="AN17" s="169" t="s">
        <v>19</v>
      </c>
      <c r="AO17" s="169" t="s">
        <v>19</v>
      </c>
      <c r="AP17" s="169" t="s">
        <v>19</v>
      </c>
      <c r="AQ17" s="169" t="s">
        <v>19</v>
      </c>
      <c r="AR17" s="169" t="s">
        <v>19</v>
      </c>
      <c r="AS17" s="169" t="s">
        <v>19</v>
      </c>
      <c r="AT17" s="169" t="s">
        <v>19</v>
      </c>
      <c r="AU17" s="169" t="s">
        <v>19</v>
      </c>
      <c r="AV17" s="169" t="s">
        <v>19</v>
      </c>
      <c r="AW17" s="169" t="s">
        <v>19</v>
      </c>
      <c r="AX17" s="169" t="s">
        <v>19</v>
      </c>
      <c r="AY17" s="169" t="s">
        <v>19</v>
      </c>
      <c r="AZ17" s="169" t="s">
        <v>19</v>
      </c>
      <c r="BA17" s="169" t="s">
        <v>19</v>
      </c>
      <c r="BB17" s="169" t="s">
        <v>19</v>
      </c>
      <c r="BC17" s="169" t="s">
        <v>19</v>
      </c>
      <c r="BD17" s="169">
        <v>0</v>
      </c>
      <c r="BE17" s="169" t="s">
        <v>19</v>
      </c>
      <c r="BF17" s="169" t="s">
        <v>19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152</v>
      </c>
      <c r="B18" s="84">
        <v>2014</v>
      </c>
      <c r="C18" s="169">
        <v>1</v>
      </c>
      <c r="D18" s="169">
        <v>1</v>
      </c>
      <c r="E18" s="169">
        <v>0</v>
      </c>
      <c r="F18" s="169">
        <v>2</v>
      </c>
      <c r="G18" s="169" t="s">
        <v>19</v>
      </c>
      <c r="H18" s="169" t="s">
        <v>19</v>
      </c>
      <c r="I18" s="169">
        <v>0</v>
      </c>
      <c r="J18" s="169">
        <v>0</v>
      </c>
      <c r="K18" s="169" t="s">
        <v>19</v>
      </c>
      <c r="L18" s="169" t="s">
        <v>19</v>
      </c>
      <c r="M18" s="169" t="s">
        <v>19</v>
      </c>
      <c r="N18" s="169" t="s">
        <v>19</v>
      </c>
      <c r="O18" s="169" t="s">
        <v>19</v>
      </c>
      <c r="P18" s="169" t="s">
        <v>19</v>
      </c>
      <c r="Q18" s="169" t="s">
        <v>19</v>
      </c>
      <c r="R18" s="169" t="s">
        <v>19</v>
      </c>
      <c r="S18" s="169" t="s">
        <v>19</v>
      </c>
      <c r="T18" s="169" t="s">
        <v>19</v>
      </c>
      <c r="U18" s="169" t="s">
        <v>19</v>
      </c>
      <c r="V18" s="169" t="s">
        <v>19</v>
      </c>
      <c r="W18" s="169" t="s">
        <v>19</v>
      </c>
      <c r="X18" s="169" t="s">
        <v>19</v>
      </c>
      <c r="Y18" s="169" t="s">
        <v>19</v>
      </c>
      <c r="Z18" s="169" t="s">
        <v>19</v>
      </c>
      <c r="AA18" s="169" t="s">
        <v>19</v>
      </c>
      <c r="AB18" s="169" t="s">
        <v>19</v>
      </c>
      <c r="AC18" s="169" t="s">
        <v>19</v>
      </c>
      <c r="AD18" s="169" t="s">
        <v>19</v>
      </c>
      <c r="AE18" s="169" t="s">
        <v>19</v>
      </c>
      <c r="AF18" s="169" t="s">
        <v>19</v>
      </c>
      <c r="AG18" s="169" t="s">
        <v>19</v>
      </c>
      <c r="AH18" s="169" t="s">
        <v>19</v>
      </c>
      <c r="AI18" s="169" t="s">
        <v>19</v>
      </c>
      <c r="AJ18" s="169" t="s">
        <v>19</v>
      </c>
      <c r="AK18" s="169" t="s">
        <v>19</v>
      </c>
      <c r="AL18" s="169" t="s">
        <v>19</v>
      </c>
      <c r="AM18" s="169" t="s">
        <v>19</v>
      </c>
      <c r="AN18" s="169" t="s">
        <v>19</v>
      </c>
      <c r="AO18" s="169" t="s">
        <v>19</v>
      </c>
      <c r="AP18" s="169" t="s">
        <v>19</v>
      </c>
      <c r="AQ18" s="169" t="s">
        <v>19</v>
      </c>
      <c r="AR18" s="169" t="s">
        <v>19</v>
      </c>
      <c r="AS18" s="169" t="s">
        <v>19</v>
      </c>
      <c r="AT18" s="169" t="s">
        <v>19</v>
      </c>
      <c r="AU18" s="169" t="s">
        <v>19</v>
      </c>
      <c r="AV18" s="169" t="s">
        <v>19</v>
      </c>
      <c r="AW18" s="169" t="s">
        <v>19</v>
      </c>
      <c r="AX18" s="169" t="s">
        <v>19</v>
      </c>
      <c r="AY18" s="169" t="s">
        <v>19</v>
      </c>
      <c r="AZ18" s="169" t="s">
        <v>19</v>
      </c>
      <c r="BA18" s="169" t="s">
        <v>19</v>
      </c>
      <c r="BB18" s="169" t="s">
        <v>19</v>
      </c>
      <c r="BC18" s="169" t="s">
        <v>19</v>
      </c>
      <c r="BD18" s="169">
        <v>0</v>
      </c>
      <c r="BE18" s="169" t="s">
        <v>19</v>
      </c>
      <c r="BF18" s="169" t="s">
        <v>19</v>
      </c>
      <c r="BG18" s="169">
        <v>0</v>
      </c>
      <c r="BH18" s="169">
        <v>1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153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19</v>
      </c>
      <c r="H19" s="169" t="s">
        <v>19</v>
      </c>
      <c r="I19" s="169">
        <v>0</v>
      </c>
      <c r="J19" s="169">
        <v>2</v>
      </c>
      <c r="K19" s="169" t="s">
        <v>19</v>
      </c>
      <c r="L19" s="169" t="s">
        <v>19</v>
      </c>
      <c r="M19" s="169" t="s">
        <v>19</v>
      </c>
      <c r="N19" s="169" t="s">
        <v>19</v>
      </c>
      <c r="O19" s="169" t="s">
        <v>19</v>
      </c>
      <c r="P19" s="169" t="s">
        <v>19</v>
      </c>
      <c r="Q19" s="169" t="s">
        <v>19</v>
      </c>
      <c r="R19" s="169" t="s">
        <v>19</v>
      </c>
      <c r="S19" s="169" t="s">
        <v>19</v>
      </c>
      <c r="T19" s="169" t="s">
        <v>19</v>
      </c>
      <c r="U19" s="169" t="s">
        <v>19</v>
      </c>
      <c r="V19" s="169" t="s">
        <v>19</v>
      </c>
      <c r="W19" s="169" t="s">
        <v>19</v>
      </c>
      <c r="X19" s="169" t="s">
        <v>19</v>
      </c>
      <c r="Y19" s="169" t="s">
        <v>19</v>
      </c>
      <c r="Z19" s="169" t="s">
        <v>19</v>
      </c>
      <c r="AA19" s="169" t="s">
        <v>19</v>
      </c>
      <c r="AB19" s="169" t="s">
        <v>19</v>
      </c>
      <c r="AC19" s="169" t="s">
        <v>19</v>
      </c>
      <c r="AD19" s="169" t="s">
        <v>19</v>
      </c>
      <c r="AE19" s="169" t="s">
        <v>19</v>
      </c>
      <c r="AF19" s="169" t="s">
        <v>19</v>
      </c>
      <c r="AG19" s="169">
        <v>0</v>
      </c>
      <c r="AH19" s="169">
        <v>0</v>
      </c>
      <c r="AI19" s="169" t="s">
        <v>19</v>
      </c>
      <c r="AJ19" s="169" t="s">
        <v>19</v>
      </c>
      <c r="AK19" s="169" t="s">
        <v>19</v>
      </c>
      <c r="AL19" s="169" t="s">
        <v>19</v>
      </c>
      <c r="AM19" s="169" t="s">
        <v>19</v>
      </c>
      <c r="AN19" s="169" t="s">
        <v>19</v>
      </c>
      <c r="AO19" s="169" t="s">
        <v>19</v>
      </c>
      <c r="AP19" s="169" t="s">
        <v>19</v>
      </c>
      <c r="AQ19" s="169" t="s">
        <v>19</v>
      </c>
      <c r="AR19" s="169" t="s">
        <v>19</v>
      </c>
      <c r="AS19" s="169" t="s">
        <v>19</v>
      </c>
      <c r="AT19" s="169" t="s">
        <v>19</v>
      </c>
      <c r="AU19" s="169" t="s">
        <v>19</v>
      </c>
      <c r="AV19" s="169" t="s">
        <v>19</v>
      </c>
      <c r="AW19" s="169" t="s">
        <v>19</v>
      </c>
      <c r="AX19" s="169" t="s">
        <v>19</v>
      </c>
      <c r="AY19" s="169" t="s">
        <v>19</v>
      </c>
      <c r="AZ19" s="169" t="s">
        <v>19</v>
      </c>
      <c r="BA19" s="169" t="s">
        <v>19</v>
      </c>
      <c r="BB19" s="169" t="s">
        <v>19</v>
      </c>
      <c r="BC19" s="169" t="s">
        <v>19</v>
      </c>
      <c r="BD19" s="169">
        <v>0</v>
      </c>
      <c r="BE19" s="169" t="s">
        <v>19</v>
      </c>
      <c r="BF19" s="169" t="s">
        <v>19</v>
      </c>
      <c r="BG19" s="169" t="s">
        <v>19</v>
      </c>
      <c r="BH19" s="169" t="s">
        <v>19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154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19</v>
      </c>
      <c r="L20" s="169" t="s">
        <v>19</v>
      </c>
      <c r="M20" s="169" t="s">
        <v>19</v>
      </c>
      <c r="N20" s="169" t="s">
        <v>19</v>
      </c>
      <c r="O20" s="169" t="s">
        <v>19</v>
      </c>
      <c r="P20" s="169" t="s">
        <v>19</v>
      </c>
      <c r="Q20" s="169" t="s">
        <v>19</v>
      </c>
      <c r="R20" s="169" t="s">
        <v>19</v>
      </c>
      <c r="S20" s="169" t="s">
        <v>19</v>
      </c>
      <c r="T20" s="169" t="s">
        <v>19</v>
      </c>
      <c r="U20" s="169" t="s">
        <v>19</v>
      </c>
      <c r="V20" s="169" t="s">
        <v>19</v>
      </c>
      <c r="W20" s="169" t="s">
        <v>19</v>
      </c>
      <c r="X20" s="169" t="s">
        <v>19</v>
      </c>
      <c r="Y20" s="169">
        <v>0</v>
      </c>
      <c r="Z20" s="169">
        <v>1</v>
      </c>
      <c r="AA20" s="169" t="s">
        <v>19</v>
      </c>
      <c r="AB20" s="169" t="s">
        <v>19</v>
      </c>
      <c r="AC20" s="169" t="s">
        <v>19</v>
      </c>
      <c r="AD20" s="169" t="s">
        <v>19</v>
      </c>
      <c r="AE20" s="169" t="s">
        <v>19</v>
      </c>
      <c r="AF20" s="169" t="s">
        <v>19</v>
      </c>
      <c r="AG20" s="169" t="s">
        <v>19</v>
      </c>
      <c r="AH20" s="169" t="s">
        <v>19</v>
      </c>
      <c r="AI20" s="169" t="s">
        <v>19</v>
      </c>
      <c r="AJ20" s="169" t="s">
        <v>19</v>
      </c>
      <c r="AK20" s="169" t="s">
        <v>19</v>
      </c>
      <c r="AL20" s="169" t="s">
        <v>19</v>
      </c>
      <c r="AM20" s="169" t="s">
        <v>19</v>
      </c>
      <c r="AN20" s="169" t="s">
        <v>19</v>
      </c>
      <c r="AO20" s="169" t="s">
        <v>19</v>
      </c>
      <c r="AP20" s="169" t="s">
        <v>19</v>
      </c>
      <c r="AQ20" s="169" t="s">
        <v>19</v>
      </c>
      <c r="AR20" s="169" t="s">
        <v>19</v>
      </c>
      <c r="AS20" s="169" t="s">
        <v>19</v>
      </c>
      <c r="AT20" s="169" t="s">
        <v>19</v>
      </c>
      <c r="AU20" s="169" t="s">
        <v>19</v>
      </c>
      <c r="AV20" s="169" t="s">
        <v>19</v>
      </c>
      <c r="AW20" s="169" t="s">
        <v>19</v>
      </c>
      <c r="AX20" s="169" t="s">
        <v>19</v>
      </c>
      <c r="AY20" s="169" t="s">
        <v>19</v>
      </c>
      <c r="AZ20" s="169" t="s">
        <v>19</v>
      </c>
      <c r="BA20" s="169" t="s">
        <v>19</v>
      </c>
      <c r="BB20" s="169" t="s">
        <v>19</v>
      </c>
      <c r="BC20" s="169" t="s">
        <v>19</v>
      </c>
      <c r="BD20" s="169" t="s">
        <v>19</v>
      </c>
      <c r="BE20" s="169" t="s">
        <v>19</v>
      </c>
      <c r="BF20" s="169" t="s">
        <v>19</v>
      </c>
      <c r="BG20" s="169" t="s">
        <v>19</v>
      </c>
      <c r="BH20" s="169" t="s">
        <v>19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116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19</v>
      </c>
      <c r="L21" s="169" t="s">
        <v>19</v>
      </c>
      <c r="M21" s="169" t="s">
        <v>19</v>
      </c>
      <c r="N21" s="169" t="s">
        <v>19</v>
      </c>
      <c r="O21" s="169" t="s">
        <v>19</v>
      </c>
      <c r="P21" s="169" t="s">
        <v>19</v>
      </c>
      <c r="Q21" s="169" t="s">
        <v>19</v>
      </c>
      <c r="R21" s="169" t="s">
        <v>19</v>
      </c>
      <c r="S21" s="169" t="s">
        <v>19</v>
      </c>
      <c r="T21" s="169" t="s">
        <v>19</v>
      </c>
      <c r="U21" s="169" t="s">
        <v>19</v>
      </c>
      <c r="V21" s="169" t="s">
        <v>19</v>
      </c>
      <c r="W21" s="169" t="s">
        <v>19</v>
      </c>
      <c r="X21" s="169" t="s">
        <v>19</v>
      </c>
      <c r="Y21" s="169" t="s">
        <v>19</v>
      </c>
      <c r="Z21" s="169" t="s">
        <v>19</v>
      </c>
      <c r="AA21" s="169" t="s">
        <v>19</v>
      </c>
      <c r="AB21" s="169" t="s">
        <v>19</v>
      </c>
      <c r="AC21" s="169" t="s">
        <v>19</v>
      </c>
      <c r="AD21" s="169" t="s">
        <v>19</v>
      </c>
      <c r="AE21" s="169" t="s">
        <v>19</v>
      </c>
      <c r="AF21" s="169" t="s">
        <v>19</v>
      </c>
      <c r="AG21" s="169">
        <v>1</v>
      </c>
      <c r="AH21" s="169">
        <v>0</v>
      </c>
      <c r="AI21" s="169" t="s">
        <v>19</v>
      </c>
      <c r="AJ21" s="169" t="s">
        <v>19</v>
      </c>
      <c r="AK21" s="169" t="s">
        <v>19</v>
      </c>
      <c r="AL21" s="169" t="s">
        <v>19</v>
      </c>
      <c r="AM21" s="169" t="s">
        <v>19</v>
      </c>
      <c r="AN21" s="169" t="s">
        <v>19</v>
      </c>
      <c r="AO21" s="169" t="s">
        <v>19</v>
      </c>
      <c r="AP21" s="169" t="s">
        <v>19</v>
      </c>
      <c r="AQ21" s="169" t="s">
        <v>19</v>
      </c>
      <c r="AR21" s="169" t="s">
        <v>19</v>
      </c>
      <c r="AS21" s="169" t="s">
        <v>19</v>
      </c>
      <c r="AT21" s="169" t="s">
        <v>19</v>
      </c>
      <c r="AU21" s="169" t="s">
        <v>19</v>
      </c>
      <c r="AV21" s="169" t="s">
        <v>19</v>
      </c>
      <c r="AW21" s="169" t="s">
        <v>19</v>
      </c>
      <c r="AX21" s="169" t="s">
        <v>19</v>
      </c>
      <c r="AY21" s="169" t="s">
        <v>19</v>
      </c>
      <c r="AZ21" s="169" t="s">
        <v>19</v>
      </c>
      <c r="BA21" s="169" t="s">
        <v>19</v>
      </c>
      <c r="BB21" s="169" t="s">
        <v>19</v>
      </c>
      <c r="BC21" s="169" t="s">
        <v>19</v>
      </c>
      <c r="BD21" s="169" t="s">
        <v>19</v>
      </c>
      <c r="BE21" s="169" t="s">
        <v>19</v>
      </c>
      <c r="BF21" s="169" t="s">
        <v>19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155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19</v>
      </c>
      <c r="L22" s="169" t="s">
        <v>19</v>
      </c>
      <c r="M22" s="169" t="s">
        <v>19</v>
      </c>
      <c r="N22" s="169" t="s">
        <v>19</v>
      </c>
      <c r="O22" s="169" t="s">
        <v>19</v>
      </c>
      <c r="P22" s="169" t="s">
        <v>19</v>
      </c>
      <c r="Q22" s="169" t="s">
        <v>19</v>
      </c>
      <c r="R22" s="169" t="s">
        <v>19</v>
      </c>
      <c r="S22" s="169">
        <v>0</v>
      </c>
      <c r="T22" s="169">
        <v>0</v>
      </c>
      <c r="U22" s="169" t="s">
        <v>19</v>
      </c>
      <c r="V22" s="169" t="s">
        <v>19</v>
      </c>
      <c r="W22" s="169" t="s">
        <v>19</v>
      </c>
      <c r="X22" s="169" t="s">
        <v>19</v>
      </c>
      <c r="Y22" s="169" t="s">
        <v>19</v>
      </c>
      <c r="Z22" s="169" t="s">
        <v>19</v>
      </c>
      <c r="AA22" s="169" t="s">
        <v>19</v>
      </c>
      <c r="AB22" s="169" t="s">
        <v>19</v>
      </c>
      <c r="AC22" s="169" t="s">
        <v>19</v>
      </c>
      <c r="AD22" s="169" t="s">
        <v>19</v>
      </c>
      <c r="AE22" s="169" t="s">
        <v>19</v>
      </c>
      <c r="AF22" s="169" t="s">
        <v>19</v>
      </c>
      <c r="AG22" s="169">
        <v>1</v>
      </c>
      <c r="AH22" s="169">
        <v>0</v>
      </c>
      <c r="AI22" s="169" t="s">
        <v>19</v>
      </c>
      <c r="AJ22" s="169" t="s">
        <v>19</v>
      </c>
      <c r="AK22" s="169" t="s">
        <v>19</v>
      </c>
      <c r="AL22" s="169" t="s">
        <v>19</v>
      </c>
      <c r="AM22" s="169" t="s">
        <v>19</v>
      </c>
      <c r="AN22" s="169" t="s">
        <v>19</v>
      </c>
      <c r="AO22" s="169" t="s">
        <v>19</v>
      </c>
      <c r="AP22" s="169" t="s">
        <v>19</v>
      </c>
      <c r="AQ22" s="169" t="s">
        <v>19</v>
      </c>
      <c r="AR22" s="169" t="s">
        <v>19</v>
      </c>
      <c r="AS22" s="169" t="s">
        <v>19</v>
      </c>
      <c r="AT22" s="169" t="s">
        <v>19</v>
      </c>
      <c r="AU22" s="169" t="s">
        <v>19</v>
      </c>
      <c r="AV22" s="169" t="s">
        <v>19</v>
      </c>
      <c r="AW22" s="169" t="s">
        <v>19</v>
      </c>
      <c r="AX22" s="169" t="s">
        <v>19</v>
      </c>
      <c r="AY22" s="169" t="s">
        <v>19</v>
      </c>
      <c r="AZ22" s="169" t="s">
        <v>19</v>
      </c>
      <c r="BA22" s="169" t="s">
        <v>19</v>
      </c>
      <c r="BB22" s="169" t="s">
        <v>19</v>
      </c>
      <c r="BC22" s="169" t="s">
        <v>19</v>
      </c>
      <c r="BD22" s="169" t="s">
        <v>19</v>
      </c>
      <c r="BE22" s="169" t="s">
        <v>19</v>
      </c>
      <c r="BF22" s="169" t="s">
        <v>19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165</v>
      </c>
      <c r="B23" s="84">
        <v>2013</v>
      </c>
      <c r="C23" s="169">
        <v>1</v>
      </c>
      <c r="D23" s="169">
        <v>1</v>
      </c>
      <c r="E23" s="169">
        <v>0</v>
      </c>
      <c r="F23" s="169">
        <v>2</v>
      </c>
      <c r="G23" s="169">
        <v>0</v>
      </c>
      <c r="H23" s="169">
        <v>1</v>
      </c>
      <c r="I23" s="169">
        <v>0</v>
      </c>
      <c r="J23" s="169">
        <v>0</v>
      </c>
      <c r="K23" s="169" t="s">
        <v>19</v>
      </c>
      <c r="L23" s="169" t="s">
        <v>19</v>
      </c>
      <c r="M23" s="169" t="s">
        <v>19</v>
      </c>
      <c r="N23" s="169" t="s">
        <v>19</v>
      </c>
      <c r="O23" s="169" t="s">
        <v>19</v>
      </c>
      <c r="P23" s="169" t="s">
        <v>19</v>
      </c>
      <c r="Q23" s="169" t="s">
        <v>19</v>
      </c>
      <c r="R23" s="169" t="s">
        <v>19</v>
      </c>
      <c r="S23" s="169" t="s">
        <v>19</v>
      </c>
      <c r="T23" s="169" t="s">
        <v>19</v>
      </c>
      <c r="U23" s="169" t="s">
        <v>19</v>
      </c>
      <c r="V23" s="169" t="s">
        <v>19</v>
      </c>
      <c r="W23" s="169" t="s">
        <v>19</v>
      </c>
      <c r="X23" s="169" t="s">
        <v>19</v>
      </c>
      <c r="Y23" s="169" t="s">
        <v>19</v>
      </c>
      <c r="Z23" s="169" t="s">
        <v>19</v>
      </c>
      <c r="AA23" s="169" t="s">
        <v>19</v>
      </c>
      <c r="AB23" s="169" t="s">
        <v>19</v>
      </c>
      <c r="AC23" s="169" t="s">
        <v>19</v>
      </c>
      <c r="AD23" s="169" t="s">
        <v>19</v>
      </c>
      <c r="AE23" s="169" t="s">
        <v>19</v>
      </c>
      <c r="AF23" s="169" t="s">
        <v>19</v>
      </c>
      <c r="AG23" s="169">
        <v>0</v>
      </c>
      <c r="AH23" s="169">
        <v>0</v>
      </c>
      <c r="AI23" s="169" t="s">
        <v>19</v>
      </c>
      <c r="AJ23" s="169" t="s">
        <v>19</v>
      </c>
      <c r="AK23" s="169" t="s">
        <v>19</v>
      </c>
      <c r="AL23" s="169" t="s">
        <v>19</v>
      </c>
      <c r="AM23" s="169" t="s">
        <v>19</v>
      </c>
      <c r="AN23" s="169" t="s">
        <v>19</v>
      </c>
      <c r="AO23" s="169" t="s">
        <v>19</v>
      </c>
      <c r="AP23" s="169" t="s">
        <v>19</v>
      </c>
      <c r="AQ23" s="169" t="s">
        <v>19</v>
      </c>
      <c r="AR23" s="169" t="s">
        <v>19</v>
      </c>
      <c r="AS23" s="169" t="s">
        <v>19</v>
      </c>
      <c r="AT23" s="169" t="s">
        <v>19</v>
      </c>
      <c r="AU23" s="169" t="s">
        <v>19</v>
      </c>
      <c r="AV23" s="169" t="s">
        <v>19</v>
      </c>
      <c r="AW23" s="169" t="s">
        <v>19</v>
      </c>
      <c r="AX23" s="169" t="s">
        <v>19</v>
      </c>
      <c r="AY23" s="169" t="s">
        <v>19</v>
      </c>
      <c r="AZ23" s="169" t="s">
        <v>19</v>
      </c>
      <c r="BA23" s="169" t="s">
        <v>19</v>
      </c>
      <c r="BB23" s="169" t="s">
        <v>19</v>
      </c>
      <c r="BC23" s="169" t="s">
        <v>19</v>
      </c>
      <c r="BD23" s="169" t="s">
        <v>19</v>
      </c>
      <c r="BE23" s="169" t="s">
        <v>19</v>
      </c>
      <c r="BF23" s="169" t="s">
        <v>19</v>
      </c>
      <c r="BG23" s="169">
        <v>0</v>
      </c>
      <c r="BH23" s="169">
        <v>0</v>
      </c>
      <c r="BI23" s="169">
        <v>1</v>
      </c>
      <c r="BJ23" s="169">
        <v>4</v>
      </c>
      <c r="BK23" s="169">
        <v>5</v>
      </c>
      <c r="BL23" s="170">
        <v>20</v>
      </c>
    </row>
    <row r="24" spans="1:64" s="13" customFormat="1" ht="12" customHeight="1">
      <c r="A24" s="77" t="s">
        <v>30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19</v>
      </c>
      <c r="L24" s="169" t="s">
        <v>19</v>
      </c>
      <c r="M24" s="169">
        <v>0</v>
      </c>
      <c r="N24" s="169">
        <v>1</v>
      </c>
      <c r="O24" s="169" t="s">
        <v>19</v>
      </c>
      <c r="P24" s="169" t="s">
        <v>19</v>
      </c>
      <c r="Q24" s="169" t="s">
        <v>19</v>
      </c>
      <c r="R24" s="169" t="s">
        <v>19</v>
      </c>
      <c r="S24" s="169" t="s">
        <v>19</v>
      </c>
      <c r="T24" s="169" t="s">
        <v>19</v>
      </c>
      <c r="U24" s="169" t="s">
        <v>19</v>
      </c>
      <c r="V24" s="169" t="s">
        <v>19</v>
      </c>
      <c r="W24" s="169" t="s">
        <v>19</v>
      </c>
      <c r="X24" s="169" t="s">
        <v>19</v>
      </c>
      <c r="Y24" s="169" t="s">
        <v>19</v>
      </c>
      <c r="Z24" s="169" t="s">
        <v>19</v>
      </c>
      <c r="AA24" s="169" t="s">
        <v>19</v>
      </c>
      <c r="AB24" s="169" t="s">
        <v>19</v>
      </c>
      <c r="AC24" s="169" t="s">
        <v>19</v>
      </c>
      <c r="AD24" s="169" t="s">
        <v>19</v>
      </c>
      <c r="AE24" s="169" t="s">
        <v>19</v>
      </c>
      <c r="AF24" s="169" t="s">
        <v>19</v>
      </c>
      <c r="AG24" s="169">
        <v>1</v>
      </c>
      <c r="AH24" s="169">
        <v>0</v>
      </c>
      <c r="AI24" s="169" t="s">
        <v>19</v>
      </c>
      <c r="AJ24" s="169" t="s">
        <v>19</v>
      </c>
      <c r="AK24" s="169" t="s">
        <v>19</v>
      </c>
      <c r="AL24" s="169" t="s">
        <v>19</v>
      </c>
      <c r="AM24" s="169" t="s">
        <v>19</v>
      </c>
      <c r="AN24" s="169" t="s">
        <v>19</v>
      </c>
      <c r="AO24" s="169" t="s">
        <v>19</v>
      </c>
      <c r="AP24" s="169" t="s">
        <v>19</v>
      </c>
      <c r="AQ24" s="169" t="s">
        <v>19</v>
      </c>
      <c r="AR24" s="169" t="s">
        <v>19</v>
      </c>
      <c r="AS24" s="169" t="s">
        <v>19</v>
      </c>
      <c r="AT24" s="169" t="s">
        <v>19</v>
      </c>
      <c r="AU24" s="169" t="s">
        <v>19</v>
      </c>
      <c r="AV24" s="169" t="s">
        <v>19</v>
      </c>
      <c r="AW24" s="169" t="s">
        <v>19</v>
      </c>
      <c r="AX24" s="169" t="s">
        <v>19</v>
      </c>
      <c r="AY24" s="169" t="s">
        <v>19</v>
      </c>
      <c r="AZ24" s="169" t="s">
        <v>19</v>
      </c>
      <c r="BA24" s="169" t="s">
        <v>19</v>
      </c>
      <c r="BB24" s="169" t="s">
        <v>19</v>
      </c>
      <c r="BC24" s="169" t="s">
        <v>19</v>
      </c>
      <c r="BD24" s="169" t="s">
        <v>19</v>
      </c>
      <c r="BE24" s="169" t="s">
        <v>19</v>
      </c>
      <c r="BF24" s="169" t="s">
        <v>19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31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19</v>
      </c>
      <c r="L25" s="169" t="s">
        <v>19</v>
      </c>
      <c r="M25" s="169" t="s">
        <v>19</v>
      </c>
      <c r="N25" s="169" t="s">
        <v>19</v>
      </c>
      <c r="O25" s="169" t="s">
        <v>19</v>
      </c>
      <c r="P25" s="169" t="s">
        <v>19</v>
      </c>
      <c r="Q25" s="169" t="s">
        <v>19</v>
      </c>
      <c r="R25" s="169" t="s">
        <v>19</v>
      </c>
      <c r="S25" s="169" t="s">
        <v>19</v>
      </c>
      <c r="T25" s="169" t="s">
        <v>19</v>
      </c>
      <c r="U25" s="169" t="s">
        <v>19</v>
      </c>
      <c r="V25" s="169" t="s">
        <v>19</v>
      </c>
      <c r="W25" s="169" t="s">
        <v>19</v>
      </c>
      <c r="X25" s="169" t="s">
        <v>19</v>
      </c>
      <c r="Y25" s="169">
        <v>0</v>
      </c>
      <c r="Z25" s="169">
        <v>0</v>
      </c>
      <c r="AA25" s="169" t="s">
        <v>19</v>
      </c>
      <c r="AB25" s="169" t="s">
        <v>19</v>
      </c>
      <c r="AC25" s="169" t="s">
        <v>19</v>
      </c>
      <c r="AD25" s="169" t="s">
        <v>19</v>
      </c>
      <c r="AE25" s="169" t="s">
        <v>19</v>
      </c>
      <c r="AF25" s="169" t="s">
        <v>19</v>
      </c>
      <c r="AG25" s="169">
        <v>0</v>
      </c>
      <c r="AH25" s="169">
        <v>1</v>
      </c>
      <c r="AI25" s="169" t="s">
        <v>19</v>
      </c>
      <c r="AJ25" s="169" t="s">
        <v>19</v>
      </c>
      <c r="AK25" s="169" t="s">
        <v>19</v>
      </c>
      <c r="AL25" s="169" t="s">
        <v>19</v>
      </c>
      <c r="AM25" s="169" t="s">
        <v>19</v>
      </c>
      <c r="AN25" s="169" t="s">
        <v>19</v>
      </c>
      <c r="AO25" s="169" t="s">
        <v>19</v>
      </c>
      <c r="AP25" s="169" t="s">
        <v>19</v>
      </c>
      <c r="AQ25" s="169" t="s">
        <v>19</v>
      </c>
      <c r="AR25" s="169" t="s">
        <v>19</v>
      </c>
      <c r="AS25" s="169" t="s">
        <v>19</v>
      </c>
      <c r="AT25" s="169" t="s">
        <v>19</v>
      </c>
      <c r="AU25" s="169" t="s">
        <v>19</v>
      </c>
      <c r="AV25" s="169" t="s">
        <v>19</v>
      </c>
      <c r="AW25" s="169" t="s">
        <v>19</v>
      </c>
      <c r="AX25" s="169" t="s">
        <v>19</v>
      </c>
      <c r="AY25" s="169" t="s">
        <v>19</v>
      </c>
      <c r="AZ25" s="169" t="s">
        <v>19</v>
      </c>
      <c r="BA25" s="169" t="s">
        <v>19</v>
      </c>
      <c r="BB25" s="169" t="s">
        <v>19</v>
      </c>
      <c r="BC25" s="169" t="s">
        <v>19</v>
      </c>
      <c r="BD25" s="169" t="s">
        <v>19</v>
      </c>
      <c r="BE25" s="169" t="s">
        <v>19</v>
      </c>
      <c r="BF25" s="169" t="s">
        <v>19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156</v>
      </c>
      <c r="B26" s="84">
        <v>2016</v>
      </c>
      <c r="C26" s="169">
        <v>0</v>
      </c>
      <c r="D26" s="169">
        <v>2</v>
      </c>
      <c r="E26" s="169" t="s">
        <v>19</v>
      </c>
      <c r="F26" s="169" t="s">
        <v>19</v>
      </c>
      <c r="G26" s="169">
        <v>0</v>
      </c>
      <c r="H26" s="169">
        <v>1</v>
      </c>
      <c r="I26" s="169">
        <v>1</v>
      </c>
      <c r="J26" s="169">
        <v>1</v>
      </c>
      <c r="K26" s="169" t="s">
        <v>19</v>
      </c>
      <c r="L26" s="169" t="s">
        <v>19</v>
      </c>
      <c r="M26" s="169" t="s">
        <v>19</v>
      </c>
      <c r="N26" s="169" t="s">
        <v>19</v>
      </c>
      <c r="O26" s="169" t="s">
        <v>19</v>
      </c>
      <c r="P26" s="169" t="s">
        <v>19</v>
      </c>
      <c r="Q26" s="169" t="s">
        <v>19</v>
      </c>
      <c r="R26" s="169" t="s">
        <v>19</v>
      </c>
      <c r="S26" s="169" t="s">
        <v>19</v>
      </c>
      <c r="T26" s="169" t="s">
        <v>19</v>
      </c>
      <c r="U26" s="169" t="s">
        <v>19</v>
      </c>
      <c r="V26" s="169" t="s">
        <v>19</v>
      </c>
      <c r="W26" s="169" t="s">
        <v>19</v>
      </c>
      <c r="X26" s="169" t="s">
        <v>19</v>
      </c>
      <c r="Y26" s="169" t="s">
        <v>19</v>
      </c>
      <c r="Z26" s="169" t="s">
        <v>19</v>
      </c>
      <c r="AA26" s="169" t="s">
        <v>19</v>
      </c>
      <c r="AB26" s="169" t="s">
        <v>19</v>
      </c>
      <c r="AC26" s="169" t="s">
        <v>19</v>
      </c>
      <c r="AD26" s="169" t="s">
        <v>19</v>
      </c>
      <c r="AE26" s="169" t="s">
        <v>19</v>
      </c>
      <c r="AF26" s="169" t="s">
        <v>19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19</v>
      </c>
      <c r="AL26" s="169" t="s">
        <v>19</v>
      </c>
      <c r="AM26" s="169" t="s">
        <v>19</v>
      </c>
      <c r="AN26" s="169" t="s">
        <v>19</v>
      </c>
      <c r="AO26" s="169" t="s">
        <v>19</v>
      </c>
      <c r="AP26" s="169" t="s">
        <v>19</v>
      </c>
      <c r="AQ26" s="169" t="s">
        <v>19</v>
      </c>
      <c r="AR26" s="169" t="s">
        <v>19</v>
      </c>
      <c r="AS26" s="169" t="s">
        <v>19</v>
      </c>
      <c r="AT26" s="169" t="s">
        <v>19</v>
      </c>
      <c r="AU26" s="169" t="s">
        <v>19</v>
      </c>
      <c r="AV26" s="169" t="s">
        <v>19</v>
      </c>
      <c r="AW26" s="169" t="s">
        <v>19</v>
      </c>
      <c r="AX26" s="169" t="s">
        <v>19</v>
      </c>
      <c r="AY26" s="169" t="s">
        <v>19</v>
      </c>
      <c r="AZ26" s="169" t="s">
        <v>19</v>
      </c>
      <c r="BA26" s="169" t="s">
        <v>19</v>
      </c>
      <c r="BB26" s="169" t="s">
        <v>19</v>
      </c>
      <c r="BC26" s="169" t="s">
        <v>19</v>
      </c>
      <c r="BD26" s="169" t="s">
        <v>19</v>
      </c>
      <c r="BE26" s="169" t="s">
        <v>19</v>
      </c>
      <c r="BF26" s="169" t="s">
        <v>19</v>
      </c>
      <c r="BG26" s="169" t="s">
        <v>19</v>
      </c>
      <c r="BH26" s="169" t="s">
        <v>19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166</v>
      </c>
      <c r="B27" s="84">
        <v>2015</v>
      </c>
      <c r="C27" s="169">
        <v>1</v>
      </c>
      <c r="D27" s="169">
        <v>1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19</v>
      </c>
      <c r="L27" s="169" t="s">
        <v>19</v>
      </c>
      <c r="M27" s="169" t="s">
        <v>19</v>
      </c>
      <c r="N27" s="169" t="s">
        <v>19</v>
      </c>
      <c r="O27" s="169" t="s">
        <v>19</v>
      </c>
      <c r="P27" s="169" t="s">
        <v>19</v>
      </c>
      <c r="Q27" s="169" t="s">
        <v>19</v>
      </c>
      <c r="R27" s="169" t="s">
        <v>19</v>
      </c>
      <c r="S27" s="169" t="s">
        <v>19</v>
      </c>
      <c r="T27" s="169" t="s">
        <v>19</v>
      </c>
      <c r="U27" s="169" t="s">
        <v>19</v>
      </c>
      <c r="V27" s="169" t="s">
        <v>19</v>
      </c>
      <c r="W27" s="169" t="s">
        <v>19</v>
      </c>
      <c r="X27" s="169" t="s">
        <v>19</v>
      </c>
      <c r="Y27" s="169" t="s">
        <v>19</v>
      </c>
      <c r="Z27" s="169" t="s">
        <v>19</v>
      </c>
      <c r="AA27" s="169" t="s">
        <v>19</v>
      </c>
      <c r="AB27" s="169" t="s">
        <v>19</v>
      </c>
      <c r="AC27" s="169" t="s">
        <v>19</v>
      </c>
      <c r="AD27" s="169" t="s">
        <v>19</v>
      </c>
      <c r="AE27" s="169" t="s">
        <v>19</v>
      </c>
      <c r="AF27" s="169" t="s">
        <v>19</v>
      </c>
      <c r="AG27" s="169" t="s">
        <v>19</v>
      </c>
      <c r="AH27" s="169" t="s">
        <v>19</v>
      </c>
      <c r="AI27" s="169" t="s">
        <v>19</v>
      </c>
      <c r="AJ27" s="169" t="s">
        <v>19</v>
      </c>
      <c r="AK27" s="169" t="s">
        <v>19</v>
      </c>
      <c r="AL27" s="169" t="s">
        <v>19</v>
      </c>
      <c r="AM27" s="169" t="s">
        <v>19</v>
      </c>
      <c r="AN27" s="169" t="s">
        <v>19</v>
      </c>
      <c r="AO27" s="169" t="s">
        <v>19</v>
      </c>
      <c r="AP27" s="169" t="s">
        <v>19</v>
      </c>
      <c r="AQ27" s="169" t="s">
        <v>19</v>
      </c>
      <c r="AR27" s="169" t="s">
        <v>19</v>
      </c>
      <c r="AS27" s="169" t="s">
        <v>19</v>
      </c>
      <c r="AT27" s="169" t="s">
        <v>19</v>
      </c>
      <c r="AU27" s="169" t="s">
        <v>19</v>
      </c>
      <c r="AV27" s="169" t="s">
        <v>19</v>
      </c>
      <c r="AW27" s="169" t="s">
        <v>19</v>
      </c>
      <c r="AX27" s="169" t="s">
        <v>19</v>
      </c>
      <c r="AY27" s="169" t="s">
        <v>19</v>
      </c>
      <c r="AZ27" s="169" t="s">
        <v>19</v>
      </c>
      <c r="BA27" s="169" t="s">
        <v>19</v>
      </c>
      <c r="BB27" s="169" t="s">
        <v>19</v>
      </c>
      <c r="BC27" s="169" t="s">
        <v>19</v>
      </c>
      <c r="BD27" s="169" t="s">
        <v>19</v>
      </c>
      <c r="BE27" s="169" t="s">
        <v>19</v>
      </c>
      <c r="BF27" s="169" t="s">
        <v>19</v>
      </c>
      <c r="BG27" s="169">
        <v>0</v>
      </c>
      <c r="BH27" s="169">
        <v>1</v>
      </c>
      <c r="BI27" s="169">
        <v>1</v>
      </c>
      <c r="BJ27" s="169">
        <v>4</v>
      </c>
      <c r="BK27" s="169">
        <v>5</v>
      </c>
      <c r="BL27" s="170">
        <v>20</v>
      </c>
    </row>
    <row r="28" spans="1:64" s="13" customFormat="1" ht="18" customHeight="1">
      <c r="A28" s="77" t="s">
        <v>117</v>
      </c>
      <c r="B28" s="84">
        <v>2016</v>
      </c>
      <c r="C28" s="169" t="s">
        <v>19</v>
      </c>
      <c r="D28" s="169" t="s">
        <v>19</v>
      </c>
      <c r="E28" s="169">
        <v>1</v>
      </c>
      <c r="F28" s="169">
        <v>3</v>
      </c>
      <c r="G28" s="169" t="s">
        <v>19</v>
      </c>
      <c r="H28" s="169" t="s">
        <v>19</v>
      </c>
      <c r="I28" s="169" t="s">
        <v>19</v>
      </c>
      <c r="J28" s="169" t="s">
        <v>19</v>
      </c>
      <c r="K28" s="169" t="s">
        <v>19</v>
      </c>
      <c r="L28" s="169" t="s">
        <v>19</v>
      </c>
      <c r="M28" s="169" t="s">
        <v>19</v>
      </c>
      <c r="N28" s="169" t="s">
        <v>19</v>
      </c>
      <c r="O28" s="169" t="s">
        <v>19</v>
      </c>
      <c r="P28" s="169" t="s">
        <v>19</v>
      </c>
      <c r="Q28" s="169" t="s">
        <v>19</v>
      </c>
      <c r="R28" s="169" t="s">
        <v>19</v>
      </c>
      <c r="S28" s="169" t="s">
        <v>19</v>
      </c>
      <c r="T28" s="169" t="s">
        <v>19</v>
      </c>
      <c r="U28" s="169" t="s">
        <v>19</v>
      </c>
      <c r="V28" s="169" t="s">
        <v>19</v>
      </c>
      <c r="W28" s="169" t="s">
        <v>19</v>
      </c>
      <c r="X28" s="169" t="s">
        <v>19</v>
      </c>
      <c r="Y28" s="169" t="s">
        <v>19</v>
      </c>
      <c r="Z28" s="169" t="s">
        <v>19</v>
      </c>
      <c r="AA28" s="169" t="s">
        <v>19</v>
      </c>
      <c r="AB28" s="169" t="s">
        <v>19</v>
      </c>
      <c r="AC28" s="169" t="s">
        <v>19</v>
      </c>
      <c r="AD28" s="169" t="s">
        <v>19</v>
      </c>
      <c r="AE28" s="169" t="s">
        <v>19</v>
      </c>
      <c r="AF28" s="169" t="s">
        <v>19</v>
      </c>
      <c r="AG28" s="169" t="s">
        <v>19</v>
      </c>
      <c r="AH28" s="169" t="s">
        <v>19</v>
      </c>
      <c r="AI28" s="169" t="s">
        <v>19</v>
      </c>
      <c r="AJ28" s="169" t="s">
        <v>19</v>
      </c>
      <c r="AK28" s="169" t="s">
        <v>19</v>
      </c>
      <c r="AL28" s="169" t="s">
        <v>19</v>
      </c>
      <c r="AM28" s="169" t="s">
        <v>19</v>
      </c>
      <c r="AN28" s="169" t="s">
        <v>19</v>
      </c>
      <c r="AO28" s="169" t="s">
        <v>19</v>
      </c>
      <c r="AP28" s="169" t="s">
        <v>19</v>
      </c>
      <c r="AQ28" s="169" t="s">
        <v>19</v>
      </c>
      <c r="AR28" s="169" t="s">
        <v>19</v>
      </c>
      <c r="AS28" s="169" t="s">
        <v>19</v>
      </c>
      <c r="AT28" s="169" t="s">
        <v>19</v>
      </c>
      <c r="AU28" s="169" t="s">
        <v>19</v>
      </c>
      <c r="AV28" s="169" t="s">
        <v>19</v>
      </c>
      <c r="AW28" s="169" t="s">
        <v>19</v>
      </c>
      <c r="AX28" s="169" t="s">
        <v>19</v>
      </c>
      <c r="AY28" s="169" t="s">
        <v>19</v>
      </c>
      <c r="AZ28" s="169" t="s">
        <v>19</v>
      </c>
      <c r="BA28" s="169" t="s">
        <v>19</v>
      </c>
      <c r="BB28" s="169" t="s">
        <v>19</v>
      </c>
      <c r="BC28" s="169" t="s">
        <v>19</v>
      </c>
      <c r="BD28" s="169" t="s">
        <v>19</v>
      </c>
      <c r="BE28" s="169" t="s">
        <v>19</v>
      </c>
      <c r="BF28" s="169" t="s">
        <v>19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35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19</v>
      </c>
      <c r="L29" s="169" t="s">
        <v>19</v>
      </c>
      <c r="M29" s="169" t="s">
        <v>19</v>
      </c>
      <c r="N29" s="169" t="s">
        <v>19</v>
      </c>
      <c r="O29" s="169" t="s">
        <v>19</v>
      </c>
      <c r="P29" s="169" t="s">
        <v>19</v>
      </c>
      <c r="Q29" s="169" t="s">
        <v>19</v>
      </c>
      <c r="R29" s="169" t="s">
        <v>19</v>
      </c>
      <c r="S29" s="169" t="s">
        <v>19</v>
      </c>
      <c r="T29" s="169" t="s">
        <v>19</v>
      </c>
      <c r="U29" s="169" t="s">
        <v>19</v>
      </c>
      <c r="V29" s="169" t="s">
        <v>19</v>
      </c>
      <c r="W29" s="169" t="s">
        <v>19</v>
      </c>
      <c r="X29" s="169" t="s">
        <v>19</v>
      </c>
      <c r="Y29" s="169">
        <v>0</v>
      </c>
      <c r="Z29" s="169">
        <v>0</v>
      </c>
      <c r="AA29" s="169" t="s">
        <v>19</v>
      </c>
      <c r="AB29" s="169" t="s">
        <v>19</v>
      </c>
      <c r="AC29" s="169" t="s">
        <v>19</v>
      </c>
      <c r="AD29" s="169" t="s">
        <v>19</v>
      </c>
      <c r="AE29" s="169" t="s">
        <v>19</v>
      </c>
      <c r="AF29" s="169" t="s">
        <v>19</v>
      </c>
      <c r="AG29" s="169" t="s">
        <v>19</v>
      </c>
      <c r="AH29" s="169" t="s">
        <v>19</v>
      </c>
      <c r="AI29" s="169" t="s">
        <v>19</v>
      </c>
      <c r="AJ29" s="169" t="s">
        <v>19</v>
      </c>
      <c r="AK29" s="169" t="s">
        <v>19</v>
      </c>
      <c r="AL29" s="169" t="s">
        <v>19</v>
      </c>
      <c r="AM29" s="169" t="s">
        <v>19</v>
      </c>
      <c r="AN29" s="169" t="s">
        <v>19</v>
      </c>
      <c r="AO29" s="169" t="s">
        <v>19</v>
      </c>
      <c r="AP29" s="169" t="s">
        <v>19</v>
      </c>
      <c r="AQ29" s="169" t="s">
        <v>19</v>
      </c>
      <c r="AR29" s="169" t="s">
        <v>19</v>
      </c>
      <c r="AS29" s="169" t="s">
        <v>19</v>
      </c>
      <c r="AT29" s="169" t="s">
        <v>19</v>
      </c>
      <c r="AU29" s="169" t="s">
        <v>19</v>
      </c>
      <c r="AV29" s="169" t="s">
        <v>19</v>
      </c>
      <c r="AW29" s="169" t="s">
        <v>19</v>
      </c>
      <c r="AX29" s="169" t="s">
        <v>19</v>
      </c>
      <c r="AY29" s="169" t="s">
        <v>19</v>
      </c>
      <c r="AZ29" s="169" t="s">
        <v>19</v>
      </c>
      <c r="BA29" s="169" t="s">
        <v>19</v>
      </c>
      <c r="BB29" s="169" t="s">
        <v>19</v>
      </c>
      <c r="BC29" s="169" t="s">
        <v>19</v>
      </c>
      <c r="BD29" s="169" t="s">
        <v>19</v>
      </c>
      <c r="BE29" s="169" t="s">
        <v>19</v>
      </c>
      <c r="BF29" s="169" t="s">
        <v>19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118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19</v>
      </c>
      <c r="L30" s="169" t="s">
        <v>19</v>
      </c>
      <c r="M30" s="169" t="s">
        <v>19</v>
      </c>
      <c r="N30" s="169" t="s">
        <v>19</v>
      </c>
      <c r="O30" s="169" t="s">
        <v>19</v>
      </c>
      <c r="P30" s="169" t="s">
        <v>19</v>
      </c>
      <c r="Q30" s="169" t="s">
        <v>19</v>
      </c>
      <c r="R30" s="169" t="s">
        <v>19</v>
      </c>
      <c r="S30" s="169" t="s">
        <v>19</v>
      </c>
      <c r="T30" s="169" t="s">
        <v>19</v>
      </c>
      <c r="U30" s="169" t="s">
        <v>19</v>
      </c>
      <c r="V30" s="169" t="s">
        <v>19</v>
      </c>
      <c r="W30" s="169" t="s">
        <v>19</v>
      </c>
      <c r="X30" s="169" t="s">
        <v>19</v>
      </c>
      <c r="Y30" s="169">
        <v>1</v>
      </c>
      <c r="Z30" s="169">
        <v>1</v>
      </c>
      <c r="AA30" s="169" t="s">
        <v>19</v>
      </c>
      <c r="AB30" s="169" t="s">
        <v>19</v>
      </c>
      <c r="AC30" s="169" t="s">
        <v>19</v>
      </c>
      <c r="AD30" s="169" t="s">
        <v>19</v>
      </c>
      <c r="AE30" s="169" t="s">
        <v>19</v>
      </c>
      <c r="AF30" s="169" t="s">
        <v>19</v>
      </c>
      <c r="AG30" s="169" t="s">
        <v>19</v>
      </c>
      <c r="AH30" s="169" t="s">
        <v>19</v>
      </c>
      <c r="AI30" s="169" t="s">
        <v>19</v>
      </c>
      <c r="AJ30" s="169" t="s">
        <v>19</v>
      </c>
      <c r="AK30" s="169" t="s">
        <v>19</v>
      </c>
      <c r="AL30" s="169" t="s">
        <v>19</v>
      </c>
      <c r="AM30" s="169" t="s">
        <v>19</v>
      </c>
      <c r="AN30" s="169" t="s">
        <v>19</v>
      </c>
      <c r="AO30" s="169" t="s">
        <v>19</v>
      </c>
      <c r="AP30" s="169" t="s">
        <v>19</v>
      </c>
      <c r="AQ30" s="169" t="s">
        <v>19</v>
      </c>
      <c r="AR30" s="169" t="s">
        <v>19</v>
      </c>
      <c r="AS30" s="169" t="s">
        <v>19</v>
      </c>
      <c r="AT30" s="169" t="s">
        <v>19</v>
      </c>
      <c r="AU30" s="169" t="s">
        <v>19</v>
      </c>
      <c r="AV30" s="169" t="s">
        <v>19</v>
      </c>
      <c r="AW30" s="169" t="s">
        <v>19</v>
      </c>
      <c r="AX30" s="169" t="s">
        <v>19</v>
      </c>
      <c r="AY30" s="169" t="s">
        <v>19</v>
      </c>
      <c r="AZ30" s="169" t="s">
        <v>19</v>
      </c>
      <c r="BA30" s="169" t="s">
        <v>19</v>
      </c>
      <c r="BB30" s="169" t="s">
        <v>19</v>
      </c>
      <c r="BC30" s="169" t="s">
        <v>19</v>
      </c>
      <c r="BD30" s="169" t="s">
        <v>19</v>
      </c>
      <c r="BE30" s="169" t="s">
        <v>19</v>
      </c>
      <c r="BF30" s="169" t="s">
        <v>19</v>
      </c>
      <c r="BG30" s="169" t="s">
        <v>19</v>
      </c>
      <c r="BH30" s="169" t="s">
        <v>19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37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19</v>
      </c>
      <c r="L31" s="169" t="s">
        <v>19</v>
      </c>
      <c r="M31" s="169" t="s">
        <v>19</v>
      </c>
      <c r="N31" s="169" t="s">
        <v>19</v>
      </c>
      <c r="O31" s="169" t="s">
        <v>19</v>
      </c>
      <c r="P31" s="169" t="s">
        <v>19</v>
      </c>
      <c r="Q31" s="169" t="s">
        <v>19</v>
      </c>
      <c r="R31" s="169" t="s">
        <v>19</v>
      </c>
      <c r="S31" s="169" t="s">
        <v>19</v>
      </c>
      <c r="T31" s="169" t="s">
        <v>19</v>
      </c>
      <c r="U31" s="169" t="s">
        <v>19</v>
      </c>
      <c r="V31" s="169" t="s">
        <v>19</v>
      </c>
      <c r="W31" s="169">
        <v>0</v>
      </c>
      <c r="X31" s="169">
        <v>0</v>
      </c>
      <c r="Y31" s="169">
        <v>0</v>
      </c>
      <c r="Z31" s="169">
        <v>0</v>
      </c>
      <c r="AA31" s="169" t="s">
        <v>19</v>
      </c>
      <c r="AB31" s="169" t="s">
        <v>19</v>
      </c>
      <c r="AC31" s="169" t="s">
        <v>19</v>
      </c>
      <c r="AD31" s="169" t="s">
        <v>19</v>
      </c>
      <c r="AE31" s="169" t="s">
        <v>19</v>
      </c>
      <c r="AF31" s="169" t="s">
        <v>19</v>
      </c>
      <c r="AG31" s="169">
        <v>0</v>
      </c>
      <c r="AH31" s="169">
        <v>0</v>
      </c>
      <c r="AI31" s="169" t="s">
        <v>19</v>
      </c>
      <c r="AJ31" s="169" t="s">
        <v>19</v>
      </c>
      <c r="AK31" s="169" t="s">
        <v>19</v>
      </c>
      <c r="AL31" s="169" t="s">
        <v>19</v>
      </c>
      <c r="AM31" s="169" t="s">
        <v>19</v>
      </c>
      <c r="AN31" s="169" t="s">
        <v>19</v>
      </c>
      <c r="AO31" s="169" t="s">
        <v>19</v>
      </c>
      <c r="AP31" s="169" t="s">
        <v>19</v>
      </c>
      <c r="AQ31" s="169" t="s">
        <v>19</v>
      </c>
      <c r="AR31" s="169" t="s">
        <v>19</v>
      </c>
      <c r="AS31" s="169" t="s">
        <v>19</v>
      </c>
      <c r="AT31" s="169" t="s">
        <v>19</v>
      </c>
      <c r="AU31" s="169" t="s">
        <v>19</v>
      </c>
      <c r="AV31" s="169" t="s">
        <v>19</v>
      </c>
      <c r="AW31" s="169" t="s">
        <v>19</v>
      </c>
      <c r="AX31" s="169" t="s">
        <v>19</v>
      </c>
      <c r="AY31" s="169" t="s">
        <v>19</v>
      </c>
      <c r="AZ31" s="169" t="s">
        <v>19</v>
      </c>
      <c r="BA31" s="169" t="s">
        <v>19</v>
      </c>
      <c r="BB31" s="169" t="s">
        <v>19</v>
      </c>
      <c r="BC31" s="169" t="s">
        <v>19</v>
      </c>
      <c r="BD31" s="169" t="s">
        <v>19</v>
      </c>
      <c r="BE31" s="169" t="s">
        <v>19</v>
      </c>
      <c r="BF31" s="169" t="s">
        <v>19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38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19</v>
      </c>
      <c r="L32" s="169" t="s">
        <v>19</v>
      </c>
      <c r="M32" s="169" t="s">
        <v>19</v>
      </c>
      <c r="N32" s="169" t="s">
        <v>19</v>
      </c>
      <c r="O32" s="169" t="s">
        <v>19</v>
      </c>
      <c r="P32" s="169" t="s">
        <v>19</v>
      </c>
      <c r="Q32" s="169" t="s">
        <v>19</v>
      </c>
      <c r="R32" s="169" t="s">
        <v>19</v>
      </c>
      <c r="S32" s="169" t="s">
        <v>19</v>
      </c>
      <c r="T32" s="169" t="s">
        <v>19</v>
      </c>
      <c r="U32" s="169" t="s">
        <v>19</v>
      </c>
      <c r="V32" s="169" t="s">
        <v>19</v>
      </c>
      <c r="W32" s="169">
        <v>0</v>
      </c>
      <c r="X32" s="169">
        <v>0</v>
      </c>
      <c r="Y32" s="169" t="s">
        <v>19</v>
      </c>
      <c r="Z32" s="169" t="s">
        <v>19</v>
      </c>
      <c r="AA32" s="169" t="s">
        <v>19</v>
      </c>
      <c r="AB32" s="169" t="s">
        <v>19</v>
      </c>
      <c r="AC32" s="169" t="s">
        <v>19</v>
      </c>
      <c r="AD32" s="169" t="s">
        <v>19</v>
      </c>
      <c r="AE32" s="169" t="s">
        <v>19</v>
      </c>
      <c r="AF32" s="169" t="s">
        <v>19</v>
      </c>
      <c r="AG32" s="169" t="s">
        <v>19</v>
      </c>
      <c r="AH32" s="169" t="s">
        <v>19</v>
      </c>
      <c r="AI32" s="169" t="s">
        <v>19</v>
      </c>
      <c r="AJ32" s="169" t="s">
        <v>19</v>
      </c>
      <c r="AK32" s="169" t="s">
        <v>19</v>
      </c>
      <c r="AL32" s="169" t="s">
        <v>19</v>
      </c>
      <c r="AM32" s="169" t="s">
        <v>19</v>
      </c>
      <c r="AN32" s="169" t="s">
        <v>19</v>
      </c>
      <c r="AO32" s="169" t="s">
        <v>19</v>
      </c>
      <c r="AP32" s="169" t="s">
        <v>19</v>
      </c>
      <c r="AQ32" s="169" t="s">
        <v>19</v>
      </c>
      <c r="AR32" s="169" t="s">
        <v>19</v>
      </c>
      <c r="AS32" s="169" t="s">
        <v>19</v>
      </c>
      <c r="AT32" s="169" t="s">
        <v>19</v>
      </c>
      <c r="AU32" s="169" t="s">
        <v>19</v>
      </c>
      <c r="AV32" s="169" t="s">
        <v>19</v>
      </c>
      <c r="AW32" s="169" t="s">
        <v>19</v>
      </c>
      <c r="AX32" s="169" t="s">
        <v>19</v>
      </c>
      <c r="AY32" s="169" t="s">
        <v>19</v>
      </c>
      <c r="AZ32" s="169" t="s">
        <v>19</v>
      </c>
      <c r="BA32" s="169" t="s">
        <v>19</v>
      </c>
      <c r="BB32" s="169" t="s">
        <v>19</v>
      </c>
      <c r="BC32" s="169" t="s">
        <v>19</v>
      </c>
      <c r="BD32" s="169" t="s">
        <v>19</v>
      </c>
      <c r="BE32" s="169" t="s">
        <v>19</v>
      </c>
      <c r="BF32" s="169" t="s">
        <v>19</v>
      </c>
      <c r="BG32" s="169" t="s">
        <v>19</v>
      </c>
      <c r="BH32" s="169" t="s">
        <v>19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119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19</v>
      </c>
      <c r="L33" s="169" t="s">
        <v>19</v>
      </c>
      <c r="M33" s="169" t="s">
        <v>19</v>
      </c>
      <c r="N33" s="169" t="s">
        <v>19</v>
      </c>
      <c r="O33" s="169" t="s">
        <v>19</v>
      </c>
      <c r="P33" s="169" t="s">
        <v>19</v>
      </c>
      <c r="Q33" s="169" t="s">
        <v>19</v>
      </c>
      <c r="R33" s="169" t="s">
        <v>19</v>
      </c>
      <c r="S33" s="169" t="s">
        <v>19</v>
      </c>
      <c r="T33" s="169" t="s">
        <v>19</v>
      </c>
      <c r="U33" s="169" t="s">
        <v>19</v>
      </c>
      <c r="V33" s="169" t="s">
        <v>19</v>
      </c>
      <c r="W33" s="169">
        <v>0</v>
      </c>
      <c r="X33" s="169">
        <v>0</v>
      </c>
      <c r="Y33" s="169" t="s">
        <v>19</v>
      </c>
      <c r="Z33" s="169" t="s">
        <v>19</v>
      </c>
      <c r="AA33" s="169" t="s">
        <v>19</v>
      </c>
      <c r="AB33" s="169" t="s">
        <v>19</v>
      </c>
      <c r="AC33" s="169" t="s">
        <v>19</v>
      </c>
      <c r="AD33" s="169" t="s">
        <v>19</v>
      </c>
      <c r="AE33" s="169" t="s">
        <v>19</v>
      </c>
      <c r="AF33" s="169" t="s">
        <v>19</v>
      </c>
      <c r="AG33" s="169">
        <v>0</v>
      </c>
      <c r="AH33" s="169">
        <v>0</v>
      </c>
      <c r="AI33" s="169" t="s">
        <v>19</v>
      </c>
      <c r="AJ33" s="169" t="s">
        <v>19</v>
      </c>
      <c r="AK33" s="169" t="s">
        <v>19</v>
      </c>
      <c r="AL33" s="169" t="s">
        <v>19</v>
      </c>
      <c r="AM33" s="169" t="s">
        <v>19</v>
      </c>
      <c r="AN33" s="169" t="s">
        <v>19</v>
      </c>
      <c r="AO33" s="169" t="s">
        <v>19</v>
      </c>
      <c r="AP33" s="169" t="s">
        <v>19</v>
      </c>
      <c r="AQ33" s="169" t="s">
        <v>19</v>
      </c>
      <c r="AR33" s="169" t="s">
        <v>19</v>
      </c>
      <c r="AS33" s="169" t="s">
        <v>19</v>
      </c>
      <c r="AT33" s="169" t="s">
        <v>19</v>
      </c>
      <c r="AU33" s="169">
        <v>0</v>
      </c>
      <c r="AV33" s="169">
        <v>2</v>
      </c>
      <c r="AW33" s="169" t="s">
        <v>19</v>
      </c>
      <c r="AX33" s="169" t="s">
        <v>19</v>
      </c>
      <c r="AY33" s="169" t="s">
        <v>19</v>
      </c>
      <c r="AZ33" s="169" t="s">
        <v>19</v>
      </c>
      <c r="BA33" s="169" t="s">
        <v>19</v>
      </c>
      <c r="BB33" s="169" t="s">
        <v>19</v>
      </c>
      <c r="BC33" s="169" t="s">
        <v>19</v>
      </c>
      <c r="BD33" s="169" t="s">
        <v>19</v>
      </c>
      <c r="BE33" s="169" t="s">
        <v>19</v>
      </c>
      <c r="BF33" s="169" t="s">
        <v>19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120</v>
      </c>
      <c r="B34" s="84">
        <v>2012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19</v>
      </c>
      <c r="L34" s="169" t="s">
        <v>19</v>
      </c>
      <c r="M34" s="169" t="s">
        <v>19</v>
      </c>
      <c r="N34" s="169" t="s">
        <v>19</v>
      </c>
      <c r="O34" s="169" t="s">
        <v>19</v>
      </c>
      <c r="P34" s="169" t="s">
        <v>19</v>
      </c>
      <c r="Q34" s="169" t="s">
        <v>19</v>
      </c>
      <c r="R34" s="169" t="s">
        <v>19</v>
      </c>
      <c r="S34" s="169" t="s">
        <v>19</v>
      </c>
      <c r="T34" s="169" t="s">
        <v>19</v>
      </c>
      <c r="U34" s="169" t="s">
        <v>19</v>
      </c>
      <c r="V34" s="169" t="s">
        <v>19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 t="s">
        <v>19</v>
      </c>
      <c r="AD34" s="169" t="s">
        <v>19</v>
      </c>
      <c r="AE34" s="169" t="s">
        <v>19</v>
      </c>
      <c r="AF34" s="169" t="s">
        <v>19</v>
      </c>
      <c r="AG34" s="169">
        <v>1</v>
      </c>
      <c r="AH34" s="169">
        <v>0</v>
      </c>
      <c r="AI34" s="169" t="s">
        <v>19</v>
      </c>
      <c r="AJ34" s="169" t="s">
        <v>19</v>
      </c>
      <c r="AK34" s="169">
        <v>0</v>
      </c>
      <c r="AL34" s="169">
        <v>0</v>
      </c>
      <c r="AM34" s="169" t="s">
        <v>19</v>
      </c>
      <c r="AN34" s="169" t="s">
        <v>19</v>
      </c>
      <c r="AO34" s="169" t="s">
        <v>19</v>
      </c>
      <c r="AP34" s="169" t="s">
        <v>19</v>
      </c>
      <c r="AQ34" s="169">
        <v>0</v>
      </c>
      <c r="AR34" s="169">
        <v>0</v>
      </c>
      <c r="AS34" s="169" t="s">
        <v>19</v>
      </c>
      <c r="AT34" s="169" t="s">
        <v>19</v>
      </c>
      <c r="AU34" s="169" t="s">
        <v>19</v>
      </c>
      <c r="AV34" s="169" t="s">
        <v>19</v>
      </c>
      <c r="AW34" s="169">
        <v>0</v>
      </c>
      <c r="AX34" s="169">
        <v>0</v>
      </c>
      <c r="AY34" s="169" t="s">
        <v>19</v>
      </c>
      <c r="AZ34" s="169" t="s">
        <v>19</v>
      </c>
      <c r="BA34" s="169" t="s">
        <v>19</v>
      </c>
      <c r="BB34" s="169" t="s">
        <v>19</v>
      </c>
      <c r="BC34" s="169" t="s">
        <v>19</v>
      </c>
      <c r="BD34" s="169" t="s">
        <v>19</v>
      </c>
      <c r="BE34" s="169" t="s">
        <v>19</v>
      </c>
      <c r="BF34" s="169" t="s">
        <v>19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167</v>
      </c>
      <c r="B35" s="84">
        <v>2013</v>
      </c>
      <c r="C35" s="169">
        <v>0</v>
      </c>
      <c r="D35" s="169">
        <v>0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1</v>
      </c>
      <c r="K35" s="169" t="s">
        <v>19</v>
      </c>
      <c r="L35" s="169" t="s">
        <v>19</v>
      </c>
      <c r="M35" s="169" t="s">
        <v>19</v>
      </c>
      <c r="N35" s="169" t="s">
        <v>19</v>
      </c>
      <c r="O35" s="169" t="s">
        <v>19</v>
      </c>
      <c r="P35" s="169" t="s">
        <v>19</v>
      </c>
      <c r="Q35" s="169" t="s">
        <v>19</v>
      </c>
      <c r="R35" s="169" t="s">
        <v>19</v>
      </c>
      <c r="S35" s="169" t="s">
        <v>19</v>
      </c>
      <c r="T35" s="169" t="s">
        <v>19</v>
      </c>
      <c r="U35" s="169" t="s">
        <v>19</v>
      </c>
      <c r="V35" s="169" t="s">
        <v>19</v>
      </c>
      <c r="W35" s="169" t="s">
        <v>19</v>
      </c>
      <c r="X35" s="169" t="s">
        <v>19</v>
      </c>
      <c r="Y35" s="169" t="s">
        <v>19</v>
      </c>
      <c r="Z35" s="169" t="s">
        <v>19</v>
      </c>
      <c r="AA35" s="169" t="s">
        <v>19</v>
      </c>
      <c r="AB35" s="169" t="s">
        <v>19</v>
      </c>
      <c r="AC35" s="169" t="s">
        <v>19</v>
      </c>
      <c r="AD35" s="169" t="s">
        <v>19</v>
      </c>
      <c r="AE35" s="169" t="s">
        <v>19</v>
      </c>
      <c r="AF35" s="169" t="s">
        <v>19</v>
      </c>
      <c r="AG35" s="169">
        <v>0</v>
      </c>
      <c r="AH35" s="169">
        <v>0</v>
      </c>
      <c r="AI35" s="169" t="s">
        <v>19</v>
      </c>
      <c r="AJ35" s="169" t="s">
        <v>19</v>
      </c>
      <c r="AK35" s="169" t="s">
        <v>19</v>
      </c>
      <c r="AL35" s="169" t="s">
        <v>19</v>
      </c>
      <c r="AM35" s="169" t="s">
        <v>19</v>
      </c>
      <c r="AN35" s="169" t="s">
        <v>19</v>
      </c>
      <c r="AO35" s="169" t="s">
        <v>19</v>
      </c>
      <c r="AP35" s="169" t="s">
        <v>19</v>
      </c>
      <c r="AQ35" s="169" t="s">
        <v>19</v>
      </c>
      <c r="AR35" s="169" t="s">
        <v>19</v>
      </c>
      <c r="AS35" s="169" t="s">
        <v>19</v>
      </c>
      <c r="AT35" s="169" t="s">
        <v>19</v>
      </c>
      <c r="AU35" s="169" t="s">
        <v>19</v>
      </c>
      <c r="AV35" s="169" t="s">
        <v>19</v>
      </c>
      <c r="AW35" s="169" t="s">
        <v>19</v>
      </c>
      <c r="AX35" s="169" t="s">
        <v>19</v>
      </c>
      <c r="AY35" s="169" t="s">
        <v>19</v>
      </c>
      <c r="AZ35" s="169" t="s">
        <v>19</v>
      </c>
      <c r="BA35" s="169" t="s">
        <v>19</v>
      </c>
      <c r="BB35" s="169" t="s">
        <v>19</v>
      </c>
      <c r="BC35" s="169" t="s">
        <v>19</v>
      </c>
      <c r="BD35" s="169" t="s">
        <v>19</v>
      </c>
      <c r="BE35" s="169" t="s">
        <v>19</v>
      </c>
      <c r="BF35" s="169" t="s">
        <v>19</v>
      </c>
      <c r="BG35" s="169" t="s">
        <v>19</v>
      </c>
      <c r="BH35" s="169" t="s">
        <v>19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93" t="s">
        <v>168</v>
      </c>
      <c r="B36" s="84">
        <v>2013</v>
      </c>
      <c r="C36" s="169">
        <v>0</v>
      </c>
      <c r="D36" s="169">
        <v>2</v>
      </c>
      <c r="E36" s="169" t="s">
        <v>19</v>
      </c>
      <c r="F36" s="169" t="s">
        <v>19</v>
      </c>
      <c r="G36" s="169">
        <v>1</v>
      </c>
      <c r="H36" s="169">
        <v>2</v>
      </c>
      <c r="I36" s="169">
        <v>0</v>
      </c>
      <c r="J36" s="169">
        <v>0</v>
      </c>
      <c r="K36" s="169" t="s">
        <v>19</v>
      </c>
      <c r="L36" s="169" t="s">
        <v>19</v>
      </c>
      <c r="M36" s="169" t="s">
        <v>19</v>
      </c>
      <c r="N36" s="169" t="s">
        <v>19</v>
      </c>
      <c r="O36" s="169" t="s">
        <v>19</v>
      </c>
      <c r="P36" s="169" t="s">
        <v>19</v>
      </c>
      <c r="Q36" s="169" t="s">
        <v>19</v>
      </c>
      <c r="R36" s="169" t="s">
        <v>19</v>
      </c>
      <c r="S36" s="169" t="s">
        <v>19</v>
      </c>
      <c r="T36" s="169" t="s">
        <v>19</v>
      </c>
      <c r="U36" s="169" t="s">
        <v>19</v>
      </c>
      <c r="V36" s="169" t="s">
        <v>19</v>
      </c>
      <c r="W36" s="169" t="s">
        <v>19</v>
      </c>
      <c r="X36" s="169" t="s">
        <v>19</v>
      </c>
      <c r="Y36" s="169" t="s">
        <v>19</v>
      </c>
      <c r="Z36" s="169" t="s">
        <v>19</v>
      </c>
      <c r="AA36" s="169" t="s">
        <v>19</v>
      </c>
      <c r="AB36" s="169" t="s">
        <v>19</v>
      </c>
      <c r="AC36" s="169" t="s">
        <v>19</v>
      </c>
      <c r="AD36" s="169" t="s">
        <v>19</v>
      </c>
      <c r="AE36" s="169" t="s">
        <v>19</v>
      </c>
      <c r="AF36" s="169" t="s">
        <v>19</v>
      </c>
      <c r="AG36" s="169">
        <v>0</v>
      </c>
      <c r="AH36" s="169">
        <v>0</v>
      </c>
      <c r="AI36" s="169" t="s">
        <v>19</v>
      </c>
      <c r="AJ36" s="169" t="s">
        <v>19</v>
      </c>
      <c r="AK36" s="169" t="s">
        <v>19</v>
      </c>
      <c r="AL36" s="169" t="s">
        <v>19</v>
      </c>
      <c r="AM36" s="169" t="s">
        <v>19</v>
      </c>
      <c r="AN36" s="169" t="s">
        <v>19</v>
      </c>
      <c r="AO36" s="169" t="s">
        <v>19</v>
      </c>
      <c r="AP36" s="169" t="s">
        <v>19</v>
      </c>
      <c r="AQ36" s="169" t="s">
        <v>19</v>
      </c>
      <c r="AR36" s="169" t="s">
        <v>19</v>
      </c>
      <c r="AS36" s="169" t="s">
        <v>19</v>
      </c>
      <c r="AT36" s="169" t="s">
        <v>19</v>
      </c>
      <c r="AU36" s="169" t="s">
        <v>19</v>
      </c>
      <c r="AV36" s="169" t="s">
        <v>19</v>
      </c>
      <c r="AW36" s="169" t="s">
        <v>19</v>
      </c>
      <c r="AX36" s="169" t="s">
        <v>19</v>
      </c>
      <c r="AY36" s="169" t="s">
        <v>19</v>
      </c>
      <c r="AZ36" s="169" t="s">
        <v>19</v>
      </c>
      <c r="BA36" s="169" t="s">
        <v>19</v>
      </c>
      <c r="BB36" s="169" t="s">
        <v>19</v>
      </c>
      <c r="BC36" s="169" t="s">
        <v>19</v>
      </c>
      <c r="BD36" s="169" t="s">
        <v>19</v>
      </c>
      <c r="BE36" s="169" t="s">
        <v>19</v>
      </c>
      <c r="BF36" s="169" t="s">
        <v>19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94" customFormat="1" ht="12" customHeight="1">
      <c r="A37" s="93" t="s">
        <v>158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19</v>
      </c>
      <c r="L37" s="169" t="s">
        <v>19</v>
      </c>
      <c r="M37" s="169" t="s">
        <v>19</v>
      </c>
      <c r="N37" s="169" t="s">
        <v>19</v>
      </c>
      <c r="O37" s="169" t="s">
        <v>19</v>
      </c>
      <c r="P37" s="169" t="s">
        <v>19</v>
      </c>
      <c r="Q37" s="169" t="s">
        <v>19</v>
      </c>
      <c r="R37" s="169" t="s">
        <v>19</v>
      </c>
      <c r="S37" s="169" t="s">
        <v>19</v>
      </c>
      <c r="T37" s="169" t="s">
        <v>19</v>
      </c>
      <c r="U37" s="169" t="s">
        <v>19</v>
      </c>
      <c r="V37" s="169" t="s">
        <v>19</v>
      </c>
      <c r="W37" s="169">
        <v>0</v>
      </c>
      <c r="X37" s="169">
        <v>0</v>
      </c>
      <c r="Y37" s="169" t="s">
        <v>19</v>
      </c>
      <c r="Z37" s="169" t="s">
        <v>19</v>
      </c>
      <c r="AA37" s="169">
        <v>0</v>
      </c>
      <c r="AB37" s="169">
        <v>0</v>
      </c>
      <c r="AC37" s="169" t="s">
        <v>19</v>
      </c>
      <c r="AD37" s="169" t="s">
        <v>19</v>
      </c>
      <c r="AE37" s="169" t="s">
        <v>19</v>
      </c>
      <c r="AF37" s="169" t="s">
        <v>19</v>
      </c>
      <c r="AG37" s="169">
        <v>0</v>
      </c>
      <c r="AH37" s="169">
        <v>1</v>
      </c>
      <c r="AI37" s="169" t="s">
        <v>19</v>
      </c>
      <c r="AJ37" s="169" t="s">
        <v>19</v>
      </c>
      <c r="AK37" s="169">
        <v>0</v>
      </c>
      <c r="AL37" s="169">
        <v>0</v>
      </c>
      <c r="AM37" s="169" t="s">
        <v>19</v>
      </c>
      <c r="AN37" s="169" t="s">
        <v>19</v>
      </c>
      <c r="AO37" s="169" t="s">
        <v>19</v>
      </c>
      <c r="AP37" s="169" t="s">
        <v>19</v>
      </c>
      <c r="AQ37" s="169" t="s">
        <v>19</v>
      </c>
      <c r="AR37" s="169" t="s">
        <v>19</v>
      </c>
      <c r="AS37" s="169" t="s">
        <v>19</v>
      </c>
      <c r="AT37" s="169" t="s">
        <v>19</v>
      </c>
      <c r="AU37" s="169" t="s">
        <v>19</v>
      </c>
      <c r="AV37" s="169" t="s">
        <v>19</v>
      </c>
      <c r="AW37" s="169">
        <v>0</v>
      </c>
      <c r="AX37" s="169">
        <v>1</v>
      </c>
      <c r="AY37" s="169" t="s">
        <v>19</v>
      </c>
      <c r="AZ37" s="169" t="s">
        <v>19</v>
      </c>
      <c r="BA37" s="169" t="s">
        <v>19</v>
      </c>
      <c r="BB37" s="169" t="s">
        <v>19</v>
      </c>
      <c r="BC37" s="169" t="s">
        <v>19</v>
      </c>
      <c r="BD37" s="169" t="s">
        <v>19</v>
      </c>
      <c r="BE37" s="169" t="s">
        <v>19</v>
      </c>
      <c r="BF37" s="169" t="s">
        <v>19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44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19</v>
      </c>
      <c r="L38" s="169" t="s">
        <v>19</v>
      </c>
      <c r="M38" s="169" t="s">
        <v>19</v>
      </c>
      <c r="N38" s="169" t="s">
        <v>19</v>
      </c>
      <c r="O38" s="169" t="s">
        <v>19</v>
      </c>
      <c r="P38" s="169" t="s">
        <v>19</v>
      </c>
      <c r="Q38" s="169" t="s">
        <v>19</v>
      </c>
      <c r="R38" s="169" t="s">
        <v>19</v>
      </c>
      <c r="S38" s="169">
        <v>0</v>
      </c>
      <c r="T38" s="169">
        <v>1</v>
      </c>
      <c r="U38" s="169" t="s">
        <v>19</v>
      </c>
      <c r="V38" s="169" t="s">
        <v>19</v>
      </c>
      <c r="W38" s="169" t="s">
        <v>19</v>
      </c>
      <c r="X38" s="169" t="s">
        <v>19</v>
      </c>
      <c r="Y38" s="169" t="s">
        <v>19</v>
      </c>
      <c r="Z38" s="169" t="s">
        <v>19</v>
      </c>
      <c r="AA38" s="169">
        <v>0</v>
      </c>
      <c r="AB38" s="169">
        <v>0</v>
      </c>
      <c r="AC38" s="169" t="s">
        <v>19</v>
      </c>
      <c r="AD38" s="169" t="s">
        <v>19</v>
      </c>
      <c r="AE38" s="169" t="s">
        <v>19</v>
      </c>
      <c r="AF38" s="169" t="s">
        <v>19</v>
      </c>
      <c r="AG38" s="169">
        <v>0</v>
      </c>
      <c r="AH38" s="169">
        <v>0</v>
      </c>
      <c r="AI38" s="169" t="s">
        <v>19</v>
      </c>
      <c r="AJ38" s="169" t="s">
        <v>19</v>
      </c>
      <c r="AK38" s="169" t="s">
        <v>19</v>
      </c>
      <c r="AL38" s="169" t="s">
        <v>19</v>
      </c>
      <c r="AM38" s="169" t="s">
        <v>19</v>
      </c>
      <c r="AN38" s="169" t="s">
        <v>19</v>
      </c>
      <c r="AO38" s="169" t="s">
        <v>19</v>
      </c>
      <c r="AP38" s="169" t="s">
        <v>19</v>
      </c>
      <c r="AQ38" s="169" t="s">
        <v>19</v>
      </c>
      <c r="AR38" s="169" t="s">
        <v>19</v>
      </c>
      <c r="AS38" s="169" t="s">
        <v>19</v>
      </c>
      <c r="AT38" s="169" t="s">
        <v>19</v>
      </c>
      <c r="AU38" s="169" t="s">
        <v>19</v>
      </c>
      <c r="AV38" s="169" t="s">
        <v>19</v>
      </c>
      <c r="AW38" s="169" t="s">
        <v>19</v>
      </c>
      <c r="AX38" s="169" t="s">
        <v>19</v>
      </c>
      <c r="AY38" s="169" t="s">
        <v>19</v>
      </c>
      <c r="AZ38" s="169" t="s">
        <v>19</v>
      </c>
      <c r="BA38" s="169" t="s">
        <v>19</v>
      </c>
      <c r="BB38" s="169" t="s">
        <v>19</v>
      </c>
      <c r="BC38" s="169" t="s">
        <v>19</v>
      </c>
      <c r="BD38" s="169" t="s">
        <v>19</v>
      </c>
      <c r="BE38" s="169" t="s">
        <v>19</v>
      </c>
      <c r="BF38" s="169" t="s">
        <v>19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45</v>
      </c>
      <c r="B40" s="86"/>
      <c r="C40" s="295">
        <v>24.390243902439025</v>
      </c>
      <c r="D40" s="295"/>
      <c r="E40" s="295">
        <v>12.5</v>
      </c>
      <c r="F40" s="295"/>
      <c r="G40" s="295">
        <v>42.857142857142861</v>
      </c>
      <c r="H40" s="295"/>
      <c r="I40" s="295">
        <v>17.391304347826086</v>
      </c>
      <c r="J40" s="295"/>
      <c r="K40" s="296" t="s">
        <v>108</v>
      </c>
      <c r="L40" s="296"/>
      <c r="M40" s="294">
        <v>0</v>
      </c>
      <c r="N40" s="294"/>
      <c r="O40" s="296" t="s">
        <v>108</v>
      </c>
      <c r="P40" s="296"/>
      <c r="Q40" s="296" t="s">
        <v>108</v>
      </c>
      <c r="R40" s="296"/>
      <c r="S40" s="294">
        <v>0</v>
      </c>
      <c r="T40" s="294"/>
      <c r="U40" s="296" t="s">
        <v>108</v>
      </c>
      <c r="V40" s="296"/>
      <c r="W40" s="296">
        <v>0</v>
      </c>
      <c r="X40" s="296"/>
      <c r="Y40" s="295">
        <v>50</v>
      </c>
      <c r="Z40" s="295"/>
      <c r="AA40" s="296" t="s">
        <v>108</v>
      </c>
      <c r="AB40" s="296"/>
      <c r="AC40" s="296" t="s">
        <v>108</v>
      </c>
      <c r="AD40" s="296"/>
      <c r="AE40" s="296" t="s">
        <v>108</v>
      </c>
      <c r="AF40" s="296"/>
      <c r="AG40" s="295">
        <v>57.142857142857146</v>
      </c>
      <c r="AH40" s="295"/>
      <c r="AI40" s="296" t="s">
        <v>108</v>
      </c>
      <c r="AJ40" s="296"/>
      <c r="AK40" s="296" t="s">
        <v>108</v>
      </c>
      <c r="AL40" s="296"/>
      <c r="AM40" s="297" t="s">
        <v>108</v>
      </c>
      <c r="AN40" s="296"/>
      <c r="AO40" s="296" t="s">
        <v>108</v>
      </c>
      <c r="AP40" s="296"/>
      <c r="AQ40" s="296" t="s">
        <v>108</v>
      </c>
      <c r="AR40" s="296"/>
      <c r="AS40" s="296" t="s">
        <v>108</v>
      </c>
      <c r="AT40" s="296"/>
      <c r="AU40" s="294">
        <v>0</v>
      </c>
      <c r="AV40" s="294"/>
      <c r="AW40" s="296">
        <v>0</v>
      </c>
      <c r="AX40" s="296"/>
      <c r="AY40" s="296" t="s">
        <v>108</v>
      </c>
      <c r="AZ40" s="296"/>
      <c r="BA40" s="296" t="s">
        <v>108</v>
      </c>
      <c r="BB40" s="296"/>
      <c r="BC40" s="296" t="s">
        <v>108</v>
      </c>
      <c r="BD40" s="296"/>
      <c r="BE40" s="296" t="s">
        <v>108</v>
      </c>
      <c r="BF40" s="296"/>
      <c r="BG40" s="294">
        <v>0</v>
      </c>
      <c r="BH40" s="294"/>
      <c r="BI40" s="295">
        <v>24.025974025974026</v>
      </c>
      <c r="BJ40" s="295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88" t="s">
        <v>46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169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customHeight="1">
      <c r="A45" s="13" t="s">
        <v>47</v>
      </c>
      <c r="B45" s="87"/>
      <c r="C45" s="162"/>
      <c r="D45" s="162"/>
      <c r="E45" s="162"/>
      <c r="F45" s="162"/>
      <c r="G45" s="162"/>
      <c r="H45" s="162"/>
      <c r="I45" s="162"/>
      <c r="J45" s="162"/>
      <c r="M45" s="162"/>
      <c r="N45" s="162"/>
      <c r="S45" s="162"/>
      <c r="T45" s="162"/>
      <c r="Y45" s="162"/>
      <c r="Z45" s="162"/>
      <c r="AG45" s="162"/>
      <c r="AI45" s="8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96"/>
      <c r="B46" s="7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H46" s="96"/>
      <c r="AI46" s="7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176" t="s">
        <v>48</v>
      </c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94" customFormat="1" ht="12" customHeight="1">
      <c r="A48" s="77" t="s">
        <v>170</v>
      </c>
      <c r="B48" s="96"/>
      <c r="C48" s="189"/>
      <c r="D48" s="189"/>
      <c r="E48" s="189"/>
      <c r="F48" s="189"/>
      <c r="G48" s="189"/>
      <c r="H48" s="189"/>
      <c r="I48" s="189"/>
      <c r="J48" s="189"/>
      <c r="M48" s="189"/>
      <c r="N48" s="189"/>
      <c r="S48" s="189"/>
      <c r="T48" s="189"/>
      <c r="Y48" s="189"/>
      <c r="Z48" s="189"/>
      <c r="AG48" s="189"/>
      <c r="AH48" s="96"/>
      <c r="AI48" s="96"/>
      <c r="AJ48" s="189"/>
      <c r="AK48" s="189"/>
      <c r="AL48" s="189"/>
      <c r="AU48" s="189"/>
      <c r="AV48" s="189"/>
      <c r="BG48" s="189"/>
      <c r="BH48" s="189"/>
      <c r="BI48" s="189"/>
      <c r="BJ48" s="189"/>
      <c r="BK48" s="189"/>
      <c r="BL48" s="189"/>
    </row>
    <row r="49" spans="1:64" s="13" customFormat="1" ht="12" customHeight="1">
      <c r="A49" s="77" t="s">
        <v>171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91" t="s">
        <v>172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88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</row>
    <row r="51" spans="1:64" s="13" customFormat="1" ht="12" customHeight="1">
      <c r="A51" s="190" t="s">
        <v>173</v>
      </c>
      <c r="B51" s="77"/>
      <c r="C51" s="162"/>
      <c r="D51" s="162"/>
      <c r="E51" s="162"/>
      <c r="F51" s="162"/>
      <c r="G51" s="162"/>
      <c r="H51" s="162"/>
      <c r="I51" s="162"/>
      <c r="J51" s="162"/>
      <c r="M51" s="162"/>
      <c r="N51" s="162"/>
      <c r="S51" s="162"/>
      <c r="T51" s="162"/>
      <c r="Y51" s="162"/>
      <c r="Z51" s="162"/>
      <c r="AG51" s="162"/>
      <c r="AH51" s="189"/>
      <c r="AI51" s="77"/>
      <c r="AJ51" s="162"/>
      <c r="AK51" s="162"/>
      <c r="AL51" s="162"/>
      <c r="AU51" s="162"/>
      <c r="AV51" s="162"/>
      <c r="BG51" s="162"/>
      <c r="BH51" s="162"/>
      <c r="BI51" s="162"/>
      <c r="BJ51" s="162"/>
      <c r="BK51" s="162"/>
      <c r="BL51" s="162"/>
    </row>
    <row r="52" spans="1:64" s="13" customFormat="1" ht="12" hidden="1" customHeight="1">
      <c r="A52" s="190" t="s">
        <v>123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124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customHeight="1">
      <c r="A54" s="178" t="s">
        <v>71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hidden="1" customHeight="1">
      <c r="A55" s="191" t="s">
        <v>125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126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customHeight="1">
      <c r="A57" s="178" t="s">
        <v>174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hidden="1" customHeight="1">
      <c r="A58" s="191" t="s">
        <v>127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128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129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91" t="s">
        <v>130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131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132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91" t="s">
        <v>133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134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59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customHeight="1">
      <c r="A67" s="191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hidden="1" customHeight="1">
      <c r="A69" s="190" t="s">
        <v>135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136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137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138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139</v>
      </c>
      <c r="B73" s="162"/>
      <c r="C73" s="179"/>
      <c r="D73" s="87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0"/>
      <c r="AI73" s="162"/>
      <c r="AJ73" s="179"/>
      <c r="AK73" s="87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140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141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142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143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144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customHeight="1">
      <c r="A79" s="187" t="s">
        <v>175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176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148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149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2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2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2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2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2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2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2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2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2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2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2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2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2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2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2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2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2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2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2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2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2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2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2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2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2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2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2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2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2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2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2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2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2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2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2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2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2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2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2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2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2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2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2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2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2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2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2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2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2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2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2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2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2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2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2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2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2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2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2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2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2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2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2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2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2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2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2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2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2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2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2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2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2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2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2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2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2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2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2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2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2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2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2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2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2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2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2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2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2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2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2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2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2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2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2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2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2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2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2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2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2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2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2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2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2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2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2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2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2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2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2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2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2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2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2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2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2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2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2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2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2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2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2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2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2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2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2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2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2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2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2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2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2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2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2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2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2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2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2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2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2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2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2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2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2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2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2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2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2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2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2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2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2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2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2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2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2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2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2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2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2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2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2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2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2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2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2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2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2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2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2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2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2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2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2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2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2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2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2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2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2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2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2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2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2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2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2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2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2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2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2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2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2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2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2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2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2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2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2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2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2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2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2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2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2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2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2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2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2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2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2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2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2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2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2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2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2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2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2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2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2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2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2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2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2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2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2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2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2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2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2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2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2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2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2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2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2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2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2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2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2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2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2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2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2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2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2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2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2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2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2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2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2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2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2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2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2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2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2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2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2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2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2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2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2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2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2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2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2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2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2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2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2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2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2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2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2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2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2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2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2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2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2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2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2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2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2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2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2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2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2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2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2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2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2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2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2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2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2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2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2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2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2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2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2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2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2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2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2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2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2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2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2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2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2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2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2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2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2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2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2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2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2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2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2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2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2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2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2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2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2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2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2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2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2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2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2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2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2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2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2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2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2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2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2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2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2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2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2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2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2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2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2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2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2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2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2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2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2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2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2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2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2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2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2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2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2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2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2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2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2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2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2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2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2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2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2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2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2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2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2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2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2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2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2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2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2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2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2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2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2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2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2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2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2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2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2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2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2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2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2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2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2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2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2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2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2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2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2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2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2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2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2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2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2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2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2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2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2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2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2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2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2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2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2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2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2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2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2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2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2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2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2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2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2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2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2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2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2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2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2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2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2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2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2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2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2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2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2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2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2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2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2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2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2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2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2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2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2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2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2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2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2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2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2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2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2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2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2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2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2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2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2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2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2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2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2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2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2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2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2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2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2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2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2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2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2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2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2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2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2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2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2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2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2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2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2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2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2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2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2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2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2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2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2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2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2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2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2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2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2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2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2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2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2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2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2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2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2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2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2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2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2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2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2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2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2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2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2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2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2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2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2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2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2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2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2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2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2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2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2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2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2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2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2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2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2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2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2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2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2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2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2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2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2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2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2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2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2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2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2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2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2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2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2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2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2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2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2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2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2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2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2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2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2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2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2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2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2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2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2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2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2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2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2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2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2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2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2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2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2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2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2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2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2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2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2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2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2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2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2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2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2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2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2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2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2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2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2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2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2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2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2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2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2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2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2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2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2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2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2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2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2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2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2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2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2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2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2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2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2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2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2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2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2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2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2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2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2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2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2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2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2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2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2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2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2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2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2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2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2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2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2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2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2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2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2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2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2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2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2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2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2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2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2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2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2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2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2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2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2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2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2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2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2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2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2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2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2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2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2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2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2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2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2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2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2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2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2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2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2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2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2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2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2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2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2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2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2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2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2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2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2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2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2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2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2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2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2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2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2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2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2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2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2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2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2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2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2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2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2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2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2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2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2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2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2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2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2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2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2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2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2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2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2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2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2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2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2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2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2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2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2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2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2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2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2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2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2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2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2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2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2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2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2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2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2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2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2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2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2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2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2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2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2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2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2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2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://www.bfs.admin.ch/bfs/portal/de/index/themen/17/11/def.html" xr:uid="{00000000-0004-0000-0600-000000000000}"/>
  </hyperlinks>
  <pageMargins left="0.7" right="0.7" top="0.78740157499999996" bottom="0.78740157499999996" header="0.3" footer="0.3"/>
  <pageSetup paperSize="9" scale="68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B06FC93208CEE41A2CA2E36AA5A25F5" ma:contentTypeVersion="2" ma:contentTypeDescription="Ein neues Dokument erstellen." ma:contentTypeScope="" ma:versionID="fada65703b7656158323b68b2ef587e7">
  <xsd:schema xmlns:xsd="http://www.w3.org/2001/XMLSchema" xmlns:xs="http://www.w3.org/2001/XMLSchema" xmlns:p="http://schemas.microsoft.com/office/2006/metadata/properties" xmlns:ns2="4c592a18-ec31-41cf-958c-e41e80815ce2" targetNamespace="http://schemas.microsoft.com/office/2006/metadata/properties" ma:root="true" ma:fieldsID="07bfbc5d50612edb475e65ea510c7f14" ns2:_="">
    <xsd:import namespace="4c592a18-ec31-41cf-958c-e41e80815ce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92a18-ec31-41cf-958c-e41e80815c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B69AE9-F6AE-4FEF-9B01-A0F148EC758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C0C2F79-D8E7-4588-AB94-1272A2EDFB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92a18-ec31-41cf-958c-e41e80815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6001BC-69A7-41E5-8984-8628BB57A9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26</vt:i4>
      </vt:variant>
    </vt:vector>
  </HeadingPairs>
  <TitlesOfParts>
    <vt:vector size="56" baseType="lpstr">
      <vt:lpstr>aktuell (2020-2024)</vt:lpstr>
      <vt:lpstr>2019-2023</vt:lpstr>
      <vt:lpstr>2018-2022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Manager/>
  <Company>Fachhochschule Nordwestschweiz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Lukas Lauener</dc:creator>
  <cp:keywords/>
  <dc:description/>
  <cp:lastModifiedBy>Silberstein Julie BFS</cp:lastModifiedBy>
  <cp:revision/>
  <dcterms:created xsi:type="dcterms:W3CDTF">2013-02-23T08:19:11Z</dcterms:created>
  <dcterms:modified xsi:type="dcterms:W3CDTF">2024-03-05T15:39:31Z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