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HH_2022\"/>
    </mc:Choice>
  </mc:AlternateContent>
  <xr:revisionPtr revIDLastSave="0" documentId="13_ncr:1_{0B881345-CF72-4A8E-9F14-87B0CFF7E560}" xr6:coauthVersionLast="47" xr6:coauthVersionMax="47" xr10:uidLastSave="{00000000-0000-0000-0000-000000000000}"/>
  <bookViews>
    <workbookView xWindow="940" yWindow="0" windowWidth="12780" windowHeight="10190" xr2:uid="{00000000-000D-0000-FFFF-FFFF00000000}"/>
  </bookViews>
  <sheets>
    <sheet name="2022" sheetId="13" r:id="rId1"/>
    <sheet name="2021" sheetId="12" r:id="rId2"/>
    <sheet name="2020" sheetId="11" r:id="rId3"/>
    <sheet name="2019" sheetId="10" r:id="rId4"/>
    <sheet name="2018" sheetId="5" r:id="rId5"/>
    <sheet name="2017" sheetId="4" r:id="rId6"/>
    <sheet name="2016" sheetId="3" r:id="rId7"/>
    <sheet name="2015" sheetId="2" r:id="rId8"/>
    <sheet name="2014" sheetId="1" r:id="rId9"/>
    <sheet name="2013" sheetId="6" r:id="rId10"/>
    <sheet name="2012" sheetId="7" r:id="rId11"/>
    <sheet name="2011" sheetId="8" r:id="rId12"/>
    <sheet name="2010" sheetId="9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3" l="1"/>
  <c r="F15" i="13" s="1"/>
  <c r="E14" i="13"/>
  <c r="F14" i="13" s="1"/>
  <c r="E13" i="13"/>
  <c r="F13" i="13" s="1"/>
  <c r="E12" i="13"/>
  <c r="F12" i="13" s="1"/>
  <c r="E10" i="13"/>
  <c r="F10" i="13" s="1"/>
  <c r="E9" i="13"/>
  <c r="F9" i="13" s="1"/>
  <c r="E8" i="13"/>
  <c r="F8" i="13" s="1"/>
  <c r="E7" i="13"/>
  <c r="F7" i="13" s="1"/>
  <c r="E6" i="13"/>
  <c r="F6" i="13" s="1"/>
  <c r="C16" i="13"/>
  <c r="E16" i="13" l="1"/>
</calcChain>
</file>

<file path=xl/sharedStrings.xml><?xml version="1.0" encoding="utf-8"?>
<sst xmlns="http://schemas.openxmlformats.org/spreadsheetml/2006/main" count="430" uniqueCount="44">
  <si>
    <t>Anzahl
Personen</t>
  </si>
  <si>
    <t>Deutsch oder Schweizerdeutsch</t>
  </si>
  <si>
    <t>Französisch</t>
  </si>
  <si>
    <t>Rätoromanisch</t>
  </si>
  <si>
    <t>Englisch</t>
  </si>
  <si>
    <t>Portugiesisch</t>
  </si>
  <si>
    <t>Albanisch</t>
  </si>
  <si>
    <t>Spanisch</t>
  </si>
  <si>
    <t>Andere Sprachen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</si>
  <si>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</si>
  <si>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</si>
  <si>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Ständige Wohnbevölkerung</t>
  </si>
  <si>
    <t>Auskunft: Informationszentrum, Sektion Demografie und Migration, 058 463 67 11, info.dem@bfs.admin.ch</t>
  </si>
  <si>
    <t>*</t>
  </si>
  <si>
    <t>*: Entfällt, weil trivial oder Begriffe nicht anwendbar</t>
  </si>
  <si>
    <t>su-d-01.08.01.01</t>
  </si>
  <si>
    <t>Quelle: Strukturerhebung (SE)</t>
  </si>
  <si>
    <t>Die häufigsten Hauptsprachen, 2017</t>
  </si>
  <si>
    <t>Die häufigsten Hauptsprachen, 2016</t>
  </si>
  <si>
    <t>Die häufigsten Hauptsprachen, 2015</t>
  </si>
  <si>
    <t>Die häufigsten Hauptsprachen, 2014</t>
  </si>
  <si>
    <t>Die häufigsten Hauptsprachen, 2013</t>
  </si>
  <si>
    <t>Die häufigsten Hauptsprachen, 2012</t>
  </si>
  <si>
    <t>Die häufigsten Hauptsprachen, 2011</t>
  </si>
  <si>
    <t>Die häufigsten Hauptsprachen, 2010</t>
  </si>
  <si>
    <t>Die häufigsten Hauptsprachen, 2019</t>
  </si>
  <si>
    <t>Italienisch oder Tessiner / bündneritalienischer Dialekt</t>
  </si>
  <si>
    <t>Die häufigsten Hauptsprachen, 2020</t>
  </si>
  <si>
    <t>Die häufigsten Hauptsprachen, 2018 (revidierte Daten, 25.1.2021)</t>
  </si>
  <si>
    <t>3) Die Befragten konnten mehrere Hauptsprachen nennen. Bis zu drei Hauptsprachen je Person wurden berücksichtigt.</t>
  </si>
  <si>
    <t>Total der genannten Sprachen 3)</t>
  </si>
  <si>
    <t>2) Der Anteil wird bezogen auf die Bevölkerung berechnet, die eine Hauptsprache angegeben hat (fehlende Angaben werden ausgeschlossen).</t>
  </si>
  <si>
    <t>Anteil in % 2)</t>
  </si>
  <si>
    <t>© BFS</t>
  </si>
  <si>
    <t>Vertrauens- intervall 
± (in %) 1)</t>
  </si>
  <si>
    <t>Vertrauens- intervall 
± (in Prozent-punkten) 1)</t>
  </si>
  <si>
    <t>Aufgrund von Änderungen ab dem Jahr 2018 im Bereich der Erhebungsmethode und der Gewichtung können die Ergebnisse zwischen 2017 und 2018 nur bedingt miteinander verglichen werden.</t>
  </si>
  <si>
    <t>Die häufigsten Hauptsprachen, 2021</t>
  </si>
  <si>
    <t>© BFS 2023</t>
  </si>
  <si>
    <t>Serbisch oder Kroatisch</t>
  </si>
  <si>
    <t>© BFS 2024</t>
  </si>
  <si>
    <t>Die häufigsten Hauptsprachen, 2022</t>
  </si>
  <si>
    <t>1) Vertrauensintervall (95%)</t>
  </si>
  <si>
    <t>2) Der Anteil wird bezogen auf die Bevölkerung berechnet, die eine Hauptsprache angegeben hat.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</si>
</sst>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* #,###"/>
    <numFmt numFmtId="165" formatCode="0.0"/>
    <numFmt numFmtId="166" formatCode="_ * #,##0_ ;_ * \-#,##0_ ;_ * &quot;-&quot;??_ ;_ @_ "/>
    <numFmt numFmtId="167" formatCode="_-* #,##0.00\ _C_H_F_-;\-* #,##0.00\ _C_H_F_-;_-* &quot;-&quot;??\ _C_H_F_-;_-@_-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57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 wrapText="1"/>
    </xf>
    <xf numFmtId="0" fontId="7" fillId="2" borderId="8" xfId="0" applyFont="1" applyFill="1" applyBorder="1"/>
    <xf numFmtId="0" fontId="7" fillId="2" borderId="0" xfId="0" applyFont="1" applyFill="1"/>
    <xf numFmtId="0" fontId="8" fillId="2" borderId="0" xfId="0" applyNumberFormat="1" applyFont="1" applyFill="1" applyBorder="1" applyAlignment="1" applyProtection="1">
      <alignment horizontal="left" vertical="center" wrapText="1"/>
    </xf>
    <xf numFmtId="164" fontId="9" fillId="2" borderId="4" xfId="1" applyNumberFormat="1" applyFont="1" applyFill="1" applyBorder="1" applyAlignment="1" applyProtection="1">
      <alignment horizontal="right" vertical="center" wrapText="1"/>
    </xf>
    <xf numFmtId="165" fontId="7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/>
    <xf numFmtId="165" fontId="10" fillId="2" borderId="0" xfId="0" applyNumberFormat="1" applyFont="1" applyFill="1"/>
    <xf numFmtId="0" fontId="10" fillId="2" borderId="0" xfId="0" applyFont="1" applyFill="1"/>
    <xf numFmtId="0" fontId="7" fillId="2" borderId="0" xfId="0" applyFont="1" applyFill="1" applyBorder="1"/>
    <xf numFmtId="164" fontId="9" fillId="2" borderId="0" xfId="1" applyNumberFormat="1" applyFont="1" applyFill="1" applyBorder="1" applyAlignment="1" applyProtection="1">
      <alignment horizontal="right" wrapText="1"/>
    </xf>
    <xf numFmtId="165" fontId="7" fillId="2" borderId="0" xfId="0" applyNumberFormat="1" applyFont="1" applyFill="1" applyBorder="1"/>
    <xf numFmtId="166" fontId="7" fillId="2" borderId="0" xfId="1" applyNumberFormat="1" applyFont="1" applyFill="1"/>
    <xf numFmtId="167" fontId="7" fillId="2" borderId="0" xfId="0" applyNumberFormat="1" applyFont="1" applyFill="1"/>
    <xf numFmtId="0" fontId="11" fillId="0" borderId="5" xfId="3" applyFont="1" applyFill="1" applyBorder="1" applyAlignment="1">
      <alignment horizontal="left" vertical="center"/>
    </xf>
    <xf numFmtId="3" fontId="11" fillId="2" borderId="6" xfId="3" applyNumberFormat="1" applyFont="1" applyFill="1" applyBorder="1" applyAlignment="1">
      <alignment horizontal="right" vertical="center"/>
    </xf>
    <xf numFmtId="165" fontId="11" fillId="2" borderId="5" xfId="1" applyNumberFormat="1" applyFont="1" applyFill="1" applyBorder="1" applyAlignment="1" applyProtection="1">
      <alignment horizontal="right" vertical="center" wrapText="1"/>
    </xf>
    <xf numFmtId="3" fontId="11" fillId="0" borderId="6" xfId="3" applyNumberFormat="1" applyFont="1" applyFill="1" applyBorder="1" applyAlignment="1">
      <alignment horizontal="right" vertical="center"/>
    </xf>
    <xf numFmtId="165" fontId="11" fillId="5" borderId="5" xfId="1" applyNumberFormat="1" applyFont="1" applyFill="1" applyBorder="1" applyAlignment="1" applyProtection="1">
      <alignment horizontal="right" vertical="center" wrapText="1"/>
    </xf>
    <xf numFmtId="165" fontId="9" fillId="5" borderId="0" xfId="1" applyNumberFormat="1" applyFont="1" applyFill="1" applyBorder="1" applyAlignment="1" applyProtection="1">
      <alignment horizontal="right" vertical="center" wrapText="1"/>
    </xf>
    <xf numFmtId="165" fontId="9" fillId="5" borderId="0" xfId="2" applyNumberFormat="1" applyFont="1" applyFill="1" applyBorder="1" applyAlignment="1" applyProtection="1">
      <alignment horizontal="right" vertical="center" wrapText="1"/>
    </xf>
    <xf numFmtId="165" fontId="7" fillId="5" borderId="3" xfId="0" applyNumberFormat="1" applyFont="1" applyFill="1" applyBorder="1" applyAlignment="1">
      <alignment vertical="center"/>
    </xf>
    <xf numFmtId="165" fontId="7" fillId="5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0" fillId="2" borderId="5" xfId="0" applyFont="1" applyFill="1" applyBorder="1" applyAlignment="1">
      <alignment vertical="center"/>
    </xf>
    <xf numFmtId="164" fontId="11" fillId="2" borderId="6" xfId="1" applyNumberFormat="1" applyFont="1" applyFill="1" applyBorder="1" applyAlignment="1" applyProtection="1">
      <alignment horizontal="right" vertical="center" wrapText="1"/>
    </xf>
    <xf numFmtId="0" fontId="10" fillId="5" borderId="5" xfId="0" applyFont="1" applyFill="1" applyBorder="1" applyAlignment="1">
      <alignment horizontal="right" vertical="center"/>
    </xf>
    <xf numFmtId="165" fontId="10" fillId="2" borderId="5" xfId="0" applyNumberFormat="1" applyFont="1" applyFill="1" applyBorder="1" applyAlignment="1">
      <alignment vertical="center"/>
    </xf>
    <xf numFmtId="165" fontId="10" fillId="5" borderId="5" xfId="0" applyNumberFormat="1" applyFont="1" applyFill="1" applyBorder="1" applyAlignment="1">
      <alignment horizontal="right" vertical="center"/>
    </xf>
    <xf numFmtId="0" fontId="8" fillId="2" borderId="1" xfId="1" applyNumberFormat="1" applyFont="1" applyFill="1" applyBorder="1" applyAlignment="1" applyProtection="1">
      <alignment horizontal="right" vertical="top" wrapText="1"/>
    </xf>
    <xf numFmtId="0" fontId="8" fillId="2" borderId="7" xfId="1" applyNumberFormat="1" applyFont="1" applyFill="1" applyBorder="1" applyAlignment="1" applyProtection="1">
      <alignment horizontal="right" vertical="top" wrapText="1"/>
    </xf>
    <xf numFmtId="0" fontId="9" fillId="2" borderId="2" xfId="1" applyNumberFormat="1" applyFont="1" applyFill="1" applyBorder="1" applyAlignment="1" applyProtection="1">
      <alignment horizontal="right" vertical="top" wrapText="1"/>
    </xf>
    <xf numFmtId="0" fontId="8" fillId="2" borderId="9" xfId="1" applyNumberFormat="1" applyFont="1" applyFill="1" applyBorder="1" applyAlignment="1" applyProtection="1">
      <alignment horizontal="right" vertical="top" wrapText="1"/>
    </xf>
    <xf numFmtId="0" fontId="10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3" borderId="0" xfId="0" applyNumberFormat="1" applyFont="1" applyFill="1" applyBorder="1" applyAlignment="1" applyProtection="1">
      <alignment horizontal="left" vertical="center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9" fillId="4" borderId="0" xfId="0" applyFont="1" applyFill="1" applyBorder="1" applyAlignment="1">
      <alignment vertical="center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vertical="center"/>
    </xf>
    <xf numFmtId="165" fontId="7" fillId="2" borderId="0" xfId="0" applyNumberFormat="1" applyFont="1" applyFill="1" applyAlignment="1">
      <alignment vertical="center"/>
    </xf>
    <xf numFmtId="165" fontId="7" fillId="5" borderId="0" xfId="0" applyNumberFormat="1" applyFont="1" applyFill="1" applyAlignment="1">
      <alignment vertical="center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165" fontId="7" fillId="2" borderId="10" xfId="0" applyNumberFormat="1" applyFont="1" applyFill="1" applyBorder="1" applyAlignment="1">
      <alignment vertical="center"/>
    </xf>
    <xf numFmtId="165" fontId="7" fillId="5" borderId="1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left" vertical="center" wrapText="1"/>
    </xf>
  </cellXfs>
  <cellStyles count="4">
    <cellStyle name="Komma" xfId="1" builtinId="3"/>
    <cellStyle name="Prozent" xfId="2" builtinId="5"/>
    <cellStyle name="Standard" xfId="0" builtinId="0"/>
    <cellStyle name="Standard_P11_F" xfId="3" xr:uid="{00000000-0005-0000-0000-000003000000}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3014-B3ED-4116-9FF9-E4F39FF6A1D1}">
  <dimension ref="B1:G66"/>
  <sheetViews>
    <sheetView showGridLines="0" tabSelected="1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41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4">
        <v>8622735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55" t="s">
        <v>1</v>
      </c>
      <c r="C6" s="13">
        <v>5329020</v>
      </c>
      <c r="D6" s="28">
        <v>0.20225107055330999</v>
      </c>
      <c r="E6" s="50">
        <f>100*C6/C5</f>
        <v>61.801968864867121</v>
      </c>
      <c r="F6" s="30">
        <f>E6*D6/100</f>
        <v>0.12499514365221706</v>
      </c>
      <c r="G6" s="15"/>
    </row>
    <row r="7" spans="2:7" ht="12.65" customHeight="1" x14ac:dyDescent="0.2">
      <c r="B7" s="55" t="s">
        <v>2</v>
      </c>
      <c r="C7" s="13">
        <v>1964103</v>
      </c>
      <c r="D7" s="28">
        <v>0.36607041484076958</v>
      </c>
      <c r="E7" s="14">
        <f>100*C7/C$5</f>
        <v>22.778190446534655</v>
      </c>
      <c r="F7" s="31">
        <f>E7*D7/100</f>
        <v>8.3384216260849964E-2</v>
      </c>
      <c r="G7" s="15"/>
    </row>
    <row r="8" spans="2:7" ht="12.65" customHeight="1" x14ac:dyDescent="0.2">
      <c r="B8" s="55" t="s">
        <v>26</v>
      </c>
      <c r="C8" s="13">
        <v>675153</v>
      </c>
      <c r="D8" s="28">
        <v>0.79122806237993459</v>
      </c>
      <c r="E8" s="14">
        <f>100*C8/C$5</f>
        <v>7.8299170738750528</v>
      </c>
      <c r="F8" s="31">
        <f>E8*D8/100</f>
        <v>6.1952501149577247E-2</v>
      </c>
      <c r="G8" s="15"/>
    </row>
    <row r="9" spans="2:7" ht="12.65" customHeight="1" x14ac:dyDescent="0.2">
      <c r="B9" s="55" t="s">
        <v>3</v>
      </c>
      <c r="C9" s="13">
        <v>39731</v>
      </c>
      <c r="D9" s="28">
        <v>4.2309531600010066</v>
      </c>
      <c r="E9" s="14">
        <f>100*C9/C$5</f>
        <v>0.4607702776439262</v>
      </c>
      <c r="F9" s="31">
        <f>E9*D9/100</f>
        <v>1.9494974622321106E-2</v>
      </c>
      <c r="G9" s="15"/>
    </row>
    <row r="10" spans="2:7" ht="12.65" customHeight="1" x14ac:dyDescent="0.2">
      <c r="B10" s="55" t="s">
        <v>4</v>
      </c>
      <c r="C10" s="13">
        <v>529888</v>
      </c>
      <c r="D10" s="28">
        <v>1.1415619904583609</v>
      </c>
      <c r="E10" s="14">
        <f>100*C10/C$5</f>
        <v>6.1452427796980889</v>
      </c>
      <c r="F10" s="31">
        <f>E10*D10/100</f>
        <v>7.0151755794420206E-2</v>
      </c>
      <c r="G10" s="15"/>
    </row>
    <row r="11" spans="2:7" ht="12.65" customHeight="1" x14ac:dyDescent="0.2">
      <c r="B11" s="55" t="s">
        <v>6</v>
      </c>
      <c r="C11" s="13">
        <v>292717</v>
      </c>
      <c r="D11" s="28">
        <v>1.4351745884249976</v>
      </c>
      <c r="E11" s="14">
        <v>3.3947117706852872</v>
      </c>
      <c r="F11" s="31">
        <v>4.8720040683147517E-2</v>
      </c>
      <c r="G11" s="15"/>
    </row>
    <row r="12" spans="2:7" ht="12.65" customHeight="1" x14ac:dyDescent="0.2">
      <c r="B12" s="55" t="s">
        <v>5</v>
      </c>
      <c r="C12" s="13">
        <v>292219</v>
      </c>
      <c r="D12" s="29">
        <v>1.4831342246739603</v>
      </c>
      <c r="E12" s="14">
        <f>100*C12/C$5</f>
        <v>3.3889363409637427</v>
      </c>
      <c r="F12" s="31">
        <f>E12*D12/100</f>
        <v>5.0262474725246691E-2</v>
      </c>
      <c r="G12" s="15"/>
    </row>
    <row r="13" spans="2:7" ht="12.65" customHeight="1" x14ac:dyDescent="0.2">
      <c r="B13" s="55" t="s">
        <v>7</v>
      </c>
      <c r="C13" s="13">
        <v>202777</v>
      </c>
      <c r="D13" s="29">
        <v>1.852281077242488</v>
      </c>
      <c r="E13" s="14">
        <f>100*C13/C$5</f>
        <v>2.3516552462762683</v>
      </c>
      <c r="F13" s="31">
        <f>E13*D13/100</f>
        <v>4.3559265128755548E-2</v>
      </c>
      <c r="G13" s="15"/>
    </row>
    <row r="14" spans="2:7" ht="12.65" customHeight="1" x14ac:dyDescent="0.2">
      <c r="B14" s="55" t="s">
        <v>39</v>
      </c>
      <c r="C14" s="13">
        <v>187422</v>
      </c>
      <c r="D14" s="29">
        <v>1.880248850188345</v>
      </c>
      <c r="E14" s="14">
        <f>100*C14/C$5</f>
        <v>2.1735794965286535</v>
      </c>
      <c r="F14" s="31">
        <f>E14*D14/100</f>
        <v>4.0868703491409628E-2</v>
      </c>
      <c r="G14" s="15"/>
    </row>
    <row r="15" spans="2:7" ht="12.65" customHeight="1" x14ac:dyDescent="0.2">
      <c r="B15" s="12" t="s">
        <v>8</v>
      </c>
      <c r="C15" s="13">
        <v>732831</v>
      </c>
      <c r="D15" s="29">
        <v>0.97894330343558067</v>
      </c>
      <c r="E15" s="53">
        <f>100*C15/C$5</f>
        <v>8.4988231692148712</v>
      </c>
      <c r="F15" s="54">
        <f>E15*D15/100</f>
        <v>8.3198660285860579E-2</v>
      </c>
      <c r="G15" s="15"/>
    </row>
    <row r="16" spans="2:7" s="17" customFormat="1" ht="12.65" customHeight="1" x14ac:dyDescent="0.25">
      <c r="B16" s="33" t="s">
        <v>30</v>
      </c>
      <c r="C16" s="34">
        <f>SUM(C6:C15)</f>
        <v>10245861</v>
      </c>
      <c r="D16" s="27" t="s">
        <v>13</v>
      </c>
      <c r="E16" s="36">
        <f>SUM(E6:E15)</f>
        <v>118.82379546628768</v>
      </c>
      <c r="F16" s="2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43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52" t="s">
        <v>14</v>
      </c>
      <c r="C24" s="52"/>
      <c r="D24" s="52"/>
      <c r="E24" s="52"/>
      <c r="F24" s="52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9" t="s">
        <v>40</v>
      </c>
      <c r="C28" s="43"/>
      <c r="D28" s="43"/>
      <c r="E28" s="43"/>
      <c r="F28" s="43"/>
    </row>
    <row r="29" spans="2:7" ht="14" customHeight="1" x14ac:dyDescent="0.2"/>
    <row r="30" spans="2:7" ht="13.25" customHeight="1" x14ac:dyDescent="0.2"/>
    <row r="35" ht="14" customHeight="1" x14ac:dyDescent="0.2"/>
    <row r="36" ht="13.25" customHeight="1" x14ac:dyDescent="0.2"/>
    <row r="41" ht="14" customHeight="1" x14ac:dyDescent="0.2"/>
    <row r="42" ht="13.25" customHeight="1" x14ac:dyDescent="0.2"/>
    <row r="47" ht="14" customHeight="1" x14ac:dyDescent="0.2"/>
    <row r="48" ht="13.25" customHeight="1" x14ac:dyDescent="0.2"/>
    <row r="53" ht="14" customHeight="1" x14ac:dyDescent="0.2"/>
    <row r="54" ht="13.25" customHeight="1" x14ac:dyDescent="0.2"/>
    <row r="59" ht="14" customHeight="1" x14ac:dyDescent="0.2"/>
    <row r="60" ht="13.25" customHeight="1" x14ac:dyDescent="0.2"/>
    <row r="65" ht="14" customHeight="1" x14ac:dyDescent="0.2"/>
    <row r="66" ht="13.25" customHeight="1" x14ac:dyDescent="0.2"/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21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7944566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5046440</v>
      </c>
      <c r="D6" s="28">
        <v>0.19528618194212158</v>
      </c>
      <c r="E6" s="14">
        <v>64.395027902079093</v>
      </c>
      <c r="F6" s="31">
        <v>0.12575459135053413</v>
      </c>
      <c r="G6" s="15"/>
    </row>
    <row r="7" spans="2:7" ht="12.65" customHeight="1" x14ac:dyDescent="0.2">
      <c r="B7" s="12" t="s">
        <v>2</v>
      </c>
      <c r="C7" s="13">
        <v>1791115</v>
      </c>
      <c r="D7" s="28">
        <v>0.35558855796528976</v>
      </c>
      <c r="E7" s="14">
        <v>22.855498212766307</v>
      </c>
      <c r="F7" s="31">
        <v>8.1271536510558282E-2</v>
      </c>
      <c r="G7" s="15"/>
    </row>
    <row r="8" spans="2:7" ht="12.65" customHeight="1" x14ac:dyDescent="0.2">
      <c r="B8" s="12" t="s">
        <v>26</v>
      </c>
      <c r="C8" s="13">
        <v>642955</v>
      </c>
      <c r="D8" s="28">
        <v>0.7747042950128703</v>
      </c>
      <c r="E8" s="14">
        <v>8.2044183949043799</v>
      </c>
      <c r="F8" s="31">
        <v>6.3559981686150235E-2</v>
      </c>
      <c r="G8" s="15"/>
    </row>
    <row r="9" spans="2:7" ht="12.65" customHeight="1" x14ac:dyDescent="0.2">
      <c r="B9" s="12" t="s">
        <v>3</v>
      </c>
      <c r="C9" s="13">
        <v>39251</v>
      </c>
      <c r="D9" s="28">
        <v>4.0992586176148382</v>
      </c>
      <c r="E9" s="14">
        <v>0.50086184323691685</v>
      </c>
      <c r="F9" s="31">
        <v>2.0531622271233837E-2</v>
      </c>
      <c r="G9" s="15"/>
    </row>
    <row r="10" spans="2:7" ht="12.65" customHeight="1" x14ac:dyDescent="0.2">
      <c r="B10" s="12" t="s">
        <v>4</v>
      </c>
      <c r="C10" s="13">
        <v>347379</v>
      </c>
      <c r="D10" s="28">
        <v>1.3685340794924277</v>
      </c>
      <c r="E10" s="14">
        <v>4.4327249303660272</v>
      </c>
      <c r="F10" s="31">
        <v>6.0663351322216064E-2</v>
      </c>
      <c r="G10" s="15"/>
    </row>
    <row r="11" spans="2:7" ht="12.65" customHeight="1" x14ac:dyDescent="0.2">
      <c r="B11" s="12" t="s">
        <v>5</v>
      </c>
      <c r="C11" s="13">
        <v>267443</v>
      </c>
      <c r="D11" s="29">
        <v>1.4885414836058524</v>
      </c>
      <c r="E11" s="14">
        <v>3.4127027067032873</v>
      </c>
      <c r="F11" s="31">
        <v>5.0799495501418192E-2</v>
      </c>
      <c r="G11" s="15"/>
    </row>
    <row r="12" spans="2:7" ht="12.65" customHeight="1" x14ac:dyDescent="0.2">
      <c r="B12" s="12" t="s">
        <v>6</v>
      </c>
      <c r="C12" s="13">
        <v>247485</v>
      </c>
      <c r="D12" s="29">
        <v>1.6469685031416046</v>
      </c>
      <c r="E12" s="14">
        <v>3.1580289234284056</v>
      </c>
      <c r="F12" s="31">
        <v>5.2011741688967737E-2</v>
      </c>
      <c r="G12" s="15"/>
    </row>
    <row r="13" spans="2:7" ht="12.65" customHeight="1" x14ac:dyDescent="0.2">
      <c r="B13" s="12" t="s">
        <v>39</v>
      </c>
      <c r="C13" s="13">
        <v>199405</v>
      </c>
      <c r="D13" s="29">
        <v>1.7612396880720143</v>
      </c>
      <c r="E13" s="14">
        <v>2.5445047476664899</v>
      </c>
      <c r="F13" s="31">
        <v>4.4814827480778884E-2</v>
      </c>
      <c r="G13" s="15"/>
    </row>
    <row r="14" spans="2:7" ht="12.65" customHeight="1" x14ac:dyDescent="0.2">
      <c r="B14" s="12" t="s">
        <v>7</v>
      </c>
      <c r="C14" s="13">
        <v>171190</v>
      </c>
      <c r="D14" s="29">
        <v>1.9002278170453881</v>
      </c>
      <c r="E14" s="14">
        <v>2.1844676299642756</v>
      </c>
      <c r="F14" s="31">
        <v>4.1509861558933284E-2</v>
      </c>
      <c r="G14" s="15"/>
    </row>
    <row r="15" spans="2:7" ht="12.65" customHeight="1" x14ac:dyDescent="0.2">
      <c r="B15" s="12" t="s">
        <v>8</v>
      </c>
      <c r="C15" s="13">
        <v>522371</v>
      </c>
      <c r="D15" s="29">
        <v>1.1022817116570407</v>
      </c>
      <c r="E15" s="14">
        <v>6.6657079288046539</v>
      </c>
      <c r="F15" s="31">
        <v>7.3474879451687014E-2</v>
      </c>
      <c r="G15" s="15"/>
    </row>
    <row r="16" spans="2:7" s="17" customFormat="1" ht="12.65" customHeight="1" x14ac:dyDescent="0.25">
      <c r="B16" s="42" t="s">
        <v>30</v>
      </c>
      <c r="C16" s="34">
        <v>9275034</v>
      </c>
      <c r="D16" s="35" t="s">
        <v>13</v>
      </c>
      <c r="E16" s="36">
        <v>118.4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22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7850782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5016239</v>
      </c>
      <c r="D6" s="28">
        <v>0.19528575093810324</v>
      </c>
      <c r="E6" s="14">
        <v>64.832433076562083</v>
      </c>
      <c r="F6" s="31">
        <v>0.12660850378500749</v>
      </c>
      <c r="G6" s="15"/>
    </row>
    <row r="7" spans="2:7" ht="12.65" customHeight="1" x14ac:dyDescent="0.2">
      <c r="B7" s="12" t="s">
        <v>2</v>
      </c>
      <c r="C7" s="13">
        <v>1765788</v>
      </c>
      <c r="D7" s="28">
        <v>0.35802712443396378</v>
      </c>
      <c r="E7" s="14">
        <v>22.821945353360636</v>
      </c>
      <c r="F7" s="31">
        <v>8.1708754688527702E-2</v>
      </c>
      <c r="G7" s="15"/>
    </row>
    <row r="8" spans="2:7" ht="12.65" customHeight="1" x14ac:dyDescent="0.2">
      <c r="B8" s="12" t="s">
        <v>26</v>
      </c>
      <c r="C8" s="13">
        <v>629923</v>
      </c>
      <c r="D8" s="28">
        <v>0.78279408753133317</v>
      </c>
      <c r="E8" s="14">
        <v>8.1414463586936776</v>
      </c>
      <c r="F8" s="31">
        <v>6.3730760735389122E-2</v>
      </c>
      <c r="G8" s="15"/>
    </row>
    <row r="9" spans="2:7" ht="12.65" customHeight="1" x14ac:dyDescent="0.2">
      <c r="B9" s="12" t="s">
        <v>3</v>
      </c>
      <c r="C9" s="13">
        <v>41061</v>
      </c>
      <c r="D9" s="28">
        <v>3.9843160176323034</v>
      </c>
      <c r="E9" s="14">
        <v>0.5306933211429351</v>
      </c>
      <c r="F9" s="31">
        <v>2.1144498998802802E-2</v>
      </c>
      <c r="G9" s="15"/>
    </row>
    <row r="10" spans="2:7" ht="12.65" customHeight="1" x14ac:dyDescent="0.2">
      <c r="B10" s="12" t="s">
        <v>4</v>
      </c>
      <c r="C10" s="13">
        <v>331897</v>
      </c>
      <c r="D10" s="28">
        <v>1.4109799124427156</v>
      </c>
      <c r="E10" s="14">
        <v>4.2896062250645803</v>
      </c>
      <c r="F10" s="31">
        <v>6.0525482158553488E-2</v>
      </c>
      <c r="G10" s="15"/>
    </row>
    <row r="11" spans="2:7" ht="12.65" customHeight="1" x14ac:dyDescent="0.2">
      <c r="B11" s="12" t="s">
        <v>5</v>
      </c>
      <c r="C11" s="13">
        <v>259506</v>
      </c>
      <c r="D11" s="29">
        <v>1.5340685764490996</v>
      </c>
      <c r="E11" s="14">
        <v>3.3539879933883374</v>
      </c>
      <c r="F11" s="31">
        <v>5.1452475864446186E-2</v>
      </c>
      <c r="G11" s="15"/>
    </row>
    <row r="12" spans="2:7" ht="12.65" customHeight="1" x14ac:dyDescent="0.2">
      <c r="B12" s="12" t="s">
        <v>6</v>
      </c>
      <c r="C12" s="13">
        <v>216881</v>
      </c>
      <c r="D12" s="29">
        <v>1.6216266062956184</v>
      </c>
      <c r="E12" s="14">
        <v>2.8030807379947129</v>
      </c>
      <c r="F12" s="31">
        <v>4.545550304326984E-2</v>
      </c>
      <c r="G12" s="15"/>
    </row>
    <row r="13" spans="2:7" ht="12.65" customHeight="1" x14ac:dyDescent="0.2">
      <c r="B13" s="12" t="s">
        <v>39</v>
      </c>
      <c r="C13" s="13">
        <v>192288</v>
      </c>
      <c r="D13" s="29">
        <v>1.7822224995839573</v>
      </c>
      <c r="E13" s="14">
        <v>2.4852282539619766</v>
      </c>
      <c r="F13" s="31">
        <v>4.4292297108127876E-2</v>
      </c>
      <c r="G13" s="15"/>
    </row>
    <row r="14" spans="2:7" ht="12.65" customHeight="1" x14ac:dyDescent="0.2">
      <c r="B14" s="12" t="s">
        <v>7</v>
      </c>
      <c r="C14" s="13">
        <v>162232</v>
      </c>
      <c r="D14" s="29">
        <v>1.9780314611174121</v>
      </c>
      <c r="E14" s="14">
        <v>2.0967691696661226</v>
      </c>
      <c r="F14" s="31">
        <v>4.147475384300623E-2</v>
      </c>
      <c r="G14" s="15"/>
    </row>
    <row r="15" spans="2:7" ht="12.65" customHeight="1" x14ac:dyDescent="0.2">
      <c r="B15" s="12" t="s">
        <v>8</v>
      </c>
      <c r="C15" s="13">
        <v>501006</v>
      </c>
      <c r="D15" s="29">
        <v>1.1349165479056138</v>
      </c>
      <c r="E15" s="14">
        <v>6.4752572526859398</v>
      </c>
      <c r="F15" s="31">
        <v>7.3488766080191156E-2</v>
      </c>
      <c r="G15" s="15"/>
    </row>
    <row r="16" spans="2:7" s="17" customFormat="1" ht="12.65" customHeight="1" x14ac:dyDescent="0.25">
      <c r="B16" s="42" t="s">
        <v>30</v>
      </c>
      <c r="C16" s="34">
        <v>9116821</v>
      </c>
      <c r="D16" s="35" t="s">
        <v>13</v>
      </c>
      <c r="E16" s="36">
        <v>117.8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23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7770159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4994952</v>
      </c>
      <c r="D6" s="28">
        <v>0.19689878901739197</v>
      </c>
      <c r="E6" s="14">
        <v>65.30761883780086</v>
      </c>
      <c r="F6" s="31">
        <v>0.12858991062772404</v>
      </c>
      <c r="G6" s="15"/>
    </row>
    <row r="7" spans="2:7" ht="12.65" customHeight="1" x14ac:dyDescent="0.2">
      <c r="B7" s="12" t="s">
        <v>2</v>
      </c>
      <c r="C7" s="13">
        <v>1739936</v>
      </c>
      <c r="D7" s="28">
        <v>0.36064544902801021</v>
      </c>
      <c r="E7" s="14">
        <v>22.749182993183492</v>
      </c>
      <c r="F7" s="31">
        <v>8.204389315597034E-2</v>
      </c>
      <c r="G7" s="15"/>
    </row>
    <row r="8" spans="2:7" ht="12.65" customHeight="1" x14ac:dyDescent="0.2">
      <c r="B8" s="12" t="s">
        <v>26</v>
      </c>
      <c r="C8" s="13">
        <v>627133</v>
      </c>
      <c r="D8" s="28">
        <v>0.79074135789378008</v>
      </c>
      <c r="E8" s="14">
        <v>8.1995908918857605</v>
      </c>
      <c r="F8" s="31">
        <v>6.4837556360232182E-2</v>
      </c>
      <c r="G8" s="15"/>
    </row>
    <row r="9" spans="2:7" ht="12.65" customHeight="1" x14ac:dyDescent="0.2">
      <c r="B9" s="12" t="s">
        <v>3</v>
      </c>
      <c r="C9" s="13">
        <v>40111</v>
      </c>
      <c r="D9" s="28">
        <v>4.0612300865099353</v>
      </c>
      <c r="E9" s="14">
        <v>0.52444025472177314</v>
      </c>
      <c r="F9" s="31">
        <v>2.1298725410529993E-2</v>
      </c>
      <c r="G9" s="15"/>
    </row>
    <row r="10" spans="2:7" ht="12.65" customHeight="1" x14ac:dyDescent="0.2">
      <c r="B10" s="12" t="s">
        <v>4</v>
      </c>
      <c r="C10" s="13">
        <v>319084</v>
      </c>
      <c r="D10" s="28">
        <v>1.4601170851562597</v>
      </c>
      <c r="E10" s="14">
        <v>4.1719352356620938</v>
      </c>
      <c r="F10" s="31">
        <v>6.0915139157556294E-2</v>
      </c>
      <c r="G10" s="15"/>
    </row>
    <row r="11" spans="2:7" ht="12.65" customHeight="1" x14ac:dyDescent="0.2">
      <c r="B11" s="12" t="s">
        <v>5</v>
      </c>
      <c r="C11" s="13">
        <v>238113</v>
      </c>
      <c r="D11" s="29">
        <v>1.6047002893584139</v>
      </c>
      <c r="E11" s="14">
        <v>3.113261757935867</v>
      </c>
      <c r="F11" s="31">
        <v>4.9958520438081702E-2</v>
      </c>
      <c r="G11" s="15"/>
    </row>
    <row r="12" spans="2:7" ht="12.65" customHeight="1" x14ac:dyDescent="0.2">
      <c r="B12" s="12" t="s">
        <v>6</v>
      </c>
      <c r="C12" s="13">
        <v>221453</v>
      </c>
      <c r="D12" s="29">
        <v>1.6283364867488812</v>
      </c>
      <c r="E12" s="14">
        <v>2.895436855947267</v>
      </c>
      <c r="F12" s="31">
        <v>4.7147454776163993E-2</v>
      </c>
      <c r="G12" s="15"/>
    </row>
    <row r="13" spans="2:7" ht="12.65" customHeight="1" x14ac:dyDescent="0.2">
      <c r="B13" s="12" t="s">
        <v>39</v>
      </c>
      <c r="C13" s="13">
        <v>190829</v>
      </c>
      <c r="D13" s="29">
        <v>1.7837959639258183</v>
      </c>
      <c r="E13" s="14">
        <v>2.495036507898114</v>
      </c>
      <c r="F13" s="31">
        <v>4.450636052636224E-2</v>
      </c>
      <c r="G13" s="15"/>
    </row>
    <row r="14" spans="2:7" ht="12.65" customHeight="1" x14ac:dyDescent="0.2">
      <c r="B14" s="12" t="s">
        <v>7</v>
      </c>
      <c r="C14" s="13">
        <v>155230</v>
      </c>
      <c r="D14" s="29">
        <v>1.9873735746956129</v>
      </c>
      <c r="E14" s="14">
        <v>2.0295894079045858</v>
      </c>
      <c r="F14" s="31">
        <v>4.0335523567516893E-2</v>
      </c>
      <c r="G14" s="15"/>
    </row>
    <row r="15" spans="2:7" ht="12.65" customHeight="1" x14ac:dyDescent="0.2">
      <c r="B15" s="12" t="s">
        <v>8</v>
      </c>
      <c r="C15" s="13">
        <v>482557</v>
      </c>
      <c r="D15" s="29">
        <v>1.1611063563475403</v>
      </c>
      <c r="E15" s="14">
        <v>6.309299593572204</v>
      </c>
      <c r="F15" s="31">
        <v>7.3257678621976394E-2</v>
      </c>
      <c r="G15" s="15"/>
    </row>
    <row r="16" spans="2:7" s="17" customFormat="1" ht="12.65" customHeight="1" x14ac:dyDescent="0.25">
      <c r="B16" s="42" t="s">
        <v>30</v>
      </c>
      <c r="C16" s="34">
        <v>9009398</v>
      </c>
      <c r="D16" s="35" t="s">
        <v>13</v>
      </c>
      <c r="E16" s="36">
        <v>117.8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24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7733493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4966728</v>
      </c>
      <c r="D6" s="28">
        <v>0.18875605831444767</v>
      </c>
      <c r="E6" s="14">
        <v>65.457639457975262</v>
      </c>
      <c r="F6" s="31">
        <v>0.12355526010655668</v>
      </c>
      <c r="G6" s="15"/>
    </row>
    <row r="7" spans="2:7" ht="12.65" customHeight="1" x14ac:dyDescent="0.2">
      <c r="B7" s="12" t="s">
        <v>2</v>
      </c>
      <c r="C7" s="13">
        <v>1744451</v>
      </c>
      <c r="D7" s="28">
        <v>0.36292220303121153</v>
      </c>
      <c r="E7" s="14">
        <v>22.99051701846858</v>
      </c>
      <c r="F7" s="31">
        <v>8.3437690851691781E-2</v>
      </c>
      <c r="G7" s="15"/>
    </row>
    <row r="8" spans="2:7" ht="12.65" customHeight="1" x14ac:dyDescent="0.2">
      <c r="B8" s="12" t="s">
        <v>26</v>
      </c>
      <c r="C8" s="13">
        <v>623797</v>
      </c>
      <c r="D8" s="28">
        <v>0.76226721192952196</v>
      </c>
      <c r="E8" s="14">
        <v>8.2211627294602394</v>
      </c>
      <c r="F8" s="31">
        <v>6.2667227926045552E-2</v>
      </c>
      <c r="G8" s="15"/>
    </row>
    <row r="9" spans="2:7" ht="12.65" customHeight="1" x14ac:dyDescent="0.2">
      <c r="B9" s="12" t="s">
        <v>3</v>
      </c>
      <c r="C9" s="13">
        <v>41203</v>
      </c>
      <c r="D9" s="28">
        <v>3.9050554571269083</v>
      </c>
      <c r="E9" s="14">
        <v>0.54302372076484862</v>
      </c>
      <c r="F9" s="31">
        <v>2.1205377441221303E-2</v>
      </c>
      <c r="G9" s="15"/>
    </row>
    <row r="10" spans="2:7" ht="12.65" customHeight="1" x14ac:dyDescent="0.2">
      <c r="B10" s="12" t="s">
        <v>4</v>
      </c>
      <c r="C10" s="13">
        <v>316431</v>
      </c>
      <c r="D10" s="28">
        <v>1.3829239233829809</v>
      </c>
      <c r="E10" s="14">
        <v>4.1703162144829697</v>
      </c>
      <c r="F10" s="31">
        <v>5.7672300610804493E-2</v>
      </c>
      <c r="G10" s="15"/>
    </row>
    <row r="11" spans="2:7" ht="12.65" customHeight="1" x14ac:dyDescent="0.2">
      <c r="B11" s="12" t="s">
        <v>5</v>
      </c>
      <c r="C11" s="13">
        <v>232930</v>
      </c>
      <c r="D11" s="29">
        <v>1.6305327780878376</v>
      </c>
      <c r="E11" s="14">
        <v>3.0698375185728266</v>
      </c>
      <c r="F11" s="31">
        <v>5.005470697436825E-2</v>
      </c>
      <c r="G11" s="15"/>
    </row>
    <row r="12" spans="2:7" ht="12.65" customHeight="1" x14ac:dyDescent="0.2">
      <c r="B12" s="12" t="s">
        <v>6</v>
      </c>
      <c r="C12" s="13">
        <v>209553</v>
      </c>
      <c r="D12" s="29">
        <v>1.6310909411938745</v>
      </c>
      <c r="E12" s="14">
        <v>2.7617467115849892</v>
      </c>
      <c r="F12" s="31">
        <v>4.5046600431382477E-2</v>
      </c>
      <c r="G12" s="15"/>
    </row>
    <row r="13" spans="2:7" ht="12.65" customHeight="1" x14ac:dyDescent="0.2">
      <c r="B13" s="12" t="s">
        <v>39</v>
      </c>
      <c r="C13" s="13">
        <v>190471</v>
      </c>
      <c r="D13" s="29">
        <v>1.71259666825921</v>
      </c>
      <c r="E13" s="14">
        <v>2.5102606877606357</v>
      </c>
      <c r="F13" s="31">
        <v>4.2990640903209379E-2</v>
      </c>
      <c r="G13" s="15"/>
    </row>
    <row r="14" spans="2:7" ht="12.65" customHeight="1" x14ac:dyDescent="0.2">
      <c r="B14" s="12" t="s">
        <v>7</v>
      </c>
      <c r="C14" s="13">
        <v>154139</v>
      </c>
      <c r="D14" s="29">
        <v>1.8976378463594548</v>
      </c>
      <c r="E14" s="14">
        <v>2.031432985340218</v>
      </c>
      <c r="F14" s="31">
        <v>3.8549241153245692E-2</v>
      </c>
      <c r="G14" s="15"/>
    </row>
    <row r="15" spans="2:7" ht="12.65" customHeight="1" x14ac:dyDescent="0.2">
      <c r="B15" s="12" t="s">
        <v>8</v>
      </c>
      <c r="C15" s="13">
        <v>479822</v>
      </c>
      <c r="D15" s="29">
        <v>1.1058267440842646</v>
      </c>
      <c r="E15" s="14">
        <v>6.3236834149171459</v>
      </c>
      <c r="F15" s="31">
        <v>6.9928982413374918E-2</v>
      </c>
      <c r="G15" s="15"/>
    </row>
    <row r="16" spans="2:7" s="17" customFormat="1" ht="12.65" customHeight="1" x14ac:dyDescent="0.25">
      <c r="B16" s="42" t="s">
        <v>30</v>
      </c>
      <c r="C16" s="34">
        <v>8959525</v>
      </c>
      <c r="D16" s="35" t="s">
        <v>13</v>
      </c>
      <c r="E16" s="36">
        <v>118.1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A1442-E316-4478-BD49-BA35206A856B}">
  <dimension ref="B1:G66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37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4">
        <v>8551615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5261175</v>
      </c>
      <c r="D6" s="28">
        <v>0.17359240093705303</v>
      </c>
      <c r="E6" s="50">
        <v>61.987538810142759</v>
      </c>
      <c r="F6" s="30">
        <v>0.10760565690231436</v>
      </c>
      <c r="G6" s="15"/>
    </row>
    <row r="7" spans="2:7" ht="12.65" customHeight="1" x14ac:dyDescent="0.2">
      <c r="B7" s="12" t="s">
        <v>2</v>
      </c>
      <c r="C7" s="13">
        <v>1932998</v>
      </c>
      <c r="D7" s="28">
        <v>0.34335265737471016</v>
      </c>
      <c r="E7" s="50">
        <v>22.774720199371497</v>
      </c>
      <c r="F7" s="51">
        <v>7.8197607014196924E-2</v>
      </c>
      <c r="G7" s="15"/>
    </row>
    <row r="8" spans="2:7" ht="12.65" customHeight="1" x14ac:dyDescent="0.2">
      <c r="B8" s="12" t="s">
        <v>26</v>
      </c>
      <c r="C8" s="13">
        <v>672007</v>
      </c>
      <c r="D8" s="28">
        <v>0.77454550324624594</v>
      </c>
      <c r="E8" s="50">
        <v>7.9176343674535836</v>
      </c>
      <c r="F8" s="51">
        <v>6.1325680956591085E-2</v>
      </c>
      <c r="G8" s="15"/>
    </row>
    <row r="9" spans="2:7" ht="12.65" customHeight="1" x14ac:dyDescent="0.2">
      <c r="B9" s="12" t="s">
        <v>3</v>
      </c>
      <c r="C9" s="13">
        <v>39691</v>
      </c>
      <c r="D9" s="28">
        <v>4.0840492806933559</v>
      </c>
      <c r="E9" s="50">
        <v>0.46764219074890617</v>
      </c>
      <c r="F9" s="51">
        <v>1.9098737527499354E-2</v>
      </c>
      <c r="G9" s="15"/>
    </row>
    <row r="10" spans="2:7" ht="12.65" customHeight="1" x14ac:dyDescent="0.2">
      <c r="B10" s="12" t="s">
        <v>4</v>
      </c>
      <c r="C10" s="13">
        <v>509217</v>
      </c>
      <c r="D10" s="28">
        <v>1.1623728194463263</v>
      </c>
      <c r="E10" s="50">
        <v>5.9996309855278458</v>
      </c>
      <c r="F10" s="51">
        <v>6.9738079842855433E-2</v>
      </c>
      <c r="G10" s="15"/>
    </row>
    <row r="11" spans="2:7" ht="12.65" customHeight="1" x14ac:dyDescent="0.2">
      <c r="B11" s="12" t="s">
        <v>5</v>
      </c>
      <c r="C11" s="13">
        <v>291821</v>
      </c>
      <c r="D11" s="29">
        <v>1.4789888321950786</v>
      </c>
      <c r="E11" s="50">
        <v>3.438255819871924</v>
      </c>
      <c r="F11" s="51">
        <v>5.0851419598203093E-2</v>
      </c>
      <c r="G11" s="15"/>
    </row>
    <row r="12" spans="2:7" ht="12.65" customHeight="1" x14ac:dyDescent="0.2">
      <c r="B12" s="12" t="s">
        <v>6</v>
      </c>
      <c r="C12" s="13">
        <v>285178</v>
      </c>
      <c r="D12" s="29">
        <v>1.4559327858390199</v>
      </c>
      <c r="E12" s="50">
        <v>3.3599875204301117</v>
      </c>
      <c r="F12" s="51">
        <v>4.8919159910041532E-2</v>
      </c>
      <c r="G12" s="15"/>
    </row>
    <row r="13" spans="2:7" ht="12.65" customHeight="1" x14ac:dyDescent="0.2">
      <c r="B13" s="12" t="s">
        <v>7</v>
      </c>
      <c r="C13" s="13">
        <v>206248</v>
      </c>
      <c r="D13" s="29">
        <v>1.8148054769015942</v>
      </c>
      <c r="E13" s="50">
        <v>2.4300286351460127</v>
      </c>
      <c r="F13" s="51">
        <v>4.4100292760906899E-2</v>
      </c>
      <c r="G13" s="15"/>
    </row>
    <row r="14" spans="2:7" ht="12.65" customHeight="1" x14ac:dyDescent="0.2">
      <c r="B14" s="12" t="s">
        <v>39</v>
      </c>
      <c r="C14" s="13">
        <v>189055</v>
      </c>
      <c r="D14" s="29">
        <v>1.8640078284097221</v>
      </c>
      <c r="E14" s="50">
        <v>2.2274594838133193</v>
      </c>
      <c r="F14" s="51">
        <v>4.1520019152935059E-2</v>
      </c>
      <c r="G14" s="15"/>
    </row>
    <row r="15" spans="2:7" ht="12.65" customHeight="1" x14ac:dyDescent="0.2">
      <c r="B15" s="12" t="s">
        <v>8</v>
      </c>
      <c r="C15" s="13">
        <v>691339</v>
      </c>
      <c r="D15" s="29">
        <v>1.0021132902960777</v>
      </c>
      <c r="E15" s="50">
        <v>8.1454053692312627</v>
      </c>
      <c r="F15" s="51">
        <v>8.1626189753556774E-2</v>
      </c>
      <c r="G15" s="15"/>
    </row>
    <row r="16" spans="2:7" s="17" customFormat="1" ht="12.65" customHeight="1" x14ac:dyDescent="0.25">
      <c r="B16" s="33" t="s">
        <v>30</v>
      </c>
      <c r="C16" s="34">
        <v>10078729</v>
      </c>
      <c r="D16" s="35" t="s">
        <v>13</v>
      </c>
      <c r="E16" s="36">
        <v>118.74830338173723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8" t="s">
        <v>14</v>
      </c>
      <c r="C24" s="48"/>
      <c r="D24" s="48"/>
      <c r="E24" s="48"/>
      <c r="F24" s="48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9" t="s">
        <v>38</v>
      </c>
      <c r="C28" s="43"/>
      <c r="D28" s="43"/>
      <c r="E28" s="43"/>
      <c r="F28" s="43"/>
    </row>
    <row r="29" spans="2:7" ht="14" customHeight="1" x14ac:dyDescent="0.2"/>
    <row r="30" spans="2:7" ht="13.25" customHeight="1" x14ac:dyDescent="0.2"/>
    <row r="35" ht="14" customHeight="1" x14ac:dyDescent="0.2"/>
    <row r="36" ht="13.25" customHeight="1" x14ac:dyDescent="0.2"/>
    <row r="41" ht="14" customHeight="1" x14ac:dyDescent="0.2"/>
    <row r="42" ht="13.25" customHeight="1" x14ac:dyDescent="0.2"/>
    <row r="47" ht="14" customHeight="1" x14ac:dyDescent="0.2"/>
    <row r="48" ht="13.25" customHeight="1" x14ac:dyDescent="0.2"/>
    <row r="53" ht="14" customHeight="1" x14ac:dyDescent="0.2"/>
    <row r="54" ht="13.25" customHeight="1" x14ac:dyDescent="0.2"/>
    <row r="59" ht="14" customHeight="1" x14ac:dyDescent="0.2"/>
    <row r="60" ht="13.25" customHeight="1" x14ac:dyDescent="0.2"/>
    <row r="65" ht="14" customHeight="1" x14ac:dyDescent="0.2"/>
    <row r="66" ht="13.25" customHeight="1" x14ac:dyDescent="0.2"/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27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4">
        <v>8482268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5243758</v>
      </c>
      <c r="D6" s="28">
        <v>0.1633942680039773</v>
      </c>
      <c r="E6" s="14">
        <v>62.291097212570456</v>
      </c>
      <c r="F6" s="30">
        <v>0.1017800823221254</v>
      </c>
      <c r="G6" s="15"/>
    </row>
    <row r="7" spans="2:7" ht="12.65" customHeight="1" x14ac:dyDescent="0.2">
      <c r="B7" s="12" t="s">
        <v>2</v>
      </c>
      <c r="C7" s="13">
        <v>1922946</v>
      </c>
      <c r="D7" s="28">
        <v>0.32408606377922211</v>
      </c>
      <c r="E7" s="14">
        <v>22.842857397409169</v>
      </c>
      <c r="F7" s="31">
        <v>7.403051739396424E-2</v>
      </c>
      <c r="G7" s="15"/>
    </row>
    <row r="8" spans="2:7" ht="12.65" customHeight="1" x14ac:dyDescent="0.2">
      <c r="B8" s="12" t="s">
        <v>26</v>
      </c>
      <c r="C8" s="13">
        <v>669870</v>
      </c>
      <c r="D8" s="28">
        <v>0.75133981220236767</v>
      </c>
      <c r="E8" s="14">
        <v>7.957449083230876</v>
      </c>
      <c r="F8" s="31">
        <v>5.9787482998045899E-2</v>
      </c>
      <c r="G8" s="15"/>
    </row>
    <row r="9" spans="2:7" ht="12.65" customHeight="1" x14ac:dyDescent="0.2">
      <c r="B9" s="12" t="s">
        <v>3</v>
      </c>
      <c r="C9" s="13">
        <v>40078</v>
      </c>
      <c r="D9" s="28">
        <v>4.0570886770796948</v>
      </c>
      <c r="E9" s="14">
        <v>0.47609035239334058</v>
      </c>
      <c r="F9" s="31">
        <v>1.9315407779619039E-2</v>
      </c>
      <c r="G9" s="15"/>
    </row>
    <row r="10" spans="2:7" ht="12.65" customHeight="1" x14ac:dyDescent="0.2">
      <c r="B10" s="12" t="s">
        <v>4</v>
      </c>
      <c r="C10" s="13">
        <v>492343</v>
      </c>
      <c r="D10" s="28">
        <v>1.1317313336434152</v>
      </c>
      <c r="E10" s="14">
        <v>5.8485890605418058</v>
      </c>
      <c r="F10" s="31">
        <v>6.6190314974192657E-2</v>
      </c>
      <c r="G10" s="15"/>
    </row>
    <row r="11" spans="2:7" ht="12.65" customHeight="1" x14ac:dyDescent="0.2">
      <c r="B11" s="12" t="s">
        <v>5</v>
      </c>
      <c r="C11" s="13">
        <v>295058</v>
      </c>
      <c r="D11" s="29">
        <v>1.384473561130354</v>
      </c>
      <c r="E11" s="14">
        <v>3.5050218872317553</v>
      </c>
      <c r="F11" s="31">
        <v>4.8526101340555822E-2</v>
      </c>
      <c r="G11" s="15"/>
    </row>
    <row r="12" spans="2:7" ht="12.65" customHeight="1" x14ac:dyDescent="0.2">
      <c r="B12" s="12" t="s">
        <v>6</v>
      </c>
      <c r="C12" s="13">
        <v>273362</v>
      </c>
      <c r="D12" s="29">
        <v>1.4124128445065518</v>
      </c>
      <c r="E12" s="14">
        <v>3.247293051323628</v>
      </c>
      <c r="F12" s="31">
        <v>4.5865184155663652E-2</v>
      </c>
      <c r="G12" s="15"/>
    </row>
    <row r="13" spans="2:7" ht="12.65" customHeight="1" x14ac:dyDescent="0.2">
      <c r="B13" s="12" t="s">
        <v>7</v>
      </c>
      <c r="C13" s="13">
        <v>200979</v>
      </c>
      <c r="D13" s="29">
        <v>1.7698366496002069</v>
      </c>
      <c r="E13" s="14">
        <v>2.3874485486716202</v>
      </c>
      <c r="F13" s="31">
        <v>4.2253939404738566E-2</v>
      </c>
      <c r="G13" s="15"/>
    </row>
    <row r="14" spans="2:7" ht="12.65" customHeight="1" x14ac:dyDescent="0.2">
      <c r="B14" s="12" t="s">
        <v>39</v>
      </c>
      <c r="C14" s="13">
        <v>193259</v>
      </c>
      <c r="D14" s="29">
        <v>1.7520529444941761</v>
      </c>
      <c r="E14" s="14">
        <v>2.295741938549444</v>
      </c>
      <c r="F14" s="31">
        <v>4.0222614232343218E-2</v>
      </c>
      <c r="G14" s="15"/>
    </row>
    <row r="15" spans="2:7" ht="12.65" customHeight="1" x14ac:dyDescent="0.2">
      <c r="B15" s="12" t="s">
        <v>8</v>
      </c>
      <c r="C15" s="13">
        <v>689960</v>
      </c>
      <c r="D15" s="29">
        <v>0.96295437416661833</v>
      </c>
      <c r="E15" s="14">
        <v>8.1961000932508927</v>
      </c>
      <c r="F15" s="31">
        <v>7.8924704359033759E-2</v>
      </c>
      <c r="G15" s="15"/>
    </row>
    <row r="16" spans="2:7" s="17" customFormat="1" ht="12.65" customHeight="1" x14ac:dyDescent="0.25">
      <c r="B16" s="33" t="s">
        <v>30</v>
      </c>
      <c r="C16" s="34">
        <v>10021613</v>
      </c>
      <c r="D16" s="35" t="s">
        <v>13</v>
      </c>
      <c r="E16" s="36">
        <v>119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ht="14" customHeight="1" x14ac:dyDescent="0.2"/>
    <row r="30" spans="2:7" ht="13.25" customHeight="1" x14ac:dyDescent="0.2"/>
    <row r="35" ht="14" customHeight="1" x14ac:dyDescent="0.2"/>
    <row r="36" ht="13.25" customHeight="1" x14ac:dyDescent="0.2"/>
    <row r="41" ht="14" customHeight="1" x14ac:dyDescent="0.2"/>
    <row r="42" ht="13.25" customHeight="1" x14ac:dyDescent="0.2"/>
    <row r="47" ht="14" customHeight="1" x14ac:dyDescent="0.2"/>
    <row r="48" ht="13.25" customHeight="1" x14ac:dyDescent="0.2"/>
    <row r="53" ht="14" customHeight="1" x14ac:dyDescent="0.2"/>
    <row r="54" ht="13.25" customHeight="1" x14ac:dyDescent="0.2"/>
    <row r="59" ht="14" customHeight="1" x14ac:dyDescent="0.2"/>
    <row r="60" ht="13.25" customHeight="1" x14ac:dyDescent="0.2"/>
    <row r="65" ht="14" customHeight="1" x14ac:dyDescent="0.2"/>
    <row r="66" ht="13.25" customHeight="1" x14ac:dyDescent="0.2"/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5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8" s="1" customFormat="1" ht="15.75" customHeight="1" x14ac:dyDescent="0.3">
      <c r="B1" s="3" t="s">
        <v>25</v>
      </c>
      <c r="C1" s="3"/>
      <c r="D1" s="2"/>
      <c r="E1" s="2"/>
      <c r="F1" s="32" t="s">
        <v>15</v>
      </c>
    </row>
    <row r="2" spans="2:8" s="1" customFormat="1" ht="12.75" customHeight="1" x14ac:dyDescent="0.3">
      <c r="B2" s="4" t="s">
        <v>11</v>
      </c>
      <c r="C2" s="4"/>
      <c r="D2" s="9"/>
      <c r="E2" s="9"/>
      <c r="F2" s="9"/>
    </row>
    <row r="4" spans="2:8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8" ht="12.65" customHeight="1" x14ac:dyDescent="0.2">
      <c r="B5" s="23" t="s">
        <v>11</v>
      </c>
      <c r="C5" s="24">
        <v>8415877</v>
      </c>
      <c r="D5" s="27" t="s">
        <v>13</v>
      </c>
      <c r="E5" s="25" t="s">
        <v>13</v>
      </c>
      <c r="F5" s="27" t="s">
        <v>13</v>
      </c>
    </row>
    <row r="6" spans="2:8" ht="12.65" customHeight="1" x14ac:dyDescent="0.2">
      <c r="B6" s="12" t="s">
        <v>1</v>
      </c>
      <c r="C6" s="13">
        <v>5227901</v>
      </c>
      <c r="D6" s="28">
        <v>0.17188542782275334</v>
      </c>
      <c r="E6" s="14">
        <v>62.587990588158675</v>
      </c>
      <c r="F6" s="30">
        <v>0.10757963538812114</v>
      </c>
      <c r="G6" s="15"/>
      <c r="H6" s="21"/>
    </row>
    <row r="7" spans="2:8" ht="12.65" customHeight="1" x14ac:dyDescent="0.2">
      <c r="B7" s="12" t="s">
        <v>2</v>
      </c>
      <c r="C7" s="13">
        <v>1918737</v>
      </c>
      <c r="D7" s="28">
        <v>0.3477808579289397</v>
      </c>
      <c r="E7" s="14">
        <v>22.970957808334894</v>
      </c>
      <c r="F7" s="31">
        <v>7.9888594140321859E-2</v>
      </c>
      <c r="G7" s="15"/>
      <c r="H7" s="22"/>
    </row>
    <row r="8" spans="2:8" ht="12.65" customHeight="1" x14ac:dyDescent="0.2">
      <c r="B8" s="12" t="s">
        <v>26</v>
      </c>
      <c r="C8" s="13">
        <v>672347</v>
      </c>
      <c r="D8" s="28">
        <v>0.77831833859599286</v>
      </c>
      <c r="E8" s="14">
        <v>8.0492816730800225</v>
      </c>
      <c r="F8" s="31">
        <v>6.2649035386828172E-2</v>
      </c>
      <c r="G8" s="15"/>
    </row>
    <row r="9" spans="2:8" ht="12.65" customHeight="1" x14ac:dyDescent="0.2">
      <c r="B9" s="12" t="s">
        <v>3</v>
      </c>
      <c r="C9" s="13">
        <v>40074</v>
      </c>
      <c r="D9" s="28">
        <v>4.0724659380146733</v>
      </c>
      <c r="E9" s="14">
        <v>0.47976255381076854</v>
      </c>
      <c r="F9" s="31">
        <v>1.9538166587292866E-2</v>
      </c>
      <c r="G9" s="15"/>
    </row>
    <row r="10" spans="2:8" ht="12.65" customHeight="1" x14ac:dyDescent="0.2">
      <c r="B10" s="12" t="s">
        <v>4</v>
      </c>
      <c r="C10" s="13">
        <v>478923</v>
      </c>
      <c r="D10" s="28">
        <v>1.203951365877187</v>
      </c>
      <c r="E10" s="14">
        <v>5.7336258311801842</v>
      </c>
      <c r="F10" s="31">
        <v>6.9030066508781046E-2</v>
      </c>
      <c r="G10" s="15"/>
    </row>
    <row r="11" spans="2:8" ht="12.65" customHeight="1" x14ac:dyDescent="0.2">
      <c r="B11" s="12" t="s">
        <v>5</v>
      </c>
      <c r="C11" s="13">
        <v>295177</v>
      </c>
      <c r="D11" s="29">
        <v>1.4696266985571369</v>
      </c>
      <c r="E11" s="14">
        <v>3.5338341904027857</v>
      </c>
      <c r="F11" s="31">
        <v>5.1934170744899789E-2</v>
      </c>
      <c r="G11" s="15"/>
    </row>
    <row r="12" spans="2:8" ht="12.65" customHeight="1" x14ac:dyDescent="0.2">
      <c r="B12" s="12" t="s">
        <v>6</v>
      </c>
      <c r="C12" s="13">
        <v>277612</v>
      </c>
      <c r="D12" s="29">
        <v>1.4876878521101393</v>
      </c>
      <c r="E12" s="14">
        <v>3.3235474893575656</v>
      </c>
      <c r="F12" s="31">
        <v>4.9444012258284029E-2</v>
      </c>
      <c r="G12" s="15"/>
    </row>
    <row r="13" spans="2:8" ht="12.65" customHeight="1" x14ac:dyDescent="0.2">
      <c r="B13" s="12" t="s">
        <v>7</v>
      </c>
      <c r="C13" s="13">
        <v>195539</v>
      </c>
      <c r="D13" s="29">
        <v>1.8686809281012995</v>
      </c>
      <c r="E13" s="14">
        <v>2.3409764438190317</v>
      </c>
      <c r="F13" s="31">
        <v>4.3745380336990276E-2</v>
      </c>
      <c r="G13" s="15"/>
    </row>
    <row r="14" spans="2:8" ht="12.65" customHeight="1" x14ac:dyDescent="0.2">
      <c r="B14" s="12" t="s">
        <v>39</v>
      </c>
      <c r="C14" s="13">
        <v>191966</v>
      </c>
      <c r="D14" s="29">
        <v>1.8617880249627539</v>
      </c>
      <c r="E14" s="14">
        <v>2.2982007886619251</v>
      </c>
      <c r="F14" s="31">
        <v>4.2787627072907286E-2</v>
      </c>
      <c r="G14" s="15"/>
    </row>
    <row r="15" spans="2:8" ht="12.65" customHeight="1" x14ac:dyDescent="0.2">
      <c r="B15" s="12" t="s">
        <v>8</v>
      </c>
      <c r="C15" s="13">
        <v>667068</v>
      </c>
      <c r="D15" s="29">
        <v>1.0453207169284091</v>
      </c>
      <c r="E15" s="14">
        <v>7.9860819295663461</v>
      </c>
      <c r="F15" s="31">
        <v>8.348016888063306E-2</v>
      </c>
      <c r="G15" s="15"/>
    </row>
    <row r="16" spans="2:8" s="17" customFormat="1" ht="12.65" customHeight="1" x14ac:dyDescent="0.25">
      <c r="B16" s="42" t="s">
        <v>30</v>
      </c>
      <c r="C16" s="34">
        <v>9965344</v>
      </c>
      <c r="D16" s="35" t="s">
        <v>13</v>
      </c>
      <c r="E16" s="36">
        <v>119.3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ht="13.25" customHeight="1" x14ac:dyDescent="0.2">
      <c r="B29" s="43"/>
      <c r="C29" s="43"/>
      <c r="D29" s="43"/>
      <c r="E29" s="43"/>
      <c r="F29" s="43"/>
    </row>
    <row r="34" ht="14" customHeight="1" x14ac:dyDescent="0.2"/>
    <row r="35" ht="13.25" customHeight="1" x14ac:dyDescent="0.2"/>
    <row r="40" ht="14" customHeight="1" x14ac:dyDescent="0.2"/>
    <row r="41" ht="13.25" customHeight="1" x14ac:dyDescent="0.2"/>
    <row r="46" ht="14" customHeight="1" x14ac:dyDescent="0.2"/>
    <row r="47" ht="13.25" customHeight="1" x14ac:dyDescent="0.2"/>
    <row r="52" ht="14" customHeight="1" x14ac:dyDescent="0.2"/>
    <row r="53" ht="13.25" customHeight="1" x14ac:dyDescent="0.2"/>
    <row r="58" ht="14" customHeight="1" x14ac:dyDescent="0.2"/>
    <row r="59" ht="13.25" customHeight="1" x14ac:dyDescent="0.2"/>
    <row r="64" ht="14" customHeight="1" x14ac:dyDescent="0.2"/>
    <row r="65" ht="13.25" customHeight="1" x14ac:dyDescent="0.2"/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67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28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4">
        <v>8356225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5188678</v>
      </c>
      <c r="D6" s="28">
        <v>0.17553604212865012</v>
      </c>
      <c r="E6" s="14">
        <v>62.634103120311053</v>
      </c>
      <c r="F6" s="31">
        <v>0.10994542564017137</v>
      </c>
      <c r="G6" s="15"/>
    </row>
    <row r="7" spans="2:7" ht="12.65" customHeight="1" x14ac:dyDescent="0.2">
      <c r="B7" s="12" t="s">
        <v>2</v>
      </c>
      <c r="C7" s="13">
        <v>1908029</v>
      </c>
      <c r="D7" s="28">
        <v>0.34920852880118697</v>
      </c>
      <c r="E7" s="14">
        <v>23.032395755247094</v>
      </c>
      <c r="F7" s="31">
        <v>8.0431090364565416E-2</v>
      </c>
      <c r="G7" s="15"/>
    </row>
    <row r="8" spans="2:7" ht="12.65" customHeight="1" x14ac:dyDescent="0.2">
      <c r="B8" s="12" t="s">
        <v>26</v>
      </c>
      <c r="C8" s="13">
        <v>672439</v>
      </c>
      <c r="D8" s="28">
        <v>0.79694961178634793</v>
      </c>
      <c r="E8" s="14">
        <v>8.1172147641689936</v>
      </c>
      <c r="F8" s="31">
        <v>6.469011155090891E-2</v>
      </c>
      <c r="G8" s="15"/>
    </row>
    <row r="9" spans="2:7" ht="12.65" customHeight="1" x14ac:dyDescent="0.2">
      <c r="B9" s="12" t="s">
        <v>3</v>
      </c>
      <c r="C9" s="13">
        <v>39900</v>
      </c>
      <c r="D9" s="28">
        <v>4.0827067669172932</v>
      </c>
      <c r="E9" s="14">
        <v>0.48164498057123817</v>
      </c>
      <c r="F9" s="31">
        <v>1.9664152214299423E-2</v>
      </c>
      <c r="G9" s="15"/>
    </row>
    <row r="10" spans="2:7" ht="12.65" customHeight="1" x14ac:dyDescent="0.2">
      <c r="B10" s="12" t="s">
        <v>4</v>
      </c>
      <c r="C10" s="13">
        <v>477911</v>
      </c>
      <c r="D10" s="28">
        <v>1.2182184549005985</v>
      </c>
      <c r="E10" s="14">
        <v>5.7690083786912538</v>
      </c>
      <c r="F10" s="31">
        <v>7.0279124733978668E-2</v>
      </c>
      <c r="G10" s="15"/>
    </row>
    <row r="11" spans="2:7" ht="12.65" customHeight="1" x14ac:dyDescent="0.2">
      <c r="B11" s="12" t="s">
        <v>5</v>
      </c>
      <c r="C11" s="13">
        <v>298432</v>
      </c>
      <c r="D11" s="29">
        <v>1.4820796697405103</v>
      </c>
      <c r="E11" s="14">
        <v>3.6024630286174375</v>
      </c>
      <c r="F11" s="31">
        <v>5.3391372157057304E-2</v>
      </c>
      <c r="G11" s="15"/>
    </row>
    <row r="12" spans="2:7" ht="12.65" customHeight="1" x14ac:dyDescent="0.2">
      <c r="B12" s="12" t="s">
        <v>6</v>
      </c>
      <c r="C12" s="13">
        <v>266790</v>
      </c>
      <c r="D12" s="29">
        <v>1.5817684321001537</v>
      </c>
      <c r="E12" s="14">
        <v>3.2205028663308428</v>
      </c>
      <c r="F12" s="31">
        <v>5.0940897694501885E-2</v>
      </c>
      <c r="G12" s="15"/>
    </row>
    <row r="13" spans="2:7" ht="12.65" customHeight="1" x14ac:dyDescent="0.2">
      <c r="B13" s="12" t="s">
        <v>39</v>
      </c>
      <c r="C13" s="13">
        <v>199042</v>
      </c>
      <c r="D13" s="29">
        <v>1.8724691271188996</v>
      </c>
      <c r="E13" s="14">
        <v>2.4026962461869772</v>
      </c>
      <c r="F13" s="31">
        <v>4.4989745428295862E-2</v>
      </c>
      <c r="G13" s="15"/>
    </row>
    <row r="14" spans="2:7" ht="12.65" customHeight="1" x14ac:dyDescent="0.2">
      <c r="B14" s="12" t="s">
        <v>7</v>
      </c>
      <c r="C14" s="13">
        <v>195542</v>
      </c>
      <c r="D14" s="29">
        <v>1.8778574423908929</v>
      </c>
      <c r="E14" s="14">
        <v>2.3604466864877458</v>
      </c>
      <c r="F14" s="31">
        <v>4.4325823775879361E-2</v>
      </c>
      <c r="G14" s="15"/>
    </row>
    <row r="15" spans="2:7" ht="12.65" customHeight="1" x14ac:dyDescent="0.2">
      <c r="B15" s="12" t="s">
        <v>8</v>
      </c>
      <c r="C15" s="13">
        <v>649538</v>
      </c>
      <c r="D15" s="29">
        <v>1.0912371562556771</v>
      </c>
      <c r="E15" s="14">
        <v>7.8407698594055368</v>
      </c>
      <c r="F15" s="31">
        <v>8.5561394042329222E-2</v>
      </c>
      <c r="G15" s="15"/>
    </row>
    <row r="16" spans="2:7" s="17" customFormat="1" ht="12.65" customHeight="1" x14ac:dyDescent="0.25">
      <c r="B16" s="42" t="s">
        <v>30</v>
      </c>
      <c r="C16" s="34">
        <v>9896301</v>
      </c>
      <c r="D16" s="35" t="s">
        <v>13</v>
      </c>
      <c r="E16" s="36">
        <v>119.5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56" t="s">
        <v>36</v>
      </c>
      <c r="C24" s="56"/>
      <c r="D24" s="56"/>
      <c r="E24" s="56"/>
      <c r="F24" s="56"/>
    </row>
    <row r="25" spans="2:7" ht="12.65" customHeight="1" x14ac:dyDescent="0.2">
      <c r="B25" s="56"/>
      <c r="C25" s="56"/>
      <c r="D25" s="56"/>
      <c r="E25" s="56"/>
      <c r="F25" s="56"/>
    </row>
    <row r="26" spans="2:7" ht="12.65" customHeight="1" x14ac:dyDescent="0.2">
      <c r="B26" s="46" t="s">
        <v>14</v>
      </c>
      <c r="C26" s="46"/>
      <c r="D26" s="46"/>
      <c r="E26" s="46"/>
      <c r="F26" s="46"/>
    </row>
    <row r="27" spans="2:7" ht="12.65" customHeight="1" x14ac:dyDescent="0.2">
      <c r="B27" s="45"/>
      <c r="C27" s="43"/>
      <c r="D27" s="43"/>
      <c r="E27" s="43"/>
      <c r="F27" s="43"/>
    </row>
    <row r="28" spans="2:7" ht="12.65" customHeight="1" x14ac:dyDescent="0.2">
      <c r="B28" s="45" t="s">
        <v>16</v>
      </c>
      <c r="C28" s="43"/>
      <c r="D28" s="43"/>
      <c r="E28" s="43"/>
      <c r="F28" s="43"/>
    </row>
    <row r="29" spans="2:7" ht="12.65" customHeight="1" x14ac:dyDescent="0.2">
      <c r="B29" s="47" t="s">
        <v>12</v>
      </c>
      <c r="C29" s="43"/>
      <c r="D29" s="43"/>
      <c r="E29" s="43"/>
      <c r="F29" s="43"/>
    </row>
    <row r="30" spans="2:7" ht="12.65" customHeight="1" x14ac:dyDescent="0.2">
      <c r="B30" s="45" t="s">
        <v>33</v>
      </c>
      <c r="C30" s="43"/>
      <c r="D30" s="43"/>
      <c r="E30" s="43"/>
      <c r="F30" s="43"/>
    </row>
    <row r="31" spans="2:7" ht="13.25" customHeight="1" x14ac:dyDescent="0.2">
      <c r="B31" s="43"/>
      <c r="C31" s="43"/>
      <c r="D31" s="43"/>
      <c r="E31" s="43"/>
      <c r="F31" s="43"/>
    </row>
    <row r="36" ht="14" customHeight="1" x14ac:dyDescent="0.2"/>
    <row r="37" ht="13.25" customHeight="1" x14ac:dyDescent="0.2"/>
    <row r="42" ht="14" customHeight="1" x14ac:dyDescent="0.2"/>
    <row r="43" ht="13.25" customHeight="1" x14ac:dyDescent="0.2"/>
    <row r="48" ht="14" customHeight="1" x14ac:dyDescent="0.2"/>
    <row r="49" ht="13.25" customHeight="1" x14ac:dyDescent="0.2"/>
    <row r="54" ht="14" customHeight="1" x14ac:dyDescent="0.2"/>
    <row r="55" ht="13.25" customHeight="1" x14ac:dyDescent="0.2"/>
    <row r="60" ht="14" customHeight="1" x14ac:dyDescent="0.2"/>
    <row r="61" ht="13.25" customHeight="1" x14ac:dyDescent="0.2"/>
    <row r="66" ht="14" customHeight="1" x14ac:dyDescent="0.2"/>
    <row r="67" ht="13.25" customHeight="1" x14ac:dyDescent="0.2"/>
  </sheetData>
  <mergeCells count="2">
    <mergeCell ref="B22:F23"/>
    <mergeCell ref="B24:F25"/>
  </mergeCells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9" t="s">
        <v>17</v>
      </c>
      <c r="C1" s="2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4">
        <v>8293618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5193954</v>
      </c>
      <c r="D6" s="28">
        <v>0.17004386253709602</v>
      </c>
      <c r="E6" s="14">
        <v>63.466589505729701</v>
      </c>
      <c r="F6" s="31">
        <v>0.10792104021610603</v>
      </c>
      <c r="G6" s="15"/>
    </row>
    <row r="7" spans="2:7" ht="12.65" customHeight="1" x14ac:dyDescent="0.2">
      <c r="B7" s="12" t="s">
        <v>2</v>
      </c>
      <c r="C7" s="13">
        <v>1896014</v>
      </c>
      <c r="D7" s="28">
        <v>0.34588352195711636</v>
      </c>
      <c r="E7" s="14">
        <v>23.168003073403536</v>
      </c>
      <c r="F7" s="31">
        <v>8.0134304997421107E-2</v>
      </c>
      <c r="G7" s="15"/>
    </row>
    <row r="8" spans="2:7" ht="12.65" customHeight="1" x14ac:dyDescent="0.2">
      <c r="B8" s="12" t="s">
        <v>26</v>
      </c>
      <c r="C8" s="13">
        <v>678234</v>
      </c>
      <c r="D8" s="28">
        <v>0.775838427445395</v>
      </c>
      <c r="E8" s="14">
        <v>8.2875587398019075</v>
      </c>
      <c r="F8" s="31">
        <v>6.4298065400492516E-2</v>
      </c>
      <c r="G8" s="15"/>
    </row>
    <row r="9" spans="2:7" ht="12.65" customHeight="1" x14ac:dyDescent="0.2">
      <c r="B9" s="12" t="s">
        <v>3</v>
      </c>
      <c r="C9" s="13">
        <v>44354</v>
      </c>
      <c r="D9" s="28">
        <v>3.9951300897326059</v>
      </c>
      <c r="E9" s="14">
        <v>0.5419757492917987</v>
      </c>
      <c r="F9" s="31">
        <v>2.1652636239010401E-2</v>
      </c>
      <c r="G9" s="15"/>
    </row>
    <row r="10" spans="2:7" ht="12.65" customHeight="1" x14ac:dyDescent="0.2">
      <c r="B10" s="12" t="s">
        <v>4</v>
      </c>
      <c r="C10" s="13">
        <v>448359</v>
      </c>
      <c r="D10" s="28">
        <v>1.23561699441742</v>
      </c>
      <c r="E10" s="14">
        <v>5.4786423992587272</v>
      </c>
      <c r="F10" s="31">
        <v>6.7695036548599111E-2</v>
      </c>
      <c r="G10" s="15"/>
    </row>
    <row r="11" spans="2:7" ht="12.65" customHeight="1" x14ac:dyDescent="0.2">
      <c r="B11" s="12" t="s">
        <v>5</v>
      </c>
      <c r="C11" s="13">
        <v>302912</v>
      </c>
      <c r="D11" s="29">
        <v>1.4542177266004648</v>
      </c>
      <c r="E11" s="14">
        <v>3.7013788648031145</v>
      </c>
      <c r="F11" s="31">
        <v>5.382610758060994E-2</v>
      </c>
      <c r="G11" s="15"/>
    </row>
    <row r="12" spans="2:7" ht="12.65" customHeight="1" x14ac:dyDescent="0.2">
      <c r="B12" s="12" t="s">
        <v>6</v>
      </c>
      <c r="C12" s="13">
        <v>261984</v>
      </c>
      <c r="D12" s="29">
        <v>1.5512397703676561</v>
      </c>
      <c r="E12" s="14">
        <v>3.2012665081494927</v>
      </c>
      <c r="F12" s="31">
        <v>4.9659319229874876E-2</v>
      </c>
      <c r="G12" s="15"/>
    </row>
    <row r="13" spans="2:7" ht="12.65" customHeight="1" x14ac:dyDescent="0.2">
      <c r="B13" s="12" t="s">
        <v>39</v>
      </c>
      <c r="C13" s="13">
        <v>204580</v>
      </c>
      <c r="D13" s="29">
        <v>1.7953856681982598</v>
      </c>
      <c r="E13" s="14">
        <v>2.49982862402751</v>
      </c>
      <c r="F13" s="31">
        <v>4.4881564845307677E-2</v>
      </c>
      <c r="G13" s="15"/>
    </row>
    <row r="14" spans="2:7" ht="12.65" customHeight="1" x14ac:dyDescent="0.2">
      <c r="B14" s="12" t="s">
        <v>7</v>
      </c>
      <c r="C14" s="13">
        <v>196785</v>
      </c>
      <c r="D14" s="29">
        <v>1.8609141956958102</v>
      </c>
      <c r="E14" s="14">
        <v>2.4045790193530823</v>
      </c>
      <c r="F14" s="31">
        <v>4.4747152317864608E-2</v>
      </c>
      <c r="G14" s="15"/>
    </row>
    <row r="15" spans="2:7" ht="12.65" customHeight="1" x14ac:dyDescent="0.2">
      <c r="B15" s="12" t="s">
        <v>8</v>
      </c>
      <c r="C15" s="13">
        <v>639969</v>
      </c>
      <c r="D15" s="29">
        <v>1.0506758921135242</v>
      </c>
      <c r="E15" s="14">
        <v>7.8199864341101843</v>
      </c>
      <c r="F15" s="31">
        <v>8.2162712229743737E-2</v>
      </c>
      <c r="G15" s="15"/>
    </row>
    <row r="16" spans="2:7" s="17" customFormat="1" ht="12.65" customHeight="1" x14ac:dyDescent="0.25">
      <c r="B16" s="42" t="s">
        <v>30</v>
      </c>
      <c r="C16" s="34">
        <v>9867145</v>
      </c>
      <c r="D16" s="35" t="s">
        <v>13</v>
      </c>
      <c r="E16" s="36">
        <v>120.6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8" t="s">
        <v>18</v>
      </c>
      <c r="C1" s="8"/>
      <c r="D1" s="5"/>
      <c r="E1" s="5"/>
      <c r="F1" s="32" t="s">
        <v>15</v>
      </c>
    </row>
    <row r="2" spans="2:7" s="1" customFormat="1" ht="12.75" customHeight="1" x14ac:dyDescent="0.3">
      <c r="B2" s="6" t="s">
        <v>11</v>
      </c>
      <c r="C2" s="6"/>
      <c r="D2" s="7"/>
      <c r="E2" s="7"/>
      <c r="F2" s="7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8224553.0033123028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5161247</v>
      </c>
      <c r="D6" s="28">
        <v>0.16751765610132591</v>
      </c>
      <c r="E6" s="14">
        <v>63.574087057718714</v>
      </c>
      <c r="F6" s="31">
        <v>0.10649782052690676</v>
      </c>
      <c r="G6" s="15"/>
    </row>
    <row r="7" spans="2:7" ht="12.65" customHeight="1" x14ac:dyDescent="0.2">
      <c r="B7" s="12" t="s">
        <v>2</v>
      </c>
      <c r="C7" s="13">
        <v>1885295</v>
      </c>
      <c r="D7" s="28">
        <v>0.35331340718561288</v>
      </c>
      <c r="E7" s="14">
        <v>23.222277186013731</v>
      </c>
      <c r="F7" s="31">
        <v>8.2047418751992382E-2</v>
      </c>
      <c r="G7" s="15"/>
    </row>
    <row r="8" spans="2:7" ht="12.65" customHeight="1" x14ac:dyDescent="0.2">
      <c r="B8" s="12" t="s">
        <v>26</v>
      </c>
      <c r="C8" s="13">
        <v>672938</v>
      </c>
      <c r="D8" s="28">
        <v>0.76678683623156962</v>
      </c>
      <c r="E8" s="14">
        <v>8.28896950609942</v>
      </c>
      <c r="F8" s="31">
        <v>6.3558727032019299E-2</v>
      </c>
      <c r="G8" s="15"/>
    </row>
    <row r="9" spans="2:7" ht="12.65" customHeight="1" x14ac:dyDescent="0.2">
      <c r="B9" s="12" t="s">
        <v>3</v>
      </c>
      <c r="C9" s="13">
        <v>41425</v>
      </c>
      <c r="D9" s="28">
        <v>3.9758599879299941</v>
      </c>
      <c r="E9" s="14">
        <v>0.51025586575608528</v>
      </c>
      <c r="F9" s="31">
        <v>2.0287058802661975E-2</v>
      </c>
      <c r="G9" s="15"/>
    </row>
    <row r="10" spans="2:7" ht="12.65" customHeight="1" x14ac:dyDescent="0.2">
      <c r="B10" s="12" t="s">
        <v>4</v>
      </c>
      <c r="C10" s="13">
        <v>422861</v>
      </c>
      <c r="D10" s="28">
        <v>1.259752022532227</v>
      </c>
      <c r="E10" s="14">
        <v>5.2086253626912242</v>
      </c>
      <c r="F10" s="31">
        <v>6.5615763352629239E-2</v>
      </c>
      <c r="G10" s="15"/>
    </row>
    <row r="11" spans="2:7" ht="12.65" customHeight="1" x14ac:dyDescent="0.2">
      <c r="B11" s="12" t="s">
        <v>5</v>
      </c>
      <c r="C11" s="13">
        <v>302107</v>
      </c>
      <c r="D11" s="29">
        <v>1.4428662692357344</v>
      </c>
      <c r="E11" s="14">
        <v>3.7212279743143912</v>
      </c>
      <c r="F11" s="31">
        <v>5.3692343242746549E-2</v>
      </c>
      <c r="G11" s="15"/>
    </row>
    <row r="12" spans="2:7" ht="12.65" customHeight="1" x14ac:dyDescent="0.2">
      <c r="B12" s="12" t="s">
        <v>6</v>
      </c>
      <c r="C12" s="13">
        <v>258415</v>
      </c>
      <c r="D12" s="29">
        <v>1.5873691542673607</v>
      </c>
      <c r="E12" s="14">
        <v>3.1830481484455948</v>
      </c>
      <c r="F12" s="31">
        <v>5.0526724473903724E-2</v>
      </c>
      <c r="G12" s="15"/>
    </row>
    <row r="13" spans="2:7" ht="12.65" customHeight="1" x14ac:dyDescent="0.2">
      <c r="B13" s="12" t="s">
        <v>39</v>
      </c>
      <c r="C13" s="13">
        <v>196714</v>
      </c>
      <c r="D13" s="29">
        <v>1.802616997265065</v>
      </c>
      <c r="E13" s="14">
        <v>2.4230409746853967</v>
      </c>
      <c r="F13" s="31">
        <v>4.3678148460376064E-2</v>
      </c>
      <c r="G13" s="15"/>
    </row>
    <row r="14" spans="2:7" ht="12.65" customHeight="1" x14ac:dyDescent="0.2">
      <c r="B14" s="12" t="s">
        <v>7</v>
      </c>
      <c r="C14" s="13">
        <v>189168</v>
      </c>
      <c r="D14" s="29">
        <v>1.8470354393977839</v>
      </c>
      <c r="E14" s="14">
        <v>2.3300924951924475</v>
      </c>
      <c r="F14" s="31">
        <v>4.3037634156952616E-2</v>
      </c>
      <c r="G14" s="15"/>
    </row>
    <row r="15" spans="2:7" ht="12.65" customHeight="1" x14ac:dyDescent="0.2">
      <c r="B15" s="12" t="s">
        <v>8</v>
      </c>
      <c r="C15" s="13">
        <v>614719</v>
      </c>
      <c r="D15" s="29">
        <v>1.062762009959022</v>
      </c>
      <c r="E15" s="14">
        <v>7.5718521555030769</v>
      </c>
      <c r="F15" s="31">
        <v>8.0470768158950032E-2</v>
      </c>
      <c r="G15" s="15"/>
    </row>
    <row r="16" spans="2:7" s="17" customFormat="1" ht="12.65" customHeight="1" x14ac:dyDescent="0.25">
      <c r="B16" s="42" t="s">
        <v>30</v>
      </c>
      <c r="C16" s="34">
        <v>9744889</v>
      </c>
      <c r="D16" s="35" t="s">
        <v>13</v>
      </c>
      <c r="E16" s="36">
        <v>120</v>
      </c>
      <c r="F16" s="37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8" t="s">
        <v>19</v>
      </c>
      <c r="C1" s="8"/>
      <c r="D1" s="5"/>
      <c r="E1" s="5"/>
      <c r="F1" s="32" t="s">
        <v>15</v>
      </c>
    </row>
    <row r="2" spans="2:7" s="1" customFormat="1" ht="12.75" customHeight="1" x14ac:dyDescent="0.3">
      <c r="B2" s="6" t="s">
        <v>11</v>
      </c>
      <c r="C2" s="6"/>
      <c r="D2" s="7"/>
      <c r="E2" s="7"/>
      <c r="F2" s="7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8131033.0010669651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5126045</v>
      </c>
      <c r="D6" s="28">
        <v>0.16819984998180859</v>
      </c>
      <c r="E6" s="14">
        <v>63.930009850073844</v>
      </c>
      <c r="F6" s="31">
        <v>0.10753018066117966</v>
      </c>
      <c r="G6" s="15"/>
    </row>
    <row r="7" spans="2:7" ht="12.65" customHeight="1" x14ac:dyDescent="0.2">
      <c r="B7" s="12" t="s">
        <v>2</v>
      </c>
      <c r="C7" s="13">
        <v>1848155</v>
      </c>
      <c r="D7" s="28">
        <v>0.35754576861789189</v>
      </c>
      <c r="E7" s="14">
        <v>23.04945964275835</v>
      </c>
      <c r="F7" s="31">
        <v>8.2412367641971129E-2</v>
      </c>
      <c r="G7" s="15"/>
    </row>
    <row r="8" spans="2:7" ht="12.65" customHeight="1" x14ac:dyDescent="0.2">
      <c r="B8" s="12" t="s">
        <v>26</v>
      </c>
      <c r="C8" s="13">
        <v>661122</v>
      </c>
      <c r="D8" s="28">
        <v>0.78049134652908236</v>
      </c>
      <c r="E8" s="14">
        <v>8.245252621094922</v>
      </c>
      <c r="F8" s="31">
        <v>6.4353483207108222E-2</v>
      </c>
      <c r="G8" s="15"/>
    </row>
    <row r="9" spans="2:7" ht="12.65" customHeight="1" x14ac:dyDescent="0.2">
      <c r="B9" s="12" t="s">
        <v>3</v>
      </c>
      <c r="C9" s="13">
        <v>43914</v>
      </c>
      <c r="D9" s="28">
        <v>3.8575397367582092</v>
      </c>
      <c r="E9" s="14">
        <v>0.54767807394514534</v>
      </c>
      <c r="F9" s="31">
        <v>2.1126899331945989E-2</v>
      </c>
      <c r="G9" s="15"/>
    </row>
    <row r="10" spans="2:7" ht="12.65" customHeight="1" x14ac:dyDescent="0.2">
      <c r="B10" s="12" t="s">
        <v>4</v>
      </c>
      <c r="C10" s="13">
        <v>399646</v>
      </c>
      <c r="D10" s="28">
        <v>1.325172777908449</v>
      </c>
      <c r="E10" s="14">
        <v>4.9842271608116224</v>
      </c>
      <c r="F10" s="31">
        <v>6.6049621524194788E-2</v>
      </c>
      <c r="G10" s="15"/>
    </row>
    <row r="11" spans="2:7" ht="12.65" customHeight="1" x14ac:dyDescent="0.2">
      <c r="B11" s="12" t="s">
        <v>5</v>
      </c>
      <c r="C11" s="13">
        <v>298728</v>
      </c>
      <c r="D11" s="29">
        <v>1.4642082429501084</v>
      </c>
      <c r="E11" s="14">
        <v>3.7256176999017487</v>
      </c>
      <c r="F11" s="31">
        <v>5.4550801462769638E-2</v>
      </c>
      <c r="G11" s="15"/>
    </row>
    <row r="12" spans="2:7" ht="12.65" customHeight="1" x14ac:dyDescent="0.2">
      <c r="B12" s="12" t="s">
        <v>6</v>
      </c>
      <c r="C12" s="13">
        <v>247198</v>
      </c>
      <c r="D12" s="29">
        <v>1.633508361718137</v>
      </c>
      <c r="E12" s="14">
        <v>3.0829558801997554</v>
      </c>
      <c r="F12" s="31">
        <v>5.0360342091143998E-2</v>
      </c>
      <c r="G12" s="15"/>
    </row>
    <row r="13" spans="2:7" ht="12.65" customHeight="1" x14ac:dyDescent="0.2">
      <c r="B13" s="12" t="s">
        <v>39</v>
      </c>
      <c r="C13" s="13">
        <v>194983</v>
      </c>
      <c r="D13" s="29">
        <v>1.8099013760173963</v>
      </c>
      <c r="E13" s="14">
        <v>2.4317510108859652</v>
      </c>
      <c r="F13" s="31">
        <v>4.401229500734203E-2</v>
      </c>
      <c r="G13" s="15"/>
    </row>
    <row r="14" spans="2:7" ht="12.65" customHeight="1" x14ac:dyDescent="0.2">
      <c r="B14" s="12" t="s">
        <v>7</v>
      </c>
      <c r="C14" s="13">
        <v>182217</v>
      </c>
      <c r="D14" s="29">
        <v>1.9284699012715609</v>
      </c>
      <c r="E14" s="14">
        <v>2.2725384979747361</v>
      </c>
      <c r="F14" s="31">
        <v>4.3825220928251606E-2</v>
      </c>
      <c r="G14" s="15"/>
    </row>
    <row r="15" spans="2:7" ht="12.65" customHeight="1" x14ac:dyDescent="0.2">
      <c r="B15" s="12" t="s">
        <v>8</v>
      </c>
      <c r="C15" s="13">
        <v>580303</v>
      </c>
      <c r="D15" s="29">
        <v>1.1071802144741627</v>
      </c>
      <c r="E15" s="14">
        <v>7.2373099545609536</v>
      </c>
      <c r="F15" s="31">
        <v>8.0130063877067906E-2</v>
      </c>
      <c r="G15" s="15"/>
    </row>
    <row r="16" spans="2:7" s="17" customFormat="1" ht="12.65" customHeight="1" x14ac:dyDescent="0.25">
      <c r="B16" s="42" t="s">
        <v>30</v>
      </c>
      <c r="C16" s="34">
        <v>9582311</v>
      </c>
      <c r="D16" s="35" t="s">
        <v>13</v>
      </c>
      <c r="E16" s="36">
        <v>119.5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G29"/>
  <sheetViews>
    <sheetView showGridLines="0" zoomScaleNormal="100" workbookViewId="0">
      <pane xSplit="2" ySplit="5" topLeftCell="C6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ColWidth="11" defaultRowHeight="10" x14ac:dyDescent="0.2"/>
  <cols>
    <col min="1" max="1" width="1.58203125" style="11" customWidth="1"/>
    <col min="2" max="2" width="40.4140625" style="11" customWidth="1"/>
    <col min="3" max="6" width="8.58203125" style="11" customWidth="1"/>
    <col min="7" max="16384" width="11" style="11"/>
  </cols>
  <sheetData>
    <row r="1" spans="2:7" s="1" customFormat="1" ht="15.75" customHeight="1" x14ac:dyDescent="0.3">
      <c r="B1" s="3" t="s">
        <v>20</v>
      </c>
      <c r="C1" s="3"/>
      <c r="D1" s="2"/>
      <c r="E1" s="2"/>
      <c r="F1" s="32" t="s">
        <v>15</v>
      </c>
    </row>
    <row r="2" spans="2:7" s="1" customFormat="1" ht="12.75" customHeight="1" x14ac:dyDescent="0.3">
      <c r="B2" s="4" t="s">
        <v>11</v>
      </c>
      <c r="C2" s="4"/>
      <c r="D2" s="9"/>
      <c r="E2" s="9"/>
      <c r="F2" s="9"/>
    </row>
    <row r="4" spans="2:7" ht="52.5" customHeight="1" x14ac:dyDescent="0.2">
      <c r="B4" s="10"/>
      <c r="C4" s="38" t="s">
        <v>0</v>
      </c>
      <c r="D4" s="39" t="s">
        <v>34</v>
      </c>
      <c r="E4" s="40" t="s">
        <v>32</v>
      </c>
      <c r="F4" s="41" t="s">
        <v>35</v>
      </c>
    </row>
    <row r="5" spans="2:7" ht="12.65" customHeight="1" x14ac:dyDescent="0.2">
      <c r="B5" s="23" t="s">
        <v>11</v>
      </c>
      <c r="C5" s="26">
        <v>8041310</v>
      </c>
      <c r="D5" s="27" t="s">
        <v>13</v>
      </c>
      <c r="E5" s="25" t="s">
        <v>13</v>
      </c>
      <c r="F5" s="27" t="s">
        <v>13</v>
      </c>
    </row>
    <row r="6" spans="2:7" ht="12.65" customHeight="1" x14ac:dyDescent="0.2">
      <c r="B6" s="12" t="s">
        <v>1</v>
      </c>
      <c r="C6" s="13">
        <v>5092279</v>
      </c>
      <c r="D6" s="28">
        <v>0.16395409599513303</v>
      </c>
      <c r="E6" s="14">
        <v>64.26947831490925</v>
      </c>
      <c r="F6" s="31">
        <v>0.10537244217199751</v>
      </c>
      <c r="G6" s="15"/>
    </row>
    <row r="7" spans="2:7" ht="12.65" customHeight="1" x14ac:dyDescent="0.2">
      <c r="B7" s="12" t="s">
        <v>2</v>
      </c>
      <c r="C7" s="13">
        <v>1822187</v>
      </c>
      <c r="D7" s="28">
        <v>0.33805531484968337</v>
      </c>
      <c r="E7" s="14">
        <v>22.997759526178658</v>
      </c>
      <c r="F7" s="31">
        <v>7.7745148374596312E-2</v>
      </c>
      <c r="G7" s="15"/>
    </row>
    <row r="8" spans="2:7" ht="12.65" customHeight="1" x14ac:dyDescent="0.2">
      <c r="B8" s="12" t="s">
        <v>26</v>
      </c>
      <c r="C8" s="13">
        <v>655236</v>
      </c>
      <c r="D8" s="28">
        <v>0.75758963182731109</v>
      </c>
      <c r="E8" s="14">
        <v>8.269711045515745</v>
      </c>
      <c r="F8" s="31">
        <v>6.2650473462905212E-2</v>
      </c>
      <c r="G8" s="15"/>
    </row>
    <row r="9" spans="2:7" ht="12.65" customHeight="1" x14ac:dyDescent="0.2">
      <c r="B9" s="12" t="s">
        <v>3</v>
      </c>
      <c r="C9" s="13">
        <v>42410</v>
      </c>
      <c r="D9" s="28">
        <v>3.9023815137939164</v>
      </c>
      <c r="E9" s="14">
        <v>0.53525515301406323</v>
      </c>
      <c r="F9" s="31">
        <v>2.0887698142850145E-2</v>
      </c>
      <c r="G9" s="15"/>
    </row>
    <row r="10" spans="2:7" ht="12.65" customHeight="1" x14ac:dyDescent="0.2">
      <c r="B10" s="12" t="s">
        <v>4</v>
      </c>
      <c r="C10" s="13">
        <v>371636</v>
      </c>
      <c r="D10" s="28">
        <v>1.3478242150921871</v>
      </c>
      <c r="E10" s="14">
        <v>4.6904051885294606</v>
      </c>
      <c r="F10" s="31">
        <v>6.3218416916940412E-2</v>
      </c>
      <c r="G10" s="15"/>
    </row>
    <row r="11" spans="2:7" ht="12.65" customHeight="1" x14ac:dyDescent="0.2">
      <c r="B11" s="12" t="s">
        <v>5</v>
      </c>
      <c r="C11" s="13">
        <v>288145</v>
      </c>
      <c r="D11" s="29">
        <v>1.4773811796144303</v>
      </c>
      <c r="E11" s="14">
        <v>3.6366681458438403</v>
      </c>
      <c r="F11" s="31">
        <v>5.3727450751729959E-2</v>
      </c>
      <c r="G11" s="15"/>
    </row>
    <row r="12" spans="2:7" ht="12.65" customHeight="1" x14ac:dyDescent="0.2">
      <c r="B12" s="12" t="s">
        <v>6</v>
      </c>
      <c r="C12" s="13">
        <v>237855</v>
      </c>
      <c r="D12" s="29">
        <v>1.597611990498413</v>
      </c>
      <c r="E12" s="14">
        <v>3.0019597835453906</v>
      </c>
      <c r="F12" s="31">
        <v>4.7959669451861364E-2</v>
      </c>
      <c r="G12" s="15"/>
    </row>
    <row r="13" spans="2:7" ht="12.65" customHeight="1" x14ac:dyDescent="0.2">
      <c r="B13" s="12" t="s">
        <v>39</v>
      </c>
      <c r="C13" s="13">
        <v>197436</v>
      </c>
      <c r="D13" s="29">
        <v>1.7458822099313196</v>
      </c>
      <c r="E13" s="14">
        <v>2.4918329731309736</v>
      </c>
      <c r="F13" s="31">
        <v>4.3504468579096345E-2</v>
      </c>
      <c r="G13" s="15"/>
    </row>
    <row r="14" spans="2:7" ht="12.65" customHeight="1" x14ac:dyDescent="0.2">
      <c r="B14" s="12" t="s">
        <v>7</v>
      </c>
      <c r="C14" s="13">
        <v>180565</v>
      </c>
      <c r="D14" s="29">
        <v>1.9056849334034835</v>
      </c>
      <c r="E14" s="14">
        <v>2.2789046617303548</v>
      </c>
      <c r="F14" s="31">
        <v>4.3428742785224995E-2</v>
      </c>
      <c r="G14" s="15"/>
    </row>
    <row r="15" spans="2:7" ht="12.65" customHeight="1" x14ac:dyDescent="0.2">
      <c r="B15" s="12" t="s">
        <v>8</v>
      </c>
      <c r="C15" s="13">
        <v>550288</v>
      </c>
      <c r="D15" s="29">
        <v>1.1081470066583317</v>
      </c>
      <c r="E15" s="14">
        <v>6.9451659429804966</v>
      </c>
      <c r="F15" s="31">
        <v>7.6962648504592265E-2</v>
      </c>
      <c r="G15" s="15"/>
    </row>
    <row r="16" spans="2:7" s="17" customFormat="1" ht="12.65" customHeight="1" x14ac:dyDescent="0.25">
      <c r="B16" s="42" t="s">
        <v>30</v>
      </c>
      <c r="C16" s="34">
        <v>9438037</v>
      </c>
      <c r="D16" s="35" t="s">
        <v>13</v>
      </c>
      <c r="E16" s="33">
        <v>119.1</v>
      </c>
      <c r="F16" s="35" t="s">
        <v>13</v>
      </c>
      <c r="G16" s="16"/>
    </row>
    <row r="17" spans="2:7" ht="12.65" customHeight="1" x14ac:dyDescent="0.2">
      <c r="B17" s="18"/>
      <c r="C17" s="19"/>
      <c r="D17" s="18"/>
      <c r="E17" s="18"/>
      <c r="F17" s="20"/>
      <c r="G17" s="15"/>
    </row>
    <row r="18" spans="2:7" ht="12.65" customHeight="1" x14ac:dyDescent="0.2">
      <c r="B18" s="43" t="s">
        <v>42</v>
      </c>
      <c r="C18" s="43"/>
      <c r="D18" s="43"/>
      <c r="E18" s="43"/>
      <c r="F18" s="43"/>
    </row>
    <row r="19" spans="2:7" ht="12.65" customHeight="1" x14ac:dyDescent="0.2">
      <c r="B19" s="44" t="s">
        <v>31</v>
      </c>
      <c r="C19" s="43"/>
      <c r="D19" s="43"/>
      <c r="E19" s="43"/>
      <c r="F19" s="43"/>
    </row>
    <row r="20" spans="2:7" ht="12.65" customHeight="1" x14ac:dyDescent="0.2">
      <c r="B20" s="45" t="s">
        <v>29</v>
      </c>
      <c r="C20" s="43"/>
      <c r="D20" s="43"/>
      <c r="E20" s="43"/>
      <c r="F20" s="43"/>
    </row>
    <row r="21" spans="2:7" ht="12.65" customHeight="1" x14ac:dyDescent="0.2">
      <c r="B21" s="45" t="s">
        <v>9</v>
      </c>
      <c r="C21" s="43"/>
      <c r="D21" s="43"/>
      <c r="E21" s="43"/>
      <c r="F21" s="43"/>
    </row>
    <row r="22" spans="2:7" ht="12.65" customHeight="1" x14ac:dyDescent="0.2">
      <c r="B22" s="56" t="s">
        <v>10</v>
      </c>
      <c r="C22" s="56"/>
      <c r="D22" s="56"/>
      <c r="E22" s="56"/>
      <c r="F22" s="56"/>
    </row>
    <row r="23" spans="2:7" ht="12.65" customHeight="1" x14ac:dyDescent="0.2">
      <c r="B23" s="56"/>
      <c r="C23" s="56"/>
      <c r="D23" s="56"/>
      <c r="E23" s="56"/>
      <c r="F23" s="56"/>
    </row>
    <row r="24" spans="2:7" ht="12.65" customHeight="1" x14ac:dyDescent="0.2">
      <c r="B24" s="46" t="s">
        <v>14</v>
      </c>
      <c r="C24" s="46"/>
      <c r="D24" s="46"/>
      <c r="E24" s="46"/>
      <c r="F24" s="46"/>
    </row>
    <row r="25" spans="2:7" ht="12.65" customHeight="1" x14ac:dyDescent="0.2">
      <c r="B25" s="45"/>
      <c r="C25" s="43"/>
      <c r="D25" s="43"/>
      <c r="E25" s="43"/>
      <c r="F25" s="43"/>
    </row>
    <row r="26" spans="2:7" ht="12.65" customHeight="1" x14ac:dyDescent="0.2">
      <c r="B26" s="45" t="s">
        <v>16</v>
      </c>
      <c r="C26" s="43"/>
      <c r="D26" s="43"/>
      <c r="E26" s="43"/>
      <c r="F26" s="43"/>
    </row>
    <row r="27" spans="2:7" ht="12.65" customHeight="1" x14ac:dyDescent="0.2">
      <c r="B27" s="47" t="s">
        <v>12</v>
      </c>
      <c r="C27" s="43"/>
      <c r="D27" s="43"/>
      <c r="E27" s="43"/>
      <c r="F27" s="43"/>
    </row>
    <row r="28" spans="2:7" ht="12.65" customHeight="1" x14ac:dyDescent="0.2">
      <c r="B28" s="45" t="s">
        <v>33</v>
      </c>
      <c r="C28" s="43"/>
      <c r="D28" s="43"/>
      <c r="E28" s="43"/>
      <c r="F28" s="43"/>
    </row>
    <row r="29" spans="2:7" x14ac:dyDescent="0.2">
      <c r="B29" s="43"/>
      <c r="C29" s="43"/>
      <c r="D29" s="43"/>
      <c r="E29" s="43"/>
      <c r="F29" s="43"/>
    </row>
  </sheetData>
  <mergeCells count="1">
    <mergeCell ref="B22:F2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Tesar David BFS</cp:lastModifiedBy>
  <dcterms:created xsi:type="dcterms:W3CDTF">2016-05-09T14:40:39Z</dcterms:created>
  <dcterms:modified xsi:type="dcterms:W3CDTF">2024-02-21T21:02:24Z</dcterms:modified>
</cp:coreProperties>
</file>