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2-403101 Taux d'encadrement\2024\"/>
    </mc:Choice>
  </mc:AlternateContent>
  <xr:revisionPtr revIDLastSave="0" documentId="13_ncr:1_{0DFC85F0-E423-4B8E-96F5-CA0878BFEE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ex" sheetId="3" r:id="rId1"/>
    <sheet name="T1" sheetId="1" r:id="rId2"/>
    <sheet name="T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Index!$A$1:$I$8</definedName>
    <definedName name="_xlnm.Print_Area" localSheetId="1">'T1'!$A$2:$T$16</definedName>
    <definedName name="_xlnm.Print_Area" localSheetId="2">'T2'!$A$2:$E$36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2" i="2" l="1"/>
  <c r="A2" i="1"/>
  <c r="A36" i="2" l="1"/>
  <c r="A16" i="1"/>
  <c r="A35" i="2"/>
  <c r="A15" i="1"/>
  <c r="B5" i="3"/>
  <c r="B4" i="3"/>
</calcChain>
</file>

<file path=xl/sharedStrings.xml><?xml version="1.0" encoding="utf-8"?>
<sst xmlns="http://schemas.openxmlformats.org/spreadsheetml/2006/main" count="70" uniqueCount="54">
  <si>
    <t/>
  </si>
  <si>
    <t>Sekundarstufe I</t>
  </si>
  <si>
    <t>.</t>
  </si>
  <si>
    <t>. Fehlende Daten</t>
  </si>
  <si>
    <t>Total</t>
  </si>
  <si>
    <t>… Zahl unbekannt, weil (noch) nicht erhoben oder (noch) nicht berechnet</t>
  </si>
  <si>
    <t>Klicken Sie auf den entsprechenden Titel, um zu der gewünschten Tabelle zu gelangen.</t>
  </si>
  <si>
    <t>Zurück</t>
  </si>
  <si>
    <t>Primarstufe 3-8</t>
  </si>
  <si>
    <t>X Entfällt, weil statistisch nicht sicher genug</t>
  </si>
  <si>
    <t>X</t>
  </si>
  <si>
    <t>Daten der Grafiken</t>
  </si>
  <si>
    <t>Auskunft: Bundesamt für Statistik (BFS), Bildungsindikatoren, EducIndicators@bfs.admin.ch</t>
  </si>
  <si>
    <t>Betreuungsverhältnis der Schüler/innen in der obligatorischen Schule</t>
  </si>
  <si>
    <t>T1</t>
  </si>
  <si>
    <t>T2</t>
  </si>
  <si>
    <t>Quelle: BFS – Schulpersonal (SSP), Lernende (SDL)</t>
  </si>
  <si>
    <t>Anzahl Schüler/innen pro Lehrer/in in Vollzeitäquivalenten (VZÄ) in öffentlichen Institutionen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</si>
  <si>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</si>
  <si>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</si>
  <si>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</si>
  <si>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</si>
  <si>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</si>
  <si>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</si>
  <si>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</si>
  <si>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</si>
  <si>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</si>
  <si>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</si>
  <si>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</si>
  <si>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</si>
  <si>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</si>
  <si>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</si>
  <si>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</si>
  <si>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</si>
  <si>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</si>
  <si>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</si>
  <si>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</si>
  <si>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</si>
  <si>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</si>
  <si>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</si>
  <si>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</si>
  <si>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</si>
  <si>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</si>
  <si>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t>Obligatorische Schule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</si>
  <si>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Ehemals Vorschule</t>
    </r>
  </si>
  <si>
    <r>
      <t xml:space="preserve">Primarstufe 1–2 </t>
    </r>
    <r>
      <rPr>
        <vertAlign val="superscript"/>
        <sz val="8"/>
        <rFont val="Arial"/>
        <family val="2"/>
      </rPr>
      <t>1</t>
    </r>
  </si>
  <si>
    <t>Primarstufe 3–8</t>
  </si>
  <si>
    <r>
      <t xml:space="preserve">Primarstufe 1-2 </t>
    </r>
    <r>
      <rPr>
        <vertAlign val="superscript"/>
        <sz val="8"/>
        <rFont val="Arial Narrow"/>
        <family val="2"/>
      </rPr>
      <t>1</t>
    </r>
  </si>
  <si>
    <t>TG</t>
  </si>
  <si>
    <t>...</t>
  </si>
  <si>
    <t>Stand am 03.04.2024</t>
  </si>
  <si>
    <t>Bemerkungen: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</si>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</sst>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\-__;@__"/>
  </numFmts>
  <fonts count="18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/>
    <xf numFmtId="0" fontId="2" fillId="2" borderId="0">
      <alignment horizontal="center"/>
    </xf>
    <xf numFmtId="0" fontId="1" fillId="2" borderId="2">
      <alignment wrapText="1"/>
    </xf>
    <xf numFmtId="0" fontId="1" fillId="2" borderId="3">
      <alignment horizontal="center" wrapText="1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4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vertical="top"/>
    </xf>
    <xf numFmtId="0" fontId="1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4" fillId="0" borderId="0" xfId="7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0" borderId="0" xfId="0" applyFill="1"/>
    <xf numFmtId="0" fontId="7" fillId="0" borderId="0" xfId="0" applyFont="1" applyFill="1" applyBorder="1"/>
    <xf numFmtId="0" fontId="8" fillId="0" borderId="0" xfId="0" applyFont="1" applyFill="1"/>
    <xf numFmtId="0" fontId="15" fillId="0" borderId="0" xfId="0" applyFont="1" applyFill="1"/>
    <xf numFmtId="0" fontId="3" fillId="0" borderId="0" xfId="5" applyFill="1" applyAlignment="1" applyProtection="1"/>
    <xf numFmtId="0" fontId="15" fillId="0" borderId="0" xfId="6" applyFont="1" applyFill="1" applyAlignment="1">
      <alignment horizontal="left"/>
    </xf>
    <xf numFmtId="0" fontId="15" fillId="0" borderId="0" xfId="6" applyFont="1" applyFill="1"/>
    <xf numFmtId="0" fontId="14" fillId="0" borderId="0" xfId="6" applyFill="1"/>
    <xf numFmtId="0" fontId="3" fillId="0" borderId="0" xfId="5" applyFill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164" fontId="16" fillId="0" borderId="0" xfId="0" applyNumberFormat="1" applyFont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164" fontId="13" fillId="0" borderId="0" xfId="8" applyNumberFormat="1" applyFont="1" applyAlignment="1">
      <alignment horizontal="right" vertical="center"/>
    </xf>
    <xf numFmtId="164" fontId="1" fillId="0" borderId="0" xfId="8" applyNumberFormat="1" applyFont="1" applyAlignment="1">
      <alignment horizontal="right" vertical="center"/>
    </xf>
    <xf numFmtId="164" fontId="1" fillId="0" borderId="5" xfId="8" applyNumberFormat="1" applyFont="1" applyBorder="1" applyAlignment="1">
      <alignment horizontal="right" vertical="center"/>
    </xf>
    <xf numFmtId="0" fontId="4" fillId="3" borderId="0" xfId="0" applyFont="1" applyFill="1" applyAlignment="1">
      <alignment vertical="top"/>
    </xf>
    <xf numFmtId="0" fontId="17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/>
    <xf numFmtId="0" fontId="1" fillId="0" borderId="0" xfId="0" applyFont="1"/>
    <xf numFmtId="0" fontId="11" fillId="0" borderId="0" xfId="0" applyFont="1" applyAlignment="1">
      <alignment horizontal="left" wrapText="1"/>
    </xf>
    <xf numFmtId="0" fontId="4" fillId="3" borderId="0" xfId="0" applyFont="1" applyFill="1"/>
    <xf numFmtId="0" fontId="16" fillId="0" borderId="0" xfId="0" applyFont="1"/>
    <xf numFmtId="0" fontId="17" fillId="0" borderId="0" xfId="0" applyNumberFormat="1" applyFont="1" applyFill="1" applyBorder="1" applyAlignment="1" applyProtection="1">
      <alignment vertical="top"/>
    </xf>
    <xf numFmtId="0" fontId="15" fillId="0" borderId="0" xfId="0" applyFont="1"/>
    <xf numFmtId="0" fontId="16" fillId="0" borderId="0" xfId="0" quotePrefix="1" applyFont="1"/>
    <xf numFmtId="0" fontId="16" fillId="0" borderId="0" xfId="0" applyFont="1" applyAlignment="1">
      <alignment wrapText="1"/>
    </xf>
    <xf numFmtId="0" fontId="16" fillId="0" borderId="0" xfId="0" quotePrefix="1" applyFont="1" applyAlignment="1">
      <alignment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wrapText="1"/>
    </xf>
  </cellXfs>
  <cellStyles count="9">
    <cellStyle name="cell" xfId="1" xr:uid="{00000000-0005-0000-0000-000000000000}"/>
    <cellStyle name="column" xfId="2" xr:uid="{00000000-0005-0000-0000-000001000000}"/>
    <cellStyle name="level1a" xfId="3" xr:uid="{00000000-0005-0000-0000-000002000000}"/>
    <cellStyle name="level3" xfId="4" xr:uid="{00000000-0005-0000-0000-000003000000}"/>
    <cellStyle name="Lien hypertexte" xfId="5" builtinId="8"/>
    <cellStyle name="Normal" xfId="0" builtinId="0"/>
    <cellStyle name="Normal 3" xfId="6" xr:uid="{00000000-0005-0000-0000-000006000000}"/>
    <cellStyle name="Normal 4" xfId="8" xr:uid="{00000000-0005-0000-0000-000007000000}"/>
    <cellStyle name="Pourcentage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3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8"/>
  <sheetViews>
    <sheetView showGridLines="0" tabSelected="1" zoomScaleNormal="100" zoomScaleSheetLayoutView="100" workbookViewId="0">
      <selection activeCell="A9" sqref="A9"/>
    </sheetView>
  </sheetViews>
  <sheetFormatPr baseColWidth="10" defaultColWidth="11.453125" defaultRowHeight="12.5" x14ac:dyDescent="0.25"/>
  <cols>
    <col min="1" max="1" width="6.54296875" style="24" customWidth="1"/>
    <col min="2" max="16384" width="11.453125" style="24"/>
  </cols>
  <sheetData>
    <row r="1" spans="1:9" ht="31.5" customHeight="1" x14ac:dyDescent="0.4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3.5" customHeight="1" x14ac:dyDescent="0.3">
      <c r="A2" s="25" t="s">
        <v>6</v>
      </c>
    </row>
    <row r="3" spans="1:9" ht="25.5" customHeight="1" x14ac:dyDescent="0.3">
      <c r="A3" s="26" t="s">
        <v>11</v>
      </c>
      <c r="B3" s="27"/>
      <c r="C3" s="27"/>
      <c r="D3" s="27"/>
      <c r="E3" s="27"/>
      <c r="F3" s="27"/>
      <c r="G3" s="27"/>
    </row>
    <row r="4" spans="1:9" ht="13.5" customHeight="1" x14ac:dyDescent="0.3">
      <c r="A4" s="26" t="s">
        <v>14</v>
      </c>
      <c r="B4" s="28" t="str">
        <f>'T1'!A2</f>
        <v>Betreuungsverhältnis der Schüler/innen in der obligatorischen Schule nach Bildungsstufe, 2003/04–2022/23</v>
      </c>
      <c r="C4" s="28"/>
      <c r="D4" s="28"/>
      <c r="E4" s="28"/>
      <c r="F4" s="28"/>
    </row>
    <row r="5" spans="1:9" ht="13.5" customHeight="1" x14ac:dyDescent="0.3">
      <c r="A5" s="26" t="s">
        <v>15</v>
      </c>
      <c r="B5" s="28" t="str">
        <f>'T2'!A2</f>
        <v>Betreuungsverhältnis der Schüler/innen in der obligatorischen Schule 
nach Schulkanton und Bildungsstufe, 2022/23</v>
      </c>
      <c r="C5" s="28"/>
      <c r="D5" s="28"/>
      <c r="E5" s="28"/>
      <c r="F5" s="28"/>
    </row>
    <row r="6" spans="1:9" s="29" customFormat="1" ht="25.5" customHeight="1" x14ac:dyDescent="0.25">
      <c r="A6" s="21" t="s">
        <v>50</v>
      </c>
      <c r="B6" s="21"/>
      <c r="C6" s="21"/>
      <c r="D6" s="21"/>
      <c r="E6" s="21"/>
      <c r="F6" s="21"/>
      <c r="G6" s="21"/>
      <c r="H6" s="21"/>
      <c r="I6" s="21"/>
    </row>
    <row r="7" spans="1:9" s="30" customFormat="1" ht="15" customHeight="1" x14ac:dyDescent="0.25">
      <c r="A7" s="14" t="str">
        <f>"© BFS "&amp;RIGHT(A6,4)</f>
        <v>© BFS 2024</v>
      </c>
      <c r="B7" s="14"/>
      <c r="C7" s="14"/>
      <c r="D7" s="14"/>
      <c r="E7" s="14"/>
      <c r="F7" s="14"/>
      <c r="G7" s="14"/>
      <c r="H7" s="14"/>
      <c r="I7" s="14"/>
    </row>
    <row r="8" spans="1:9" s="30" customFormat="1" ht="25.5" customHeight="1" x14ac:dyDescent="0.3">
      <c r="A8" s="28" t="s">
        <v>12</v>
      </c>
      <c r="B8" s="28"/>
      <c r="C8" s="28"/>
      <c r="D8" s="28"/>
      <c r="E8" s="28"/>
      <c r="F8" s="28"/>
      <c r="G8" s="28"/>
      <c r="H8" s="24"/>
      <c r="I8" s="31"/>
    </row>
  </sheetData>
  <hyperlinks>
    <hyperlink ref="B4:F4" location="'T1'!A1" display="'T1'!A1" xr:uid="{00000000-0004-0000-0000-000002000000}"/>
    <hyperlink ref="B5:F5" location="'T2'!A1" display="'T2'!A1" xr:uid="{00000000-0004-0000-0000-000003000000}"/>
    <hyperlink ref="A8:G8" r:id="rId1" display="Auskunft: Bundesamt für Statistik (BFS), Bildungsindikatoren, EducIndicators@bfs.admin.ch" xr:uid="{62278514-C40B-45E4-956A-E2DCBD4AEE3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U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5" style="34" customWidth="1"/>
    <col min="2" max="2" width="6.81640625" style="34" customWidth="1"/>
    <col min="3" max="3" width="6.81640625" style="34" hidden="1" customWidth="1"/>
    <col min="4" max="4" width="6.81640625" style="34" customWidth="1"/>
    <col min="5" max="8" width="6.81640625" style="34" hidden="1" customWidth="1"/>
    <col min="9" max="9" width="6.81640625" style="34" customWidth="1"/>
    <col min="10" max="13" width="6.81640625" style="34" hidden="1" customWidth="1"/>
    <col min="14" max="20" width="6.81640625" style="34" customWidth="1"/>
    <col min="21" max="21" width="6.81640625" style="47" customWidth="1"/>
    <col min="22" max="16384" width="11.453125" style="34"/>
  </cols>
  <sheetData>
    <row r="1" spans="1:21" s="33" customFormat="1" ht="25.5" customHeight="1" x14ac:dyDescent="0.25">
      <c r="A1" s="32" t="s">
        <v>7</v>
      </c>
      <c r="U1" s="40"/>
    </row>
    <row r="2" spans="1:21" s="3" customFormat="1" ht="13.5" customHeight="1" x14ac:dyDescent="0.25">
      <c r="A2" s="49" t="str">
        <f>CONCATENATE(Index!A1," nach Bildungsstufe, 2003/04–",RIGHT(Index!A7,4)-2,"/",RIGHT(Index!A7,2)-1)</f>
        <v>Betreuungsverhältnis der Schüler/innen in der obligatorischen Schule nach Bildungsstufe, 2003/04–2022/23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5"/>
      <c r="Q2" s="15"/>
      <c r="R2" s="15"/>
      <c r="S2" s="15"/>
      <c r="T2" s="15"/>
      <c r="U2" s="41" t="s">
        <v>14</v>
      </c>
    </row>
    <row r="3" spans="1:21" s="3" customFormat="1" ht="13.5" customHeight="1" x14ac:dyDescent="0.25">
      <c r="A3" s="16" t="s">
        <v>17</v>
      </c>
      <c r="B3" s="16"/>
      <c r="C3" s="16"/>
      <c r="D3" s="16"/>
      <c r="E3" s="16"/>
      <c r="U3" s="42"/>
    </row>
    <row r="4" spans="1:21" s="3" customFormat="1" ht="13.5" customHeight="1" x14ac:dyDescent="0.25">
      <c r="A4" s="17" t="s">
        <v>0</v>
      </c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4">
        <v>2018</v>
      </c>
      <c r="R4" s="4">
        <v>2019</v>
      </c>
      <c r="S4" s="4">
        <v>2020</v>
      </c>
      <c r="T4" s="4">
        <v>2021</v>
      </c>
      <c r="U4" s="43">
        <v>2022</v>
      </c>
    </row>
    <row r="5" spans="1:21" s="6" customFormat="1" ht="13.5" customHeight="1" x14ac:dyDescent="0.25">
      <c r="A5" s="5" t="s">
        <v>47</v>
      </c>
      <c r="B5" s="35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10</v>
      </c>
      <c r="J5" s="35">
        <v>16.8</v>
      </c>
      <c r="K5" s="35">
        <v>17.1527156549521</v>
      </c>
      <c r="L5" s="35">
        <v>17.002319135697721</v>
      </c>
      <c r="M5" s="35">
        <v>17.784411886281173</v>
      </c>
      <c r="N5" s="35">
        <v>17.870746925339766</v>
      </c>
      <c r="O5" s="35">
        <v>17.880719296560549</v>
      </c>
      <c r="P5" s="35">
        <v>18.1948888797398</v>
      </c>
      <c r="Q5" s="35">
        <v>17.977409617997445</v>
      </c>
      <c r="R5" s="35">
        <v>17.977409617997445</v>
      </c>
      <c r="S5" s="35">
        <v>17.88121452347416</v>
      </c>
      <c r="T5" s="35">
        <v>17.772112767961993</v>
      </c>
      <c r="U5" s="35">
        <v>18.004189159453997</v>
      </c>
    </row>
    <row r="6" spans="1:21" s="6" customFormat="1" ht="13.5" customHeight="1" x14ac:dyDescent="0.25">
      <c r="A6" s="5" t="s">
        <v>8</v>
      </c>
      <c r="B6" s="35">
        <v>14.2635443037975</v>
      </c>
      <c r="C6" s="35">
        <v>14.5791843393148</v>
      </c>
      <c r="D6" s="35">
        <v>15.13</v>
      </c>
      <c r="E6" s="35">
        <v>14.836675730795401</v>
      </c>
      <c r="F6" s="35">
        <v>15.44774516821761</v>
      </c>
      <c r="G6" s="35">
        <v>15.44774516821761</v>
      </c>
      <c r="H6" s="35">
        <v>15</v>
      </c>
      <c r="I6" s="35" t="s">
        <v>10</v>
      </c>
      <c r="J6" s="35">
        <v>14.784477857995569</v>
      </c>
      <c r="K6" s="35">
        <v>14.784477857995569</v>
      </c>
      <c r="L6" s="35">
        <v>14.811285808363518</v>
      </c>
      <c r="M6" s="35">
        <v>15.645515603157419</v>
      </c>
      <c r="N6" s="35">
        <v>15.535579594263325</v>
      </c>
      <c r="O6" s="35">
        <v>15.299382413865835</v>
      </c>
      <c r="P6" s="35">
        <v>15.2225794566906</v>
      </c>
      <c r="Q6" s="35">
        <v>15.100537759801124</v>
      </c>
      <c r="R6" s="35">
        <v>15.100537759801124</v>
      </c>
      <c r="S6" s="35">
        <v>14.923788694560578</v>
      </c>
      <c r="T6" s="35">
        <v>14.806593644434198</v>
      </c>
      <c r="U6" s="35">
        <v>14.925596489523901</v>
      </c>
    </row>
    <row r="7" spans="1:21" s="6" customFormat="1" ht="13.5" customHeight="1" x14ac:dyDescent="0.25">
      <c r="A7" s="7" t="s">
        <v>1</v>
      </c>
      <c r="B7" s="36">
        <v>11.1731092436975</v>
      </c>
      <c r="C7" s="36">
        <v>11.716508851379199</v>
      </c>
      <c r="D7" s="36">
        <v>12.32</v>
      </c>
      <c r="E7" s="36">
        <v>12.276803455723501</v>
      </c>
      <c r="F7" s="36">
        <v>12.128719723183391</v>
      </c>
      <c r="G7" s="36">
        <v>12</v>
      </c>
      <c r="H7" s="36">
        <v>11.8</v>
      </c>
      <c r="I7" s="36" t="s">
        <v>10</v>
      </c>
      <c r="J7" s="36">
        <v>11.926345229970426</v>
      </c>
      <c r="K7" s="36">
        <v>11.825902240508</v>
      </c>
      <c r="L7" s="36">
        <v>11.81163053911947</v>
      </c>
      <c r="M7" s="36">
        <v>11.948148335142504</v>
      </c>
      <c r="N7" s="36">
        <v>11.757956604599491</v>
      </c>
      <c r="O7" s="36">
        <v>11.669607358652398</v>
      </c>
      <c r="P7" s="36">
        <v>11.571511551251801</v>
      </c>
      <c r="Q7" s="36">
        <v>11.578994171434468</v>
      </c>
      <c r="R7" s="36">
        <v>11.578994171434468</v>
      </c>
      <c r="S7" s="36">
        <v>11.57681739857623</v>
      </c>
      <c r="T7" s="36">
        <v>11.619854658509791</v>
      </c>
      <c r="U7" s="36">
        <v>11.704661598109263</v>
      </c>
    </row>
    <row r="8" spans="1:21" s="50" customFormat="1" ht="13.5" customHeight="1" x14ac:dyDescent="0.25">
      <c r="A8" s="52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8"/>
      <c r="T8" s="48"/>
      <c r="U8" s="48"/>
    </row>
    <row r="9" spans="1:21" s="50" customFormat="1" ht="13.5" customHeight="1" x14ac:dyDescent="0.25">
      <c r="A9" s="51" t="s">
        <v>52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50" customFormat="1" ht="12" customHeight="1" x14ac:dyDescent="0.25">
      <c r="A10" s="53" t="s">
        <v>53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48"/>
      <c r="T10" s="48"/>
      <c r="U10" s="48"/>
    </row>
    <row r="11" spans="1:21" s="1" customFormat="1" ht="13.5" customHeight="1" x14ac:dyDescent="0.25">
      <c r="A11" s="8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4"/>
    </row>
    <row r="12" spans="1:21" s="1" customFormat="1" ht="13.5" customHeight="1" x14ac:dyDescent="0.25">
      <c r="A12" s="10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45"/>
    </row>
    <row r="13" spans="1:21" s="1" customFormat="1" ht="13.5" customHeight="1" x14ac:dyDescent="0.25">
      <c r="A13" s="12" t="s">
        <v>44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6"/>
    </row>
    <row r="14" spans="1:21" s="1" customFormat="1" ht="13.5" customHeight="1" x14ac:dyDescent="0.25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46"/>
    </row>
    <row r="15" spans="1:21" s="1" customFormat="1" ht="13.5" customHeight="1" x14ac:dyDescent="0.25">
      <c r="A15" s="9" t="str">
        <f>Index!A7</f>
        <v>© BFS 2024</v>
      </c>
      <c r="B15" s="22"/>
      <c r="C15" s="22"/>
      <c r="D15" s="22"/>
      <c r="E15" s="22"/>
      <c r="F15" s="22"/>
      <c r="G15" s="22"/>
      <c r="U15" s="47"/>
    </row>
    <row r="16" spans="1:21" s="1" customFormat="1" ht="25.5" customHeight="1" x14ac:dyDescent="0.25">
      <c r="A16" s="9" t="str">
        <f>Index!A8</f>
        <v>Auskunft: Bundesamt für Statistik (BFS), Bildungsindikatoren, EducIndicators@bfs.admin.ch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46"/>
    </row>
    <row r="17" spans="21:21" x14ac:dyDescent="0.25">
      <c r="U17" s="48"/>
    </row>
    <row r="18" spans="21:21" x14ac:dyDescent="0.25">
      <c r="U18" s="48"/>
    </row>
  </sheetData>
  <mergeCells count="2">
    <mergeCell ref="A8:R8"/>
    <mergeCell ref="A10:R10"/>
  </mergeCells>
  <phoneticPr fontId="0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E36"/>
  <sheetViews>
    <sheetView showGridLines="0" zoomScaleNormal="100" zoomScaleSheetLayoutView="100" workbookViewId="0"/>
  </sheetViews>
  <sheetFormatPr baseColWidth="10" defaultColWidth="20.1796875" defaultRowHeight="12.5" x14ac:dyDescent="0.25"/>
  <cols>
    <col min="1" max="1" width="20.1796875" style="24" customWidth="1"/>
    <col min="2" max="5" width="16.26953125" style="24" customWidth="1"/>
    <col min="6" max="16384" width="20.1796875" style="24"/>
  </cols>
  <sheetData>
    <row r="1" spans="1:5" s="33" customFormat="1" ht="25.5" customHeight="1" x14ac:dyDescent="0.25">
      <c r="A1" s="32" t="s">
        <v>7</v>
      </c>
    </row>
    <row r="2" spans="1:5" s="1" customFormat="1" ht="25.5" customHeight="1" x14ac:dyDescent="0.25">
      <c r="A2" s="55" t="str">
        <f>CONCATENATE(Index!A1," 
nach Schulkanton und Bildungsstufe, ",RIGHT(Index!A7,4)-2,"/",RIGHT(Index!A7,2)-1)</f>
        <v>Betreuungsverhältnis der Schüler/innen in der obligatorischen Schule 
nach Schulkanton und Bildungsstufe, 2022/23</v>
      </c>
      <c r="B2" s="55"/>
      <c r="C2" s="55"/>
      <c r="D2" s="55"/>
      <c r="E2" s="15" t="s">
        <v>15</v>
      </c>
    </row>
    <row r="3" spans="1:5" s="3" customFormat="1" ht="13.5" customHeight="1" x14ac:dyDescent="0.25">
      <c r="A3" s="54" t="s">
        <v>17</v>
      </c>
      <c r="B3" s="54"/>
      <c r="C3" s="54"/>
      <c r="D3" s="54"/>
      <c r="E3" s="54"/>
    </row>
    <row r="4" spans="1:5" s="1" customFormat="1" ht="13.5" customHeight="1" x14ac:dyDescent="0.25">
      <c r="A4" s="19"/>
      <c r="B4" s="20" t="s">
        <v>45</v>
      </c>
      <c r="C4" s="20" t="s">
        <v>46</v>
      </c>
      <c r="D4" s="20" t="s">
        <v>1</v>
      </c>
      <c r="E4" s="20" t="s">
        <v>43</v>
      </c>
    </row>
    <row r="5" spans="1:5" s="6" customFormat="1" ht="13.5" customHeight="1" x14ac:dyDescent="0.25">
      <c r="A5" s="18" t="s">
        <v>4</v>
      </c>
      <c r="B5" s="37">
        <v>18.004189159453997</v>
      </c>
      <c r="C5" s="37">
        <v>14.925596489523901</v>
      </c>
      <c r="D5" s="37">
        <v>11.704661598109263</v>
      </c>
      <c r="E5" s="37">
        <v>14.35321667486302</v>
      </c>
    </row>
    <row r="6" spans="1:5" s="6" customFormat="1" ht="13.5" customHeight="1" x14ac:dyDescent="0.25">
      <c r="A6" s="5" t="s">
        <v>18</v>
      </c>
      <c r="B6" s="38">
        <v>20.634511290533268</v>
      </c>
      <c r="C6" s="38">
        <v>15.646520373690592</v>
      </c>
      <c r="D6" s="38">
        <v>12.226145364966083</v>
      </c>
      <c r="E6" s="38">
        <v>15.287523069631371</v>
      </c>
    </row>
    <row r="7" spans="1:5" s="6" customFormat="1" ht="13.5" customHeight="1" x14ac:dyDescent="0.25">
      <c r="A7" s="5" t="s">
        <v>19</v>
      </c>
      <c r="B7" s="38">
        <v>16.988876450208277</v>
      </c>
      <c r="C7" s="38">
        <v>13.999980532923205</v>
      </c>
      <c r="D7" s="38">
        <v>12.174233156873596</v>
      </c>
      <c r="E7" s="38">
        <v>13.886645719867095</v>
      </c>
    </row>
    <row r="8" spans="1:5" ht="13.5" customHeight="1" x14ac:dyDescent="0.25">
      <c r="A8" s="5" t="s">
        <v>20</v>
      </c>
      <c r="B8" s="38">
        <v>18.586563769747393</v>
      </c>
      <c r="C8" s="38">
        <v>14.040632027226044</v>
      </c>
      <c r="D8" s="38">
        <v>11.337616635679135</v>
      </c>
      <c r="E8" s="38">
        <v>13.716533063861167</v>
      </c>
    </row>
    <row r="9" spans="1:5" ht="13.5" customHeight="1" x14ac:dyDescent="0.25">
      <c r="A9" s="5" t="s">
        <v>21</v>
      </c>
      <c r="B9" s="38">
        <v>18.854844065529345</v>
      </c>
      <c r="C9" s="38">
        <v>15.025941606884739</v>
      </c>
      <c r="D9" s="38">
        <v>11.005563689855624</v>
      </c>
      <c r="E9" s="38">
        <v>14.173281116744944</v>
      </c>
    </row>
    <row r="10" spans="1:5" ht="13.5" customHeight="1" x14ac:dyDescent="0.25">
      <c r="A10" s="5" t="s">
        <v>22</v>
      </c>
      <c r="B10" s="38">
        <v>18.239669255650458</v>
      </c>
      <c r="C10" s="38">
        <v>14.857371590616436</v>
      </c>
      <c r="D10" s="38">
        <v>11.523513830208874</v>
      </c>
      <c r="E10" s="38">
        <v>14.293001537176048</v>
      </c>
    </row>
    <row r="11" spans="1:5" ht="13.5" customHeight="1" x14ac:dyDescent="0.25">
      <c r="A11" s="5" t="s">
        <v>23</v>
      </c>
      <c r="B11" s="38">
        <v>17.316131156378098</v>
      </c>
      <c r="C11" s="38">
        <v>14.55418017320171</v>
      </c>
      <c r="D11" s="38">
        <v>10.971762083994822</v>
      </c>
      <c r="E11" s="38">
        <v>13.722969404397181</v>
      </c>
    </row>
    <row r="12" spans="1:5" ht="13.5" customHeight="1" x14ac:dyDescent="0.25">
      <c r="A12" s="5" t="s">
        <v>24</v>
      </c>
      <c r="B12" s="38">
        <v>15.700934579389509</v>
      </c>
      <c r="C12" s="38">
        <v>13.831339355095961</v>
      </c>
      <c r="D12" s="38">
        <v>10.727158854588097</v>
      </c>
      <c r="E12" s="38">
        <v>13.001381065467497</v>
      </c>
    </row>
    <row r="13" spans="1:5" ht="13.5" customHeight="1" x14ac:dyDescent="0.25">
      <c r="A13" s="5" t="s">
        <v>25</v>
      </c>
      <c r="B13" s="38">
        <v>17.866036948029876</v>
      </c>
      <c r="C13" s="38">
        <v>13.525687621063744</v>
      </c>
      <c r="D13" s="38">
        <v>11.088681204473666</v>
      </c>
      <c r="E13" s="38">
        <v>13.368087220748949</v>
      </c>
    </row>
    <row r="14" spans="1:5" ht="13.5" customHeight="1" x14ac:dyDescent="0.25">
      <c r="A14" s="5" t="s">
        <v>26</v>
      </c>
      <c r="B14" s="38">
        <v>16.627244402675924</v>
      </c>
      <c r="C14" s="38">
        <v>13.500456866790202</v>
      </c>
      <c r="D14" s="38">
        <v>10.628894506702245</v>
      </c>
      <c r="E14" s="38">
        <v>13.004987209480303</v>
      </c>
    </row>
    <row r="15" spans="1:5" ht="13.5" customHeight="1" x14ac:dyDescent="0.25">
      <c r="A15" s="5" t="s">
        <v>27</v>
      </c>
      <c r="B15" s="38">
        <v>18.244143084002104</v>
      </c>
      <c r="C15" s="38">
        <v>16.659427871862849</v>
      </c>
      <c r="D15" s="38">
        <v>12.139529844286978</v>
      </c>
      <c r="E15" s="38">
        <v>15.306003892986165</v>
      </c>
    </row>
    <row r="16" spans="1:5" ht="13.5" customHeight="1" x14ac:dyDescent="0.25">
      <c r="A16" s="5" t="s">
        <v>28</v>
      </c>
      <c r="B16" s="38">
        <v>21.733162145772393</v>
      </c>
      <c r="C16" s="38">
        <v>15.728859573077452</v>
      </c>
      <c r="D16" s="38" t="s">
        <v>49</v>
      </c>
      <c r="E16" s="38" t="s">
        <v>49</v>
      </c>
    </row>
    <row r="17" spans="1:5" ht="13.5" customHeight="1" x14ac:dyDescent="0.25">
      <c r="A17" s="5" t="s">
        <v>29</v>
      </c>
      <c r="B17" s="38">
        <v>15.126970858674728</v>
      </c>
      <c r="C17" s="38">
        <v>12.42773813867583</v>
      </c>
      <c r="D17" s="38">
        <v>11.892488335738367</v>
      </c>
      <c r="E17" s="38">
        <v>12.72599525775424</v>
      </c>
    </row>
    <row r="18" spans="1:5" ht="13.5" customHeight="1" x14ac:dyDescent="0.25">
      <c r="A18" s="5" t="s">
        <v>30</v>
      </c>
      <c r="B18" s="38">
        <v>17.308087993893803</v>
      </c>
      <c r="C18" s="38">
        <v>13.127778396508743</v>
      </c>
      <c r="D18" s="38">
        <v>11.49324182594124</v>
      </c>
      <c r="E18" s="38">
        <v>13.198027267602463</v>
      </c>
    </row>
    <row r="19" spans="1:5" ht="13.5" customHeight="1" x14ac:dyDescent="0.25">
      <c r="A19" s="5" t="s">
        <v>31</v>
      </c>
      <c r="B19" s="38">
        <v>14.291116587633958</v>
      </c>
      <c r="C19" s="38">
        <v>12.731037921031783</v>
      </c>
      <c r="D19" s="38">
        <v>11.547990085508385</v>
      </c>
      <c r="E19" s="38">
        <v>12.617246431529821</v>
      </c>
    </row>
    <row r="20" spans="1:5" ht="13.5" customHeight="1" x14ac:dyDescent="0.25">
      <c r="A20" s="5" t="s">
        <v>32</v>
      </c>
      <c r="B20" s="38">
        <v>20.423302911241233</v>
      </c>
      <c r="C20" s="38">
        <v>14.538921661823601</v>
      </c>
      <c r="D20" s="38">
        <v>10.406758249678608</v>
      </c>
      <c r="E20" s="38">
        <v>13.967566160051879</v>
      </c>
    </row>
    <row r="21" spans="1:5" ht="13.5" customHeight="1" x14ac:dyDescent="0.25">
      <c r="A21" s="5" t="s">
        <v>33</v>
      </c>
      <c r="B21" s="38">
        <v>16.044142614611914</v>
      </c>
      <c r="C21" s="38">
        <v>14.464932526254834</v>
      </c>
      <c r="D21" s="38">
        <v>11.712192404161009</v>
      </c>
      <c r="E21" s="38">
        <v>13.852039266058538</v>
      </c>
    </row>
    <row r="22" spans="1:5" ht="13.5" customHeight="1" x14ac:dyDescent="0.25">
      <c r="A22" s="5" t="s">
        <v>34</v>
      </c>
      <c r="B22" s="38">
        <v>16.996540006656836</v>
      </c>
      <c r="C22" s="38">
        <v>14.497589724371249</v>
      </c>
      <c r="D22" s="38">
        <v>11.082226081535076</v>
      </c>
      <c r="E22" s="38">
        <v>13.79741224427492</v>
      </c>
    </row>
    <row r="23" spans="1:5" ht="13.5" customHeight="1" x14ac:dyDescent="0.25">
      <c r="A23" s="5" t="s">
        <v>35</v>
      </c>
      <c r="B23" s="38">
        <v>14.4793180773563</v>
      </c>
      <c r="C23" s="38">
        <v>13.473389723300302</v>
      </c>
      <c r="D23" s="38">
        <v>9.8981702616710834</v>
      </c>
      <c r="E23" s="38">
        <v>12.524849104079717</v>
      </c>
    </row>
    <row r="24" spans="1:5" ht="13.5" customHeight="1" x14ac:dyDescent="0.25">
      <c r="A24" s="5" t="s">
        <v>36</v>
      </c>
      <c r="B24" s="38">
        <v>18.109563710736673</v>
      </c>
      <c r="C24" s="38">
        <v>14.932776716012508</v>
      </c>
      <c r="D24" s="38">
        <v>12.183809247581477</v>
      </c>
      <c r="E24" s="38">
        <v>14.515844276458578</v>
      </c>
    </row>
    <row r="25" spans="1:5" ht="13.5" customHeight="1" x14ac:dyDescent="0.25">
      <c r="A25" s="5" t="s">
        <v>48</v>
      </c>
      <c r="B25" s="38">
        <v>18.199034503141014</v>
      </c>
      <c r="C25" s="38">
        <v>14.336632887561203</v>
      </c>
      <c r="D25" s="38">
        <v>11.632257675938487</v>
      </c>
      <c r="E25" s="38">
        <v>14.098721806258959</v>
      </c>
    </row>
    <row r="26" spans="1:5" ht="13.5" customHeight="1" x14ac:dyDescent="0.25">
      <c r="A26" s="5" t="s">
        <v>37</v>
      </c>
      <c r="B26" s="38">
        <v>16.935871881228952</v>
      </c>
      <c r="C26" s="38">
        <v>14.152780730796099</v>
      </c>
      <c r="D26" s="38">
        <v>11.450827799884095</v>
      </c>
      <c r="E26" s="38">
        <v>13.525788008334523</v>
      </c>
    </row>
    <row r="27" spans="1:5" ht="13.5" customHeight="1" x14ac:dyDescent="0.25">
      <c r="A27" s="5" t="s">
        <v>38</v>
      </c>
      <c r="B27" s="38">
        <v>17.459736889564983</v>
      </c>
      <c r="C27" s="38">
        <v>15.504113694256725</v>
      </c>
      <c r="D27" s="38">
        <v>11.521398875921546</v>
      </c>
      <c r="E27" s="38">
        <v>14.407470598341176</v>
      </c>
    </row>
    <row r="28" spans="1:5" ht="13.5" customHeight="1" x14ac:dyDescent="0.25">
      <c r="A28" s="5" t="s">
        <v>39</v>
      </c>
      <c r="B28" s="38">
        <v>19.220048160747979</v>
      </c>
      <c r="C28" s="38">
        <v>19.220048160100415</v>
      </c>
      <c r="D28" s="38">
        <v>13.180525410507816</v>
      </c>
      <c r="E28" s="38">
        <v>17.083442860690152</v>
      </c>
    </row>
    <row r="29" spans="1:5" ht="13.5" customHeight="1" x14ac:dyDescent="0.25">
      <c r="A29" s="5" t="s">
        <v>40</v>
      </c>
      <c r="B29" s="38">
        <v>17.893324503627952</v>
      </c>
      <c r="C29" s="38">
        <v>16.337993650900504</v>
      </c>
      <c r="D29" s="38">
        <v>12.484001924079852</v>
      </c>
      <c r="E29" s="38">
        <v>15.283026451804878</v>
      </c>
    </row>
    <row r="30" spans="1:5" ht="13.5" customHeight="1" x14ac:dyDescent="0.25">
      <c r="A30" s="5" t="s">
        <v>41</v>
      </c>
      <c r="B30" s="38">
        <v>16.793000492430178</v>
      </c>
      <c r="C30" s="38">
        <v>15.338937025250051</v>
      </c>
      <c r="D30" s="38">
        <v>10.376646767241251</v>
      </c>
      <c r="E30" s="38">
        <v>13.851105139510945</v>
      </c>
    </row>
    <row r="31" spans="1:5" ht="13.5" customHeight="1" x14ac:dyDescent="0.25">
      <c r="A31" s="13" t="s">
        <v>42</v>
      </c>
      <c r="B31" s="39">
        <v>17.599833509071409</v>
      </c>
      <c r="C31" s="39">
        <v>14.212269982528321</v>
      </c>
      <c r="D31" s="39">
        <v>11.033698897473927</v>
      </c>
      <c r="E31" s="39">
        <v>13.620420156310082</v>
      </c>
    </row>
    <row r="32" spans="1:5" s="1" customFormat="1" ht="13.5" customHeight="1" x14ac:dyDescent="0.25">
      <c r="A32" s="8" t="s">
        <v>5</v>
      </c>
      <c r="B32" s="9"/>
      <c r="C32" s="9"/>
      <c r="D32" s="9"/>
      <c r="E32" s="9"/>
    </row>
    <row r="33" spans="1:5" s="1" customFormat="1" ht="13.5" customHeight="1" x14ac:dyDescent="0.25">
      <c r="A33" s="12" t="s">
        <v>44</v>
      </c>
      <c r="B33" s="2"/>
      <c r="C33" s="2"/>
      <c r="D33" s="2"/>
      <c r="E33" s="2"/>
    </row>
    <row r="34" spans="1:5" s="1" customFormat="1" ht="13.5" customHeight="1" x14ac:dyDescent="0.25">
      <c r="A34" s="9" t="s">
        <v>16</v>
      </c>
      <c r="B34" s="9"/>
      <c r="C34" s="9"/>
      <c r="D34" s="9"/>
      <c r="E34" s="9"/>
    </row>
    <row r="35" spans="1:5" s="1" customFormat="1" ht="13.5" customHeight="1" x14ac:dyDescent="0.25">
      <c r="A35" s="9" t="str">
        <f>Index!A7</f>
        <v>© BFS 2024</v>
      </c>
      <c r="B35" s="22"/>
      <c r="C35" s="22"/>
      <c r="D35" s="22"/>
      <c r="E35" s="22"/>
    </row>
    <row r="36" spans="1:5" s="1" customFormat="1" ht="25.5" customHeight="1" x14ac:dyDescent="0.25">
      <c r="A36" s="9" t="str">
        <f>Index!A8</f>
        <v>Auskunft: Bundesamt für Statistik (BFS), Bildungsindikatoren, EducIndicators@bfs.admin.ch</v>
      </c>
      <c r="B36" s="9"/>
      <c r="C36" s="9"/>
      <c r="D36" s="9"/>
      <c r="E36" s="9"/>
    </row>
  </sheetData>
  <mergeCells count="2">
    <mergeCell ref="A3:E3"/>
    <mergeCell ref="A2:D2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Caballero Liardet</dc:creator>
  <cp:lastModifiedBy>Caballero Liardet Wayra BFS</cp:lastModifiedBy>
  <cp:lastPrinted>2023-06-21T14:03:02Z</cp:lastPrinted>
  <dcterms:created xsi:type="dcterms:W3CDTF">2010-02-08T14:28:50Z</dcterms:created>
  <dcterms:modified xsi:type="dcterms:W3CDTF">2024-03-22T14:20:47Z</dcterms:modified>
</cp:coreProperties>
</file>