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430" activeTab="0"/>
  </bookViews>
  <sheets>
    <sheet name="T 11.2.1.1" sheetId="1" r:id="rId1"/>
  </sheets>
  <definedNames>
    <definedName name="_xlnm.Print_Area" localSheetId="0">'T 11.2.1.1'!$A$1:$F$68</definedName>
  </definedNames>
  <calcPr fullCalcOnLoad="1"/>
</workbook>
</file>

<file path=xl/sharedStrings.xml><?xml version="1.0" encoding="utf-8"?>
<sst xmlns="http://schemas.openxmlformats.org/spreadsheetml/2006/main" count="98" uniqueCount="32">
  <si>
    <t>Costi e finanziamento dei trasporti</t>
  </si>
  <si>
    <t>T 11.2.1.1</t>
  </si>
  <si>
    <t>Costi globali</t>
  </si>
  <si>
    <t>in milioni di franchi</t>
  </si>
  <si>
    <r>
      <t xml:space="preserve">Costi del trasporto su strada motorizzato </t>
    </r>
    <r>
      <rPr>
        <b/>
        <vertAlign val="superscript"/>
        <sz val="8"/>
        <rFont val="Arial Narrow"/>
        <family val="2"/>
      </rPr>
      <t>1)</t>
    </r>
  </si>
  <si>
    <t>secondo la categoria di costo</t>
  </si>
  <si>
    <t>Infrastruttura</t>
  </si>
  <si>
    <t>Mezzi di trasporto</t>
  </si>
  <si>
    <t>Incidenti</t>
  </si>
  <si>
    <t>Ambiente e salute</t>
  </si>
  <si>
    <t>secondo le unità finali d'imputazione</t>
  </si>
  <si>
    <t>Utenti dei trasporti</t>
  </si>
  <si>
    <t>Aziende di trasporto</t>
  </si>
  <si>
    <t>Stato</t>
  </si>
  <si>
    <t>Collettività</t>
  </si>
  <si>
    <r>
      <t xml:space="preserve">Costi del traffico lento </t>
    </r>
    <r>
      <rPr>
        <b/>
        <vertAlign val="superscript"/>
        <sz val="8"/>
        <rFont val="Arial Narrow"/>
        <family val="2"/>
      </rPr>
      <t>2)</t>
    </r>
    <r>
      <rPr>
        <b/>
        <sz val="8"/>
        <rFont val="Arial Narrow"/>
        <family val="2"/>
      </rPr>
      <t xml:space="preserve"> </t>
    </r>
    <r>
      <rPr>
        <b/>
        <vertAlign val="superscript"/>
        <sz val="8"/>
        <rFont val="Arial Narrow"/>
        <family val="2"/>
      </rPr>
      <t>3)</t>
    </r>
  </si>
  <si>
    <t>…</t>
  </si>
  <si>
    <t>Costi del trasporto ferroviario</t>
  </si>
  <si>
    <t>1)</t>
  </si>
  <si>
    <t>senza traffico lento</t>
  </si>
  <si>
    <t>2)</t>
  </si>
  <si>
    <t>pubblicato ogni 5 anni</t>
  </si>
  <si>
    <t>3)</t>
  </si>
  <si>
    <t>ciclisti e pedoni</t>
  </si>
  <si>
    <t>4)</t>
  </si>
  <si>
    <t>Per il trasporto aereo è stato applicato il principio del mezzo percorso anziché quello della territorialità.</t>
  </si>
  <si>
    <t>dato non noto (non [ancora] rilevato o non [ancora] calcolato)</t>
  </si>
  <si>
    <t>Stato: dicembre 2015</t>
  </si>
  <si>
    <t>Informazioni: Ufficio federale di statistica, Sezione Mobilità, 058 463 64 68, verkehr@bfs.admin.ch</t>
  </si>
  <si>
    <t>© UST</t>
  </si>
  <si>
    <r>
      <t xml:space="preserve">Costi del trasporto aereo </t>
    </r>
    <r>
      <rPr>
        <b/>
        <vertAlign val="superscript"/>
        <sz val="8"/>
        <rFont val="Arial Narrow"/>
        <family val="2"/>
      </rPr>
      <t>2) 4)</t>
    </r>
  </si>
  <si>
    <t>Fonte: UST – Costi e finanziamento dei trasporti (CFT)</t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</si>
</sst>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,###,##0.0__;\-###,###.0__;\-__;@__\ "/>
  </numFmts>
  <fonts count="4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0">
    <xf numFmtId="0" fontId="0" fillId="0" borderId="0" xfId="0" applyAlignment="1">
      <alignment/>
    </xf>
    <xf numFmtId="0" fontId="2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0" fontId="3" fillId="34" borderId="0" xfId="0" applyFont="1" applyFill="1" applyAlignment="1">
      <alignment horizontal="right"/>
    </xf>
    <xf numFmtId="0" fontId="5" fillId="34" borderId="0" xfId="0" applyFont="1" applyFill="1" applyBorder="1" applyAlignment="1">
      <alignment horizontal="left"/>
    </xf>
    <xf numFmtId="0" fontId="3" fillId="34" borderId="0" xfId="0" applyFont="1" applyFill="1" applyBorder="1" applyAlignment="1">
      <alignment horizontal="left" indent="1"/>
    </xf>
    <xf numFmtId="41" fontId="3" fillId="34" borderId="0" xfId="45" applyNumberFormat="1" applyFont="1" applyFill="1" applyBorder="1" applyAlignment="1">
      <alignment horizontal="right"/>
    </xf>
    <xf numFmtId="41" fontId="5" fillId="34" borderId="0" xfId="45" applyNumberFormat="1" applyFont="1" applyFill="1" applyBorder="1" applyAlignment="1">
      <alignment/>
    </xf>
    <xf numFmtId="41" fontId="3" fillId="33" borderId="0" xfId="45" applyNumberFormat="1" applyFont="1" applyFill="1" applyBorder="1" applyAlignment="1">
      <alignment horizontal="right"/>
    </xf>
    <xf numFmtId="41" fontId="5" fillId="33" borderId="0" xfId="45" applyNumberFormat="1" applyFont="1" applyFill="1" applyBorder="1" applyAlignment="1">
      <alignment/>
    </xf>
    <xf numFmtId="41" fontId="3" fillId="34" borderId="0" xfId="45" applyNumberFormat="1" applyFont="1" applyFill="1" applyBorder="1" applyAlignment="1">
      <alignment/>
    </xf>
    <xf numFmtId="41" fontId="3" fillId="34" borderId="0" xfId="45" applyNumberFormat="1" applyFont="1" applyFill="1" applyBorder="1" applyAlignment="1">
      <alignment horizontal="left"/>
    </xf>
    <xf numFmtId="41" fontId="5" fillId="34" borderId="0" xfId="45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 horizontal="left" indent="1"/>
    </xf>
    <xf numFmtId="41" fontId="3" fillId="34" borderId="10" xfId="45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horizontal="left" vertical="center"/>
    </xf>
    <xf numFmtId="164" fontId="3" fillId="34" borderId="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164" fontId="3" fillId="33" borderId="0" xfId="0" applyNumberFormat="1" applyFont="1" applyFill="1" applyBorder="1" applyAlignment="1">
      <alignment vertical="center"/>
    </xf>
    <xf numFmtId="164" fontId="3" fillId="33" borderId="0" xfId="0" applyNumberFormat="1" applyFont="1" applyFill="1" applyBorder="1" applyAlignment="1">
      <alignment horizontal="left" vertical="center"/>
    </xf>
    <xf numFmtId="0" fontId="40" fillId="33" borderId="0" xfId="0" applyFont="1" applyFill="1" applyAlignment="1">
      <alignment vertical="center"/>
    </xf>
    <xf numFmtId="0" fontId="40" fillId="33" borderId="0" xfId="0" applyFont="1" applyFill="1" applyAlignment="1">
      <alignment/>
    </xf>
    <xf numFmtId="0" fontId="3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 vertical="center"/>
    </xf>
    <xf numFmtId="0" fontId="5" fillId="35" borderId="21" xfId="0" applyFont="1" applyFill="1" applyBorder="1" applyAlignment="1">
      <alignment horizontal="left" vertical="center"/>
    </xf>
    <xf numFmtId="41" fontId="5" fillId="35" borderId="21" xfId="45" applyNumberFormat="1" applyFont="1" applyFill="1" applyBorder="1" applyAlignment="1">
      <alignment horizontal="right" vertical="center"/>
    </xf>
    <xf numFmtId="41" fontId="5" fillId="35" borderId="21" xfId="45" applyNumberFormat="1" applyFont="1" applyFill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rkehr@bfs.admin.ch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X90"/>
  <sheetViews>
    <sheetView tabSelected="1" zoomScalePageLayoutView="0" workbookViewId="0" topLeftCell="A1">
      <pane ySplit="8" topLeftCell="A9" activePane="bottomLeft" state="frozen"/>
      <selection pane="topLeft" activeCell="H21" sqref="H21"/>
      <selection pane="bottomLeft" activeCell="A1" sqref="A1"/>
    </sheetView>
  </sheetViews>
  <sheetFormatPr defaultColWidth="11.00390625" defaultRowHeight="14.25"/>
  <cols>
    <col min="1" max="1" width="2.125" style="3" customWidth="1"/>
    <col min="2" max="2" width="31.25390625" style="3" customWidth="1"/>
    <col min="3" max="3" width="7.50390625" style="3" customWidth="1"/>
    <col min="4" max="4" width="7.50390625" style="6" customWidth="1"/>
    <col min="5" max="5" width="7.50390625" style="3" customWidth="1"/>
    <col min="6" max="16384" width="11.00390625" style="3" customWidth="1"/>
  </cols>
  <sheetData>
    <row r="1" spans="1:5" ht="12.75">
      <c r="A1" s="1" t="s">
        <v>0</v>
      </c>
      <c r="B1" s="1"/>
      <c r="C1" s="2"/>
      <c r="D1" s="3"/>
      <c r="E1" s="4" t="s">
        <v>1</v>
      </c>
    </row>
    <row r="2" spans="1:4" ht="12.75">
      <c r="A2" s="5" t="s">
        <v>2</v>
      </c>
      <c r="B2" s="1"/>
      <c r="C2" s="2"/>
      <c r="D2" s="3"/>
    </row>
    <row r="3" spans="1:2" ht="12.75">
      <c r="A3" s="5" t="s">
        <v>3</v>
      </c>
      <c r="B3" s="5"/>
    </row>
    <row r="4" spans="1:5" s="9" customFormat="1" ht="3.75" customHeight="1">
      <c r="A4" s="7"/>
      <c r="B4" s="8"/>
      <c r="C4" s="8"/>
      <c r="D4" s="8"/>
      <c r="E4" s="8"/>
    </row>
    <row r="5" spans="1:6" s="9" customFormat="1" ht="3.75" customHeight="1">
      <c r="A5" s="10"/>
      <c r="B5" s="11"/>
      <c r="C5" s="12"/>
      <c r="D5" s="12"/>
      <c r="E5" s="13"/>
      <c r="F5" s="3"/>
    </row>
    <row r="6" spans="1:6" s="18" customFormat="1" ht="12.75">
      <c r="A6" s="14"/>
      <c r="B6" s="15"/>
      <c r="C6" s="16">
        <v>2010</v>
      </c>
      <c r="D6" s="16">
        <v>2011</v>
      </c>
      <c r="E6" s="17">
        <v>2012</v>
      </c>
      <c r="F6" s="14"/>
    </row>
    <row r="7" spans="1:6" s="18" customFormat="1" ht="3.75" customHeight="1">
      <c r="A7" s="19"/>
      <c r="B7" s="20"/>
      <c r="C7" s="21"/>
      <c r="D7" s="21"/>
      <c r="E7" s="22"/>
      <c r="F7" s="14"/>
    </row>
    <row r="8" spans="2:5" s="9" customFormat="1" ht="3.75" customHeight="1">
      <c r="B8" s="23"/>
      <c r="C8" s="23"/>
      <c r="D8" s="23"/>
      <c r="E8" s="23"/>
    </row>
    <row r="9" spans="1:5" ht="12.75" customHeight="1">
      <c r="A9" s="47" t="s">
        <v>4</v>
      </c>
      <c r="B9" s="47"/>
      <c r="C9" s="48">
        <f>SUM(C11:C14)</f>
        <v>71654.78629566156</v>
      </c>
      <c r="D9" s="49">
        <f>SUM(D11:D14)</f>
        <v>73469.82055333875</v>
      </c>
      <c r="E9" s="48">
        <f>SUM(E11:E14)</f>
        <v>74277.91500290173</v>
      </c>
    </row>
    <row r="10" spans="2:4" ht="12.75">
      <c r="B10" s="24" t="s">
        <v>5</v>
      </c>
      <c r="D10" s="3"/>
    </row>
    <row r="11" spans="2:5" ht="12.75">
      <c r="B11" s="25" t="s">
        <v>6</v>
      </c>
      <c r="C11" s="26">
        <v>8432.019451927872</v>
      </c>
      <c r="D11" s="26">
        <v>8425.01629311244</v>
      </c>
      <c r="E11" s="26">
        <v>8620.22552390919</v>
      </c>
    </row>
    <row r="12" spans="2:5" ht="12.75">
      <c r="B12" s="25" t="s">
        <v>7</v>
      </c>
      <c r="C12" s="26">
        <v>48896.504067814334</v>
      </c>
      <c r="D12" s="26">
        <v>50413.05581784299</v>
      </c>
      <c r="E12" s="26">
        <v>51585.72833900655</v>
      </c>
    </row>
    <row r="13" spans="2:5" ht="12.75">
      <c r="B13" s="25" t="s">
        <v>8</v>
      </c>
      <c r="C13" s="26">
        <v>7574.683174375363</v>
      </c>
      <c r="D13" s="26">
        <v>7767.749194921885</v>
      </c>
      <c r="E13" s="26">
        <v>7130.863106724905</v>
      </c>
    </row>
    <row r="14" spans="2:5" ht="12.75">
      <c r="B14" s="25" t="s">
        <v>9</v>
      </c>
      <c r="C14" s="26">
        <v>6751.579601543987</v>
      </c>
      <c r="D14" s="26">
        <v>6863.99924746144</v>
      </c>
      <c r="E14" s="26">
        <v>6941.09803326109</v>
      </c>
    </row>
    <row r="15" spans="2:5" ht="12.75">
      <c r="B15" s="24" t="s">
        <v>10</v>
      </c>
      <c r="C15" s="27"/>
      <c r="D15" s="27"/>
      <c r="E15" s="27"/>
    </row>
    <row r="16" spans="2:5" ht="12.75">
      <c r="B16" s="25" t="s">
        <v>11</v>
      </c>
      <c r="C16" s="26">
        <v>64274.960997935406</v>
      </c>
      <c r="D16" s="26">
        <v>65882.7544422472</v>
      </c>
      <c r="E16" s="26">
        <v>66480.94708437314</v>
      </c>
    </row>
    <row r="17" spans="2:5" ht="12.75">
      <c r="B17" s="25" t="s">
        <v>12</v>
      </c>
      <c r="C17" s="26">
        <v>0</v>
      </c>
      <c r="D17" s="26">
        <v>0</v>
      </c>
      <c r="E17" s="26">
        <v>0</v>
      </c>
    </row>
    <row r="18" spans="2:5" ht="12.75">
      <c r="B18" s="25" t="s">
        <v>13</v>
      </c>
      <c r="C18" s="26">
        <v>1251.9129531902952</v>
      </c>
      <c r="D18" s="26">
        <v>1342.3392378084716</v>
      </c>
      <c r="E18" s="26">
        <v>1486.0613257416696</v>
      </c>
    </row>
    <row r="19" spans="2:5" ht="12.75">
      <c r="B19" s="25" t="s">
        <v>14</v>
      </c>
      <c r="C19" s="26">
        <v>6127.912344535856</v>
      </c>
      <c r="D19" s="26">
        <v>6244.726873283097</v>
      </c>
      <c r="E19" s="26">
        <v>6310.906592786912</v>
      </c>
    </row>
    <row r="20" spans="2:5" ht="12.75">
      <c r="B20" s="25"/>
      <c r="C20" s="26"/>
      <c r="D20" s="26"/>
      <c r="E20" s="26"/>
    </row>
    <row r="21" spans="1:5" ht="12.75" customHeight="1">
      <c r="A21" s="47" t="s">
        <v>15</v>
      </c>
      <c r="B21" s="47"/>
      <c r="C21" s="48">
        <v>5949.843754351598</v>
      </c>
      <c r="D21" s="48" t="s">
        <v>16</v>
      </c>
      <c r="E21" s="48" t="s">
        <v>16</v>
      </c>
    </row>
    <row r="22" spans="2:5" ht="12.75">
      <c r="B22" s="24" t="s">
        <v>5</v>
      </c>
      <c r="C22" s="26"/>
      <c r="D22" s="26"/>
      <c r="E22" s="26"/>
    </row>
    <row r="23" spans="2:5" ht="12.75">
      <c r="B23" s="25" t="s">
        <v>6</v>
      </c>
      <c r="C23" s="28">
        <v>1019.6683712099998</v>
      </c>
      <c r="D23" s="28" t="s">
        <v>16</v>
      </c>
      <c r="E23" s="28" t="s">
        <v>16</v>
      </c>
    </row>
    <row r="24" spans="2:5" ht="12.75">
      <c r="B24" s="25" t="s">
        <v>7</v>
      </c>
      <c r="C24" s="28">
        <v>570.7586143795697</v>
      </c>
      <c r="D24" s="28" t="s">
        <v>16</v>
      </c>
      <c r="E24" s="28" t="s">
        <v>16</v>
      </c>
    </row>
    <row r="25" spans="2:5" ht="12.75">
      <c r="B25" s="25" t="s">
        <v>8</v>
      </c>
      <c r="C25" s="28">
        <v>4314.774081728327</v>
      </c>
      <c r="D25" s="28" t="s">
        <v>16</v>
      </c>
      <c r="E25" s="28" t="s">
        <v>16</v>
      </c>
    </row>
    <row r="26" spans="2:5" ht="12.75">
      <c r="B26" s="25" t="s">
        <v>9</v>
      </c>
      <c r="C26" s="28">
        <v>44.642687033703226</v>
      </c>
      <c r="D26" s="28" t="s">
        <v>16</v>
      </c>
      <c r="E26" s="28" t="s">
        <v>16</v>
      </c>
    </row>
    <row r="27" spans="2:5" ht="12.75">
      <c r="B27" s="24" t="s">
        <v>10</v>
      </c>
      <c r="C27" s="29"/>
      <c r="D27" s="29"/>
      <c r="E27" s="29"/>
    </row>
    <row r="28" spans="2:5" ht="12.75">
      <c r="B28" s="25" t="s">
        <v>11</v>
      </c>
      <c r="C28" s="28">
        <v>4803.542136370406</v>
      </c>
      <c r="D28" s="28" t="s">
        <v>16</v>
      </c>
      <c r="E28" s="28" t="s">
        <v>16</v>
      </c>
    </row>
    <row r="29" spans="2:5" ht="12.75">
      <c r="B29" s="25" t="s">
        <v>12</v>
      </c>
      <c r="C29" s="28">
        <v>0</v>
      </c>
      <c r="D29" s="28" t="s">
        <v>16</v>
      </c>
      <c r="E29" s="28" t="s">
        <v>16</v>
      </c>
    </row>
    <row r="30" spans="2:5" ht="12.75">
      <c r="B30" s="25" t="s">
        <v>13</v>
      </c>
      <c r="C30" s="28">
        <v>1146.3016179811952</v>
      </c>
      <c r="D30" s="28" t="s">
        <v>16</v>
      </c>
      <c r="E30" s="28" t="s">
        <v>16</v>
      </c>
    </row>
    <row r="31" spans="2:5" ht="12.75">
      <c r="B31" s="25" t="s">
        <v>14</v>
      </c>
      <c r="C31" s="28">
        <v>0</v>
      </c>
      <c r="D31" s="28" t="s">
        <v>16</v>
      </c>
      <c r="E31" s="28" t="s">
        <v>16</v>
      </c>
    </row>
    <row r="32" spans="2:5" ht="12.75">
      <c r="B32" s="25"/>
      <c r="C32" s="30"/>
      <c r="D32" s="31"/>
      <c r="E32" s="30"/>
    </row>
    <row r="33" spans="1:5" ht="12.75" customHeight="1">
      <c r="A33" s="47" t="s">
        <v>17</v>
      </c>
      <c r="B33" s="47"/>
      <c r="C33" s="48">
        <f>SUM(C35:C38)</f>
        <v>10306.54511602601</v>
      </c>
      <c r="D33" s="49">
        <f>SUM(D35:D38)</f>
        <v>10489.925852273896</v>
      </c>
      <c r="E33" s="48">
        <f>SUM(E35:E38)</f>
        <v>10946.344049012283</v>
      </c>
    </row>
    <row r="34" spans="2:4" ht="12.75">
      <c r="B34" s="24" t="s">
        <v>5</v>
      </c>
      <c r="D34" s="3"/>
    </row>
    <row r="35" spans="2:5" ht="12.75">
      <c r="B35" s="25" t="s">
        <v>6</v>
      </c>
      <c r="C35" s="26">
        <v>4847.44353872811</v>
      </c>
      <c r="D35" s="26">
        <v>4958.812167269129</v>
      </c>
      <c r="E35" s="26">
        <v>5233.700123096276</v>
      </c>
    </row>
    <row r="36" spans="2:5" ht="12.75">
      <c r="B36" s="25" t="s">
        <v>7</v>
      </c>
      <c r="C36" s="26">
        <v>4659.79499671393</v>
      </c>
      <c r="D36" s="26">
        <v>4712.513750510666</v>
      </c>
      <c r="E36" s="26">
        <v>4876.659087210725</v>
      </c>
    </row>
    <row r="37" spans="2:5" ht="12.75">
      <c r="B37" s="25" t="s">
        <v>8</v>
      </c>
      <c r="C37" s="26">
        <v>76.35630654001153</v>
      </c>
      <c r="D37" s="26">
        <v>77.59551427569893</v>
      </c>
      <c r="E37" s="26">
        <v>83.82712769765479</v>
      </c>
    </row>
    <row r="38" spans="2:5" ht="12.75">
      <c r="B38" s="25" t="s">
        <v>9</v>
      </c>
      <c r="C38" s="26">
        <v>722.9502740439578</v>
      </c>
      <c r="D38" s="26">
        <v>741.0044202184016</v>
      </c>
      <c r="E38" s="26">
        <v>752.1577110076267</v>
      </c>
    </row>
    <row r="39" spans="2:5" ht="12.75">
      <c r="B39" s="24" t="s">
        <v>10</v>
      </c>
      <c r="C39" s="27"/>
      <c r="D39" s="27"/>
      <c r="E39" s="27"/>
    </row>
    <row r="40" spans="2:5" ht="12.75">
      <c r="B40" s="25" t="s">
        <v>11</v>
      </c>
      <c r="C40" s="26">
        <v>5045.575474869019</v>
      </c>
      <c r="D40" s="26">
        <v>5194.63205466669</v>
      </c>
      <c r="E40" s="26">
        <v>5339.019913675638</v>
      </c>
    </row>
    <row r="41" spans="2:5" ht="12.75">
      <c r="B41" s="25" t="s">
        <v>12</v>
      </c>
      <c r="C41" s="26">
        <v>55.240347144120214</v>
      </c>
      <c r="D41" s="26">
        <v>0</v>
      </c>
      <c r="E41" s="26">
        <v>147.18458952021788</v>
      </c>
    </row>
    <row r="42" spans="2:5" ht="12.75">
      <c r="B42" s="25" t="s">
        <v>13</v>
      </c>
      <c r="C42" s="26">
        <v>4483.8720677010715</v>
      </c>
      <c r="D42" s="26">
        <v>4554.811220439239</v>
      </c>
      <c r="E42" s="26">
        <v>4706.395941314784</v>
      </c>
    </row>
    <row r="43" spans="2:5" ht="12.75">
      <c r="B43" s="25" t="s">
        <v>14</v>
      </c>
      <c r="C43" s="26">
        <v>721.8572263117991</v>
      </c>
      <c r="D43" s="26">
        <v>740.4825771679667</v>
      </c>
      <c r="E43" s="26">
        <v>753.7436045016433</v>
      </c>
    </row>
    <row r="44" spans="2:5" ht="12.75">
      <c r="B44" s="25"/>
      <c r="C44" s="30"/>
      <c r="D44" s="31"/>
      <c r="E44" s="30"/>
    </row>
    <row r="45" spans="1:5" ht="12.75" customHeight="1">
      <c r="A45" s="47" t="s">
        <v>30</v>
      </c>
      <c r="B45" s="47"/>
      <c r="C45" s="48">
        <f>SUM(C47:C50)</f>
        <v>6374.738384508782</v>
      </c>
      <c r="D45" s="48" t="s">
        <v>16</v>
      </c>
      <c r="E45" s="48" t="s">
        <v>16</v>
      </c>
    </row>
    <row r="46" spans="2:5" ht="12.75">
      <c r="B46" s="24" t="s">
        <v>5</v>
      </c>
      <c r="C46" s="27"/>
      <c r="D46" s="32"/>
      <c r="E46" s="32"/>
    </row>
    <row r="47" spans="2:5" ht="12.75">
      <c r="B47" s="25" t="s">
        <v>6</v>
      </c>
      <c r="C47" s="26">
        <v>1314.388367463467</v>
      </c>
      <c r="D47" s="26" t="s">
        <v>16</v>
      </c>
      <c r="E47" s="26" t="s">
        <v>16</v>
      </c>
    </row>
    <row r="48" spans="2:5" ht="12.75">
      <c r="B48" s="25" t="s">
        <v>7</v>
      </c>
      <c r="C48" s="26">
        <v>4078.0526755459427</v>
      </c>
      <c r="D48" s="26" t="s">
        <v>16</v>
      </c>
      <c r="E48" s="26" t="s">
        <v>16</v>
      </c>
    </row>
    <row r="49" spans="2:5" ht="12.75">
      <c r="B49" s="25" t="s">
        <v>8</v>
      </c>
      <c r="C49" s="26">
        <v>29.59246359624601</v>
      </c>
      <c r="D49" s="26" t="s">
        <v>16</v>
      </c>
      <c r="E49" s="26" t="s">
        <v>16</v>
      </c>
    </row>
    <row r="50" spans="2:5" ht="12.75">
      <c r="B50" s="25" t="s">
        <v>9</v>
      </c>
      <c r="C50" s="26">
        <v>952.7048779031263</v>
      </c>
      <c r="D50" s="26" t="s">
        <v>16</v>
      </c>
      <c r="E50" s="26" t="s">
        <v>16</v>
      </c>
    </row>
    <row r="51" spans="2:5" ht="12.75">
      <c r="B51" s="24" t="s">
        <v>10</v>
      </c>
      <c r="C51" s="26"/>
      <c r="D51" s="26"/>
      <c r="E51" s="26"/>
    </row>
    <row r="52" spans="2:5" ht="12.75">
      <c r="B52" s="25" t="s">
        <v>11</v>
      </c>
      <c r="C52" s="26">
        <v>5268.039911259624</v>
      </c>
      <c r="D52" s="26" t="s">
        <v>16</v>
      </c>
      <c r="E52" s="26" t="s">
        <v>16</v>
      </c>
    </row>
    <row r="53" spans="2:5" ht="12.75">
      <c r="B53" s="25" t="s">
        <v>12</v>
      </c>
      <c r="C53" s="26">
        <v>190.52246615255967</v>
      </c>
      <c r="D53" s="26" t="s">
        <v>16</v>
      </c>
      <c r="E53" s="26" t="s">
        <v>16</v>
      </c>
    </row>
    <row r="54" spans="2:5" ht="12.75">
      <c r="B54" s="25" t="s">
        <v>13</v>
      </c>
      <c r="C54" s="26">
        <v>0</v>
      </c>
      <c r="D54" s="26" t="s">
        <v>16</v>
      </c>
      <c r="E54" s="26" t="s">
        <v>16</v>
      </c>
    </row>
    <row r="55" spans="2:5" ht="12.75">
      <c r="B55" s="25" t="s">
        <v>14</v>
      </c>
      <c r="C55" s="26">
        <v>916.1760070965983</v>
      </c>
      <c r="D55" s="26" t="s">
        <v>16</v>
      </c>
      <c r="E55" s="26" t="s">
        <v>16</v>
      </c>
    </row>
    <row r="56" spans="1:5" ht="12.75">
      <c r="A56" s="7"/>
      <c r="B56" s="33"/>
      <c r="C56" s="34"/>
      <c r="D56" s="34"/>
      <c r="E56" s="34"/>
    </row>
    <row r="57" spans="3:5" ht="12.75">
      <c r="C57" s="35"/>
      <c r="D57" s="36"/>
      <c r="E57" s="37"/>
    </row>
    <row r="58" spans="1:5" ht="12.75">
      <c r="A58" s="38" t="s">
        <v>18</v>
      </c>
      <c r="B58" s="3" t="s">
        <v>19</v>
      </c>
      <c r="C58" s="39"/>
      <c r="D58" s="40"/>
      <c r="E58" s="41"/>
    </row>
    <row r="59" spans="1:5" ht="12.75">
      <c r="A59" s="38" t="s">
        <v>20</v>
      </c>
      <c r="B59" s="3" t="s">
        <v>21</v>
      </c>
      <c r="C59" s="39"/>
      <c r="D59" s="40"/>
      <c r="E59" s="41"/>
    </row>
    <row r="60" spans="1:4" ht="12.75">
      <c r="A60" s="38" t="s">
        <v>22</v>
      </c>
      <c r="B60" s="3" t="s">
        <v>23</v>
      </c>
      <c r="D60" s="38"/>
    </row>
    <row r="61" spans="1:4" ht="12.75">
      <c r="A61" s="38" t="s">
        <v>24</v>
      </c>
      <c r="B61" s="3" t="s">
        <v>25</v>
      </c>
      <c r="D61" s="38"/>
    </row>
    <row r="62" spans="1:5" ht="12.75">
      <c r="A62" s="38" t="s">
        <v>16</v>
      </c>
      <c r="B62" s="3" t="s">
        <v>26</v>
      </c>
      <c r="C62" s="39"/>
      <c r="D62" s="40"/>
      <c r="E62" s="41"/>
    </row>
    <row r="63" spans="3:24" ht="12.75">
      <c r="C63" s="39"/>
      <c r="D63" s="39"/>
      <c r="E63" s="41"/>
      <c r="F63" s="42"/>
      <c r="G63" s="41"/>
      <c r="H63" s="42"/>
      <c r="I63" s="41"/>
      <c r="J63" s="42"/>
      <c r="K63" s="41"/>
      <c r="L63" s="42"/>
      <c r="M63" s="39"/>
      <c r="N63" s="39"/>
      <c r="O63" s="41"/>
      <c r="P63" s="42"/>
      <c r="Q63" s="41"/>
      <c r="R63" s="42"/>
      <c r="S63" s="41"/>
      <c r="T63" s="42"/>
      <c r="U63" s="41"/>
      <c r="V63" s="42"/>
      <c r="W63" s="41"/>
      <c r="X63" s="42"/>
    </row>
    <row r="64" spans="1:5" ht="12.75">
      <c r="A64" s="3" t="s">
        <v>27</v>
      </c>
      <c r="C64" s="39"/>
      <c r="D64" s="42"/>
      <c r="E64" s="41"/>
    </row>
    <row r="65" spans="1:5" ht="12.75">
      <c r="A65" s="39"/>
      <c r="B65" s="39"/>
      <c r="D65" s="38"/>
      <c r="E65" s="37"/>
    </row>
    <row r="66" spans="1:5" ht="12.75">
      <c r="A66" s="43" t="s">
        <v>31</v>
      </c>
      <c r="D66" s="38"/>
      <c r="E66" s="37"/>
    </row>
    <row r="67" spans="1:5" ht="12.75">
      <c r="A67" s="43" t="s">
        <v>28</v>
      </c>
      <c r="D67" s="38"/>
      <c r="E67" s="37"/>
    </row>
    <row r="68" spans="1:5" ht="12.75">
      <c r="A68" s="44" t="s">
        <v>29</v>
      </c>
      <c r="B68" s="45"/>
      <c r="C68" s="35"/>
      <c r="D68" s="36"/>
      <c r="E68" s="37"/>
    </row>
    <row r="69" spans="3:5" ht="12.75">
      <c r="C69" s="35"/>
      <c r="D69" s="36"/>
      <c r="E69" s="37"/>
    </row>
    <row r="70" spans="3:5" ht="12.75">
      <c r="C70" s="35"/>
      <c r="D70" s="36"/>
      <c r="E70" s="37"/>
    </row>
    <row r="72" spans="3:5" ht="12.75">
      <c r="C72" s="35"/>
      <c r="D72" s="36"/>
      <c r="E72" s="35"/>
    </row>
    <row r="73" spans="3:5" ht="12.75">
      <c r="C73" s="35"/>
      <c r="D73" s="36"/>
      <c r="E73" s="35"/>
    </row>
    <row r="74" spans="3:5" ht="12.75">
      <c r="C74" s="35"/>
      <c r="D74" s="36"/>
      <c r="E74" s="35"/>
    </row>
    <row r="78" spans="1:2" ht="12.75">
      <c r="A78" s="35"/>
      <c r="B78" s="35"/>
    </row>
    <row r="81" spans="1:2" ht="12.75">
      <c r="A81" s="45"/>
      <c r="B81" s="45"/>
    </row>
    <row r="82" spans="1:2" ht="12.75">
      <c r="A82" s="35"/>
      <c r="B82" s="35"/>
    </row>
    <row r="83" spans="1:2" ht="12.75">
      <c r="A83" s="35"/>
      <c r="B83" s="35"/>
    </row>
    <row r="84" spans="1:2" ht="12.75">
      <c r="A84" s="35"/>
      <c r="B84" s="35"/>
    </row>
    <row r="85" spans="1:2" ht="12.75">
      <c r="A85" s="35"/>
      <c r="B85" s="35"/>
    </row>
    <row r="88" spans="3:9" s="35" customFormat="1" ht="13.5" customHeight="1">
      <c r="C88" s="3"/>
      <c r="D88" s="6"/>
      <c r="E88" s="3"/>
      <c r="F88" s="37"/>
      <c r="G88" s="37"/>
      <c r="H88" s="37"/>
      <c r="I88" s="46"/>
    </row>
    <row r="89" spans="3:9" s="35" customFormat="1" ht="13.5" customHeight="1">
      <c r="C89" s="3"/>
      <c r="D89" s="6"/>
      <c r="E89" s="3"/>
      <c r="F89" s="37"/>
      <c r="G89" s="37"/>
      <c r="H89" s="37"/>
      <c r="I89" s="46"/>
    </row>
    <row r="90" spans="3:9" s="35" customFormat="1" ht="13.5" customHeight="1">
      <c r="C90" s="3"/>
      <c r="D90" s="6"/>
      <c r="E90" s="3"/>
      <c r="F90" s="37"/>
      <c r="G90" s="37"/>
      <c r="H90" s="37"/>
      <c r="I90" s="46"/>
    </row>
  </sheetData>
  <sheetProtection/>
  <hyperlinks>
    <hyperlink ref="A67" r:id="rId1" display="mailto:verkehr@bfs.admin.ch"/>
  </hyperlinks>
  <printOptions/>
  <pageMargins left="0.7" right="0.7" top="0.787401575" bottom="0.787401575" header="0.3" footer="0.3"/>
  <pageSetup fitToHeight="1" fitToWidth="1" horizontalDpi="600" verticalDpi="600" orientation="portrait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U80775598</cp:lastModifiedBy>
  <cp:lastPrinted>2015-11-23T10:24:54Z</cp:lastPrinted>
  <dcterms:created xsi:type="dcterms:W3CDTF">2015-11-23T07:54:46Z</dcterms:created>
  <dcterms:modified xsi:type="dcterms:W3CDTF">2015-12-04T14:40:33Z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