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A1442CE-D99C-497F-9021-84AA75B22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Graph_b" sheetId="7" r:id="rId3"/>
    <sheet name="Tableau_1" sheetId="5" r:id="rId4"/>
    <sheet name="Tableau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Tableau_1!$B:$B</definedName>
    <definedName name="_xlnm.Print_Titles" localSheetId="4">Tableau_2!$B:$B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" l="1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C8" i="6"/>
  <c r="C16" i="5" a="1"/>
  <c r="E16" i="5" s="1"/>
  <c r="Y16" i="5" l="1"/>
  <c r="Q16" i="5"/>
  <c r="I16" i="5"/>
  <c r="T16" i="5"/>
  <c r="L16" i="5"/>
  <c r="D16" i="5"/>
  <c r="S16" i="5"/>
  <c r="K16" i="5"/>
  <c r="C16" i="5"/>
  <c r="R16" i="5"/>
  <c r="J16" i="5"/>
  <c r="X16" i="5"/>
  <c r="P16" i="5"/>
  <c r="H16" i="5"/>
  <c r="W16" i="5"/>
  <c r="O16" i="5"/>
  <c r="G16" i="5"/>
  <c r="V16" i="5"/>
  <c r="N16" i="5"/>
  <c r="F16" i="5"/>
  <c r="U16" i="5"/>
  <c r="M16" i="5"/>
</calcChain>
</file>

<file path=xl/sharedStrings.xml><?xml version="1.0" encoding="utf-8"?>
<sst xmlns="http://schemas.openxmlformats.org/spreadsheetml/2006/main" count="72" uniqueCount="48">
  <si>
    <t>Titres</t>
  </si>
  <si>
    <t>Champ d'action :</t>
  </si>
  <si>
    <t>Indicateur :</t>
  </si>
  <si>
    <t>a</t>
  </si>
  <si>
    <t>Commentaires et définitions : voir l'indicateur sur Internet</t>
  </si>
  <si>
    <t xml:space="preserve">Dimension : </t>
  </si>
  <si>
    <t>Tableau:</t>
  </si>
  <si>
    <t>Dernière mise à jour: juin 2024</t>
  </si>
  <si>
    <t>© 2024 BFS-OFS-UST / WSA</t>
  </si>
  <si>
    <t>© 2024 OFS-BFS-UST / WSA</t>
  </si>
  <si>
    <t>Ressources et environnement</t>
  </si>
  <si>
    <t>Consommation d'électricité par type d'utilisation en Suisse, en 2022</t>
  </si>
  <si>
    <t>En % de la consommation totale d'électricité</t>
  </si>
  <si>
    <t>Chauffage des locaux</t>
  </si>
  <si>
    <t>Eau chaude</t>
  </si>
  <si>
    <t>Chaleur industrielle</t>
  </si>
  <si>
    <t>Eclairage</t>
  </si>
  <si>
    <t>Systèmes d’entraînement, processus</t>
  </si>
  <si>
    <t>Mobilité intérieure</t>
  </si>
  <si>
    <t>Autres</t>
  </si>
  <si>
    <t>En Pétajoule</t>
  </si>
  <si>
    <t>En %</t>
  </si>
  <si>
    <t>Total</t>
  </si>
  <si>
    <t>Information &amp; Communication, Médias</t>
  </si>
  <si>
    <t>Climatisation, ventilation et inst. techniques</t>
  </si>
  <si>
    <t>Electricité totale (PJ)</t>
  </si>
  <si>
    <t>En Petajoules (PJ) et en % de la consommation totale</t>
  </si>
  <si>
    <t>Information &amp; Communication, Médias, en %</t>
  </si>
  <si>
    <t>Sources: OFEN (Prognos, TEP, Infras 2023)</t>
  </si>
  <si>
    <t>Δ’00-’22</t>
  </si>
  <si>
    <t>2000-2022</t>
  </si>
  <si>
    <t>Ménages (PJ)</t>
  </si>
  <si>
    <t>Services (PJ)</t>
  </si>
  <si>
    <t>Industrie (PJ)</t>
  </si>
  <si>
    <t>Total (PJ)</t>
  </si>
  <si>
    <t>En Petajoule (PJ) et en % du secteur</t>
  </si>
  <si>
    <t>Ménages (en % du secteur)</t>
  </si>
  <si>
    <t>Services  (en % du secteur)</t>
  </si>
  <si>
    <t>Industrie (en % du secteur)</t>
  </si>
  <si>
    <t>Total (en % du total électricité)</t>
  </si>
  <si>
    <t>Consommation d'électricité par type d'utilisation, 2020-2022</t>
  </si>
  <si>
    <t>Consommation d'électricité</t>
  </si>
  <si>
    <t>b</t>
  </si>
  <si>
    <t>Consommation d'électricité pour "Information &amp; Communication, Médias", selon le secteur, 2000-2022</t>
  </si>
  <si>
    <t>Consommation d'électricité par "Information &amp; Communication, Médias", selon le secteur, 2000-2022</t>
  </si>
  <si>
    <t>Proportion de la consommation d'électricité par "Information &amp; Communication, Médias", 2020-2022</t>
  </si>
  <si>
    <t>Proportion de la consommation d'électricité par "Information &amp; Communication, Médias", 2000-2022</t>
  </si>
  <si>
    <t>Evolution de la consommation d'électricité par type d'utilisation,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</si>
</sst>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9" fillId="2" borderId="0" xfId="0" applyFont="1" applyFill="1"/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0" xfId="1" applyFont="1" applyFill="1" applyAlignment="1" applyProtection="1"/>
    <xf numFmtId="0" fontId="7" fillId="0" borderId="2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Border="1"/>
    <xf numFmtId="165" fontId="7" fillId="0" borderId="0" xfId="5" applyNumberFormat="1" applyFont="1"/>
    <xf numFmtId="43" fontId="7" fillId="0" borderId="0" xfId="4" applyFont="1"/>
    <xf numFmtId="0" fontId="7" fillId="0" borderId="3" xfId="0" applyFont="1" applyBorder="1" applyAlignment="1">
      <alignment horizontal="right"/>
    </xf>
    <xf numFmtId="0" fontId="8" fillId="0" borderId="3" xfId="0" applyFont="1" applyBorder="1"/>
    <xf numFmtId="0" fontId="7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4" xfId="0" applyNumberFormat="1" applyFont="1" applyBorder="1"/>
    <xf numFmtId="0" fontId="8" fillId="0" borderId="8" xfId="0" applyFont="1" applyBorder="1" applyAlignment="1">
      <alignment horizontal="right"/>
    </xf>
    <xf numFmtId="166" fontId="7" fillId="0" borderId="7" xfId="4" applyNumberFormat="1" applyFont="1" applyBorder="1"/>
    <xf numFmtId="166" fontId="7" fillId="0" borderId="7" xfId="4" applyNumberFormat="1" applyFont="1" applyFill="1" applyBorder="1"/>
    <xf numFmtId="166" fontId="7" fillId="0" borderId="8" xfId="4" applyNumberFormat="1" applyFont="1" applyFill="1" applyBorder="1"/>
    <xf numFmtId="164" fontId="7" fillId="0" borderId="9" xfId="0" applyNumberFormat="1" applyFont="1" applyBorder="1"/>
    <xf numFmtId="0" fontId="7" fillId="0" borderId="3" xfId="0" applyFont="1" applyFill="1" applyBorder="1" applyAlignment="1">
      <alignment horizontal="left"/>
    </xf>
    <xf numFmtId="43" fontId="7" fillId="0" borderId="0" xfId="4" applyFont="1" applyAlignment="1">
      <alignment horizontal="center"/>
    </xf>
    <xf numFmtId="0" fontId="7" fillId="0" borderId="3" xfId="0" applyFont="1" applyFill="1" applyBorder="1"/>
    <xf numFmtId="165" fontId="7" fillId="0" borderId="3" xfId="5" applyNumberFormat="1" applyFont="1" applyBorder="1"/>
    <xf numFmtId="43" fontId="7" fillId="0" borderId="3" xfId="4" applyFont="1" applyBorder="1" applyAlignment="1">
      <alignment horizontal="center"/>
    </xf>
    <xf numFmtId="43" fontId="7" fillId="0" borderId="3" xfId="4" applyFont="1" applyBorder="1"/>
    <xf numFmtId="0" fontId="8" fillId="0" borderId="0" xfId="0" applyFont="1" applyFill="1" applyAlignment="1">
      <alignment horizontal="left"/>
    </xf>
    <xf numFmtId="43" fontId="8" fillId="0" borderId="0" xfId="4" applyFont="1"/>
    <xf numFmtId="0" fontId="8" fillId="0" borderId="1" xfId="0" applyFont="1" applyFill="1" applyBorder="1"/>
    <xf numFmtId="165" fontId="8" fillId="0" borderId="1" xfId="5" applyNumberFormat="1" applyFont="1" applyBorder="1"/>
    <xf numFmtId="0" fontId="15" fillId="2" borderId="0" xfId="0" applyFont="1" applyFill="1"/>
    <xf numFmtId="0" fontId="7" fillId="0" borderId="5" xfId="0" applyFont="1" applyBorder="1"/>
    <xf numFmtId="165" fontId="7" fillId="0" borderId="5" xfId="5" applyNumberFormat="1" applyFont="1" applyBorder="1"/>
    <xf numFmtId="165" fontId="8" fillId="0" borderId="5" xfId="5" applyNumberFormat="1" applyFont="1" applyBorder="1"/>
    <xf numFmtId="0" fontId="7" fillId="0" borderId="6" xfId="0" applyFont="1" applyBorder="1"/>
    <xf numFmtId="0" fontId="7" fillId="0" borderId="10" xfId="0" applyFont="1" applyBorder="1"/>
    <xf numFmtId="0" fontId="7" fillId="0" borderId="4" xfId="0" applyFont="1" applyBorder="1"/>
    <xf numFmtId="0" fontId="7" fillId="0" borderId="0" xfId="0" applyFont="1" applyFill="1" applyBorder="1"/>
    <xf numFmtId="43" fontId="7" fillId="0" borderId="0" xfId="4" applyFont="1" applyBorder="1"/>
    <xf numFmtId="0" fontId="7" fillId="0" borderId="0" xfId="0" applyFont="1" applyBorder="1"/>
    <xf numFmtId="165" fontId="7" fillId="0" borderId="1" xfId="5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164" fontId="8" fillId="0" borderId="5" xfId="0" applyNumberFormat="1" applyFont="1" applyBorder="1"/>
    <xf numFmtId="166" fontId="8" fillId="0" borderId="7" xfId="4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165" fontId="16" fillId="0" borderId="0" xfId="5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16" fillId="0" borderId="1" xfId="5" applyNumberFormat="1" applyFont="1" applyBorder="1" applyAlignment="1">
      <alignment horizontal="center"/>
    </xf>
    <xf numFmtId="0" fontId="5" fillId="0" borderId="3" xfId="0" applyFont="1" applyFill="1" applyBorder="1"/>
    <xf numFmtId="0" fontId="16" fillId="0" borderId="3" xfId="0" applyFont="1" applyFill="1" applyBorder="1" applyAlignment="1">
      <alignment wrapText="1"/>
    </xf>
    <xf numFmtId="0" fontId="14" fillId="2" borderId="0" xfId="1" applyFont="1" applyFill="1" applyAlignment="1" applyProtection="1"/>
    <xf numFmtId="0" fontId="0" fillId="0" borderId="0" xfId="0" applyAlignme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fr/home/statistiques/culture-medias-societe-information-sport/societe-information/indicateurs-generaux/ressources-environnement/consomation-electrici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16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10" ht="20.25" x14ac:dyDescent="0.3">
      <c r="A1" s="2" t="s">
        <v>1</v>
      </c>
      <c r="B1" s="2"/>
      <c r="C1" s="7" t="s">
        <v>10</v>
      </c>
    </row>
    <row r="3" spans="1:10" ht="15" x14ac:dyDescent="0.25">
      <c r="A3" s="3" t="s">
        <v>2</v>
      </c>
      <c r="B3" s="3"/>
      <c r="C3" s="3" t="s">
        <v>41</v>
      </c>
    </row>
    <row r="5" spans="1:10" ht="15" x14ac:dyDescent="0.25">
      <c r="A5" s="4" t="s">
        <v>5</v>
      </c>
      <c r="B5" s="11" t="s">
        <v>3</v>
      </c>
      <c r="C5" s="72" t="s">
        <v>11</v>
      </c>
      <c r="D5" s="73"/>
      <c r="E5" s="73"/>
      <c r="F5" s="73"/>
      <c r="G5" s="73"/>
    </row>
    <row r="6" spans="1:10" ht="15" x14ac:dyDescent="0.25">
      <c r="A6" s="4"/>
      <c r="B6" s="11" t="s">
        <v>42</v>
      </c>
      <c r="C6" s="72" t="s">
        <v>45</v>
      </c>
      <c r="D6" s="73"/>
      <c r="E6" s="73"/>
      <c r="F6" s="73"/>
      <c r="G6" s="73"/>
      <c r="H6" s="73"/>
      <c r="I6" s="73"/>
    </row>
    <row r="7" spans="1:10" x14ac:dyDescent="0.2">
      <c r="C7" s="47"/>
    </row>
    <row r="8" spans="1:10" ht="15" x14ac:dyDescent="0.25">
      <c r="A8" s="4" t="s">
        <v>6</v>
      </c>
      <c r="B8" s="11">
        <v>1</v>
      </c>
      <c r="C8" s="72" t="s">
        <v>40</v>
      </c>
      <c r="D8" s="73"/>
      <c r="E8" s="73"/>
      <c r="F8" s="73"/>
      <c r="G8" s="73"/>
    </row>
    <row r="9" spans="1:10" ht="15" x14ac:dyDescent="0.25">
      <c r="A9" s="4"/>
      <c r="B9" s="11">
        <v>2</v>
      </c>
      <c r="C9" s="72" t="s">
        <v>44</v>
      </c>
      <c r="D9" s="73"/>
      <c r="E9" s="73"/>
      <c r="F9" s="73"/>
      <c r="G9" s="73"/>
      <c r="H9" s="73"/>
      <c r="I9" s="73"/>
      <c r="J9" s="73"/>
    </row>
    <row r="10" spans="1:10" x14ac:dyDescent="0.2">
      <c r="A10" s="4"/>
    </row>
    <row r="11" spans="1:10" x14ac:dyDescent="0.2">
      <c r="A11" s="76" t="s">
        <v>4</v>
      </c>
      <c r="B11" s="76"/>
      <c r="C11" s="76"/>
      <c r="D11" s="76"/>
    </row>
    <row r="12" spans="1:10" x14ac:dyDescent="0.2">
      <c r="A12" s="4"/>
    </row>
    <row r="13" spans="1:10" x14ac:dyDescent="0.2">
      <c r="A13" s="4" t="s">
        <v>9</v>
      </c>
    </row>
    <row r="14" spans="1:10" x14ac:dyDescent="0.2">
      <c r="A14" s="4"/>
    </row>
    <row r="15" spans="1:10" x14ac:dyDescent="0.2">
      <c r="A15" s="4"/>
    </row>
    <row r="16" spans="1:10" x14ac:dyDescent="0.2">
      <c r="A16" s="4"/>
    </row>
  </sheetData>
  <mergeCells count="5">
    <mergeCell ref="A11:D11"/>
    <mergeCell ref="C5:G5"/>
    <mergeCell ref="C6:I6"/>
    <mergeCell ref="C8:G8"/>
    <mergeCell ref="C9:J9"/>
  </mergeCells>
  <hyperlinks>
    <hyperlink ref="C5" location="Graph_a!A1" display="Proportion de l'électricité selon le type d'utilisation " xr:uid="{A94083C3-4B32-4C57-91F6-DB998699E451}"/>
    <hyperlink ref="C8" location="Tableau_1!A1" display="Evolution de la consommation d'électricité pour Information &amp; Communication, Médias" xr:uid="{265A6824-C235-439E-B522-5A940390B731}"/>
    <hyperlink ref="C9" location="Tableau_2!A1" display="Evolution selon le secteur" xr:uid="{1F721C0E-5575-4898-A218-DCEF2C173B97}"/>
    <hyperlink ref="C6" location="Graph_b!A1" display="Proportion de la consommation d'électricité par &quot;Information &amp; Communication, Médias&quot;, 2020-2022" xr:uid="{DDE88513-5FFC-4E66-8251-1CE344CEDC73}"/>
    <hyperlink ref="A11:D11" r:id="rId1" display="Commentaires et définitions : voir l'indicateur sur Internet" xr:uid="{4BAF1A47-8B9A-49E3-9647-41A6933E8722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D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4" x14ac:dyDescent="0.2">
      <c r="B1" s="5" t="s">
        <v>0</v>
      </c>
    </row>
    <row r="2" spans="2:4" ht="12" x14ac:dyDescent="0.2">
      <c r="B2" s="59" t="s">
        <v>11</v>
      </c>
    </row>
    <row r="3" spans="2:4" x14ac:dyDescent="0.2">
      <c r="B3" s="6" t="s">
        <v>12</v>
      </c>
    </row>
    <row r="4" spans="2:4" x14ac:dyDescent="0.2">
      <c r="B4" s="8"/>
      <c r="C4" s="10"/>
    </row>
    <row r="5" spans="2:4" x14ac:dyDescent="0.2">
      <c r="B5" s="8"/>
      <c r="C5" s="74">
        <v>2022</v>
      </c>
      <c r="D5" s="75"/>
    </row>
    <row r="6" spans="2:4" x14ac:dyDescent="0.2">
      <c r="B6" s="26"/>
      <c r="C6" s="28" t="s">
        <v>20</v>
      </c>
      <c r="D6" s="32" t="s">
        <v>21</v>
      </c>
    </row>
    <row r="7" spans="2:4" x14ac:dyDescent="0.2">
      <c r="B7" s="27" t="s">
        <v>13</v>
      </c>
      <c r="C7" s="29">
        <v>17.69016011536123</v>
      </c>
      <c r="D7" s="33">
        <v>8.6352368767874665</v>
      </c>
    </row>
    <row r="8" spans="2:4" x14ac:dyDescent="0.2">
      <c r="B8" s="27" t="s">
        <v>14</v>
      </c>
      <c r="C8" s="29">
        <v>10.60972714332171</v>
      </c>
      <c r="D8" s="33">
        <v>5.1790094879417516</v>
      </c>
    </row>
    <row r="9" spans="2:4" x14ac:dyDescent="0.2">
      <c r="B9" s="27" t="s">
        <v>15</v>
      </c>
      <c r="C9" s="29">
        <v>20.2618301208453</v>
      </c>
      <c r="D9" s="33">
        <v>9.8905663662588967</v>
      </c>
    </row>
    <row r="10" spans="2:4" x14ac:dyDescent="0.2">
      <c r="B10" s="27" t="s">
        <v>16</v>
      </c>
      <c r="C10" s="29">
        <v>21.177835627058482</v>
      </c>
      <c r="D10" s="33">
        <v>10.337703332516419</v>
      </c>
    </row>
    <row r="11" spans="2:4" x14ac:dyDescent="0.2">
      <c r="B11" s="27" t="s">
        <v>24</v>
      </c>
      <c r="C11" s="29">
        <v>22.255904222932958</v>
      </c>
      <c r="D11" s="33">
        <v>10.863949428317325</v>
      </c>
    </row>
    <row r="12" spans="2:4" x14ac:dyDescent="0.2">
      <c r="B12" s="60" t="s">
        <v>23</v>
      </c>
      <c r="C12" s="61">
        <v>16.826444700284132</v>
      </c>
      <c r="D12" s="62">
        <v>8.2136246836424718</v>
      </c>
    </row>
    <row r="13" spans="2:4" x14ac:dyDescent="0.2">
      <c r="B13" s="27" t="s">
        <v>17</v>
      </c>
      <c r="C13" s="29">
        <v>67.066463137319175</v>
      </c>
      <c r="D13" s="33">
        <v>32.73767969890757</v>
      </c>
    </row>
    <row r="14" spans="2:4" x14ac:dyDescent="0.2">
      <c r="B14" s="27" t="s">
        <v>18</v>
      </c>
      <c r="C14" s="29">
        <v>12.847586310071801</v>
      </c>
      <c r="D14" s="34">
        <v>6.2713932694201846</v>
      </c>
    </row>
    <row r="15" spans="2:4" x14ac:dyDescent="0.2">
      <c r="B15" s="25" t="s">
        <v>19</v>
      </c>
      <c r="C15" s="30">
        <v>16.124209007223492</v>
      </c>
      <c r="D15" s="35">
        <v>7.8708368562079425</v>
      </c>
    </row>
    <row r="16" spans="2:4" ht="12" thickBot="1" x14ac:dyDescent="0.25">
      <c r="B16" s="22" t="s">
        <v>22</v>
      </c>
      <c r="C16" s="31">
        <v>204.86016038441821</v>
      </c>
      <c r="D16" s="36">
        <v>100.00000000000004</v>
      </c>
    </row>
    <row r="17" spans="2:4" ht="12" thickTop="1" x14ac:dyDescent="0.2">
      <c r="B17" s="15" t="s">
        <v>28</v>
      </c>
      <c r="C17" s="16"/>
      <c r="D17" s="15"/>
    </row>
    <row r="18" spans="2:4" x14ac:dyDescent="0.2">
      <c r="B18" s="15" t="s">
        <v>7</v>
      </c>
      <c r="C18" s="15"/>
      <c r="D18" s="15"/>
    </row>
    <row r="19" spans="2:4" x14ac:dyDescent="0.2">
      <c r="B19" s="15"/>
      <c r="D19" s="17" t="s">
        <v>8</v>
      </c>
    </row>
    <row r="20" spans="2:4" x14ac:dyDescent="0.2">
      <c r="B20" s="15"/>
      <c r="C20" s="15"/>
      <c r="D20" s="15"/>
    </row>
    <row r="21" spans="2:4" x14ac:dyDescent="0.2">
      <c r="B21" s="15"/>
      <c r="C21" s="15"/>
      <c r="D21" s="15"/>
    </row>
    <row r="22" spans="2:4" x14ac:dyDescent="0.2">
      <c r="B22" s="15"/>
      <c r="C22" s="15"/>
      <c r="D22" s="15"/>
    </row>
  </sheetData>
  <mergeCells count="1">
    <mergeCell ref="C5:D5"/>
  </mergeCells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15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18" t="s">
        <v>0</v>
      </c>
    </row>
    <row r="2" spans="2:10" ht="12" x14ac:dyDescent="0.2">
      <c r="B2" s="58" t="s">
        <v>46</v>
      </c>
    </row>
    <row r="3" spans="2:10" x14ac:dyDescent="0.2">
      <c r="B3" s="15" t="s">
        <v>12</v>
      </c>
    </row>
    <row r="5" spans="2:10" ht="36" x14ac:dyDescent="0.2">
      <c r="B5" s="70"/>
      <c r="C5" s="71" t="s">
        <v>23</v>
      </c>
    </row>
    <row r="6" spans="2:10" ht="12" x14ac:dyDescent="0.2">
      <c r="B6" s="66">
        <v>2000</v>
      </c>
      <c r="C6" s="67">
        <v>6.9543830637877072E-2</v>
      </c>
      <c r="D6" s="13"/>
    </row>
    <row r="7" spans="2:10" ht="12" x14ac:dyDescent="0.2">
      <c r="B7" s="66">
        <v>2001</v>
      </c>
      <c r="C7" s="67">
        <v>7.0627507370195186E-2</v>
      </c>
    </row>
    <row r="8" spans="2:10" ht="12.75" x14ac:dyDescent="0.2">
      <c r="B8" s="66">
        <v>2002</v>
      </c>
      <c r="C8" s="67">
        <v>7.2648995356679624E-2</v>
      </c>
      <c r="D8" s="64"/>
      <c r="J8" s="9"/>
    </row>
    <row r="9" spans="2:10" ht="12" x14ac:dyDescent="0.2">
      <c r="B9" s="66">
        <v>2003</v>
      </c>
      <c r="C9" s="67">
        <v>7.186318243436135E-2</v>
      </c>
      <c r="D9" s="64"/>
    </row>
    <row r="10" spans="2:10" ht="12" x14ac:dyDescent="0.2">
      <c r="B10" s="66">
        <v>2004</v>
      </c>
      <c r="C10" s="67">
        <v>7.2386828090093058E-2</v>
      </c>
      <c r="D10" s="64"/>
    </row>
    <row r="11" spans="2:10" ht="12" x14ac:dyDescent="0.2">
      <c r="B11" s="66">
        <v>2005</v>
      </c>
      <c r="C11" s="67">
        <v>7.264681401847041E-2</v>
      </c>
      <c r="D11" s="64"/>
    </row>
    <row r="12" spans="2:10" ht="12" x14ac:dyDescent="0.2">
      <c r="B12" s="66">
        <v>2006</v>
      </c>
      <c r="C12" s="67">
        <v>7.4551933909594401E-2</v>
      </c>
      <c r="D12" s="64"/>
    </row>
    <row r="13" spans="2:10" ht="12" x14ac:dyDescent="0.2">
      <c r="B13" s="66">
        <v>2007</v>
      </c>
      <c r="C13" s="67">
        <v>7.7967071552394671E-2</v>
      </c>
      <c r="D13" s="64"/>
    </row>
    <row r="14" spans="2:10" ht="12" x14ac:dyDescent="0.2">
      <c r="B14" s="66">
        <v>2008</v>
      </c>
      <c r="C14" s="67">
        <v>7.9651389547039986E-2</v>
      </c>
      <c r="D14" s="64"/>
    </row>
    <row r="15" spans="2:10" ht="12" x14ac:dyDescent="0.2">
      <c r="B15" s="66">
        <v>2009</v>
      </c>
      <c r="C15" s="67">
        <v>8.2885748274369717E-2</v>
      </c>
      <c r="D15" s="64"/>
    </row>
    <row r="16" spans="2:10" ht="12" x14ac:dyDescent="0.2">
      <c r="B16" s="66">
        <v>2010</v>
      </c>
      <c r="C16" s="67">
        <v>8.0841366579458618E-2</v>
      </c>
      <c r="D16" s="64"/>
    </row>
    <row r="17" spans="2:4" ht="12" x14ac:dyDescent="0.2">
      <c r="B17" s="66">
        <v>2011</v>
      </c>
      <c r="C17" s="67">
        <v>8.2166503763980825E-2</v>
      </c>
      <c r="D17" s="64"/>
    </row>
    <row r="18" spans="2:4" ht="12" x14ac:dyDescent="0.2">
      <c r="B18" s="66">
        <v>2012</v>
      </c>
      <c r="C18" s="67">
        <v>8.1037279976673496E-2</v>
      </c>
      <c r="D18" s="64"/>
    </row>
    <row r="19" spans="2:4" ht="12" x14ac:dyDescent="0.2">
      <c r="B19" s="66">
        <v>2013</v>
      </c>
      <c r="C19" s="67">
        <v>7.9814474780968203E-2</v>
      </c>
      <c r="D19" s="64"/>
    </row>
    <row r="20" spans="2:4" ht="12" x14ac:dyDescent="0.2">
      <c r="B20" s="66">
        <v>2014</v>
      </c>
      <c r="C20" s="67">
        <v>8.1590944220823552E-2</v>
      </c>
      <c r="D20" s="64"/>
    </row>
    <row r="21" spans="2:4" ht="12" x14ac:dyDescent="0.2">
      <c r="B21" s="66">
        <v>2015</v>
      </c>
      <c r="C21" s="67">
        <v>8.0339493161678321E-2</v>
      </c>
      <c r="D21" s="64"/>
    </row>
    <row r="22" spans="2:4" ht="12" x14ac:dyDescent="0.2">
      <c r="B22" s="66">
        <v>2016</v>
      </c>
      <c r="C22" s="67">
        <v>7.8988108741210733E-2</v>
      </c>
      <c r="D22" s="64"/>
    </row>
    <row r="23" spans="2:4" ht="12" x14ac:dyDescent="0.2">
      <c r="B23" s="66">
        <v>2017</v>
      </c>
      <c r="C23" s="67">
        <v>7.8128244632195754E-2</v>
      </c>
      <c r="D23" s="64"/>
    </row>
    <row r="24" spans="2:4" ht="12" x14ac:dyDescent="0.2">
      <c r="B24" s="66">
        <v>2018</v>
      </c>
      <c r="C24" s="67">
        <v>7.8101883266549418E-2</v>
      </c>
      <c r="D24" s="64"/>
    </row>
    <row r="25" spans="2:4" ht="12" x14ac:dyDescent="0.2">
      <c r="B25" s="66">
        <v>2019</v>
      </c>
      <c r="C25" s="67">
        <v>7.817619561444647E-2</v>
      </c>
      <c r="D25" s="64"/>
    </row>
    <row r="26" spans="2:4" ht="12" x14ac:dyDescent="0.2">
      <c r="B26" s="66">
        <v>2020</v>
      </c>
      <c r="C26" s="67">
        <v>8.1685449324641696E-2</v>
      </c>
      <c r="D26" s="64"/>
    </row>
    <row r="27" spans="2:4" ht="12" x14ac:dyDescent="0.2">
      <c r="B27" s="66">
        <v>2021</v>
      </c>
      <c r="C27" s="67">
        <v>7.9317010015969372E-2</v>
      </c>
      <c r="D27" s="64"/>
    </row>
    <row r="28" spans="2:4" ht="12.75" thickBot="1" x14ac:dyDescent="0.25">
      <c r="B28" s="68">
        <v>2022</v>
      </c>
      <c r="C28" s="69">
        <v>8.2136246836424717E-2</v>
      </c>
      <c r="D28" s="64"/>
    </row>
    <row r="29" spans="2:4" ht="12.75" thickTop="1" x14ac:dyDescent="0.2">
      <c r="B29" s="15" t="s">
        <v>28</v>
      </c>
      <c r="C29" s="13"/>
      <c r="D29" s="64"/>
    </row>
    <row r="30" spans="2:4" ht="12" x14ac:dyDescent="0.2">
      <c r="B30" s="12" t="s">
        <v>7</v>
      </c>
      <c r="D30" s="64"/>
    </row>
    <row r="31" spans="2:4" ht="12" x14ac:dyDescent="0.2">
      <c r="B31" s="63"/>
      <c r="C31" s="64"/>
      <c r="D31" s="64"/>
    </row>
    <row r="32" spans="2:4" ht="12" x14ac:dyDescent="0.2">
      <c r="B32" s="65"/>
      <c r="C32" s="13" t="s">
        <v>8</v>
      </c>
      <c r="D32" s="64"/>
    </row>
    <row r="33" spans="2:4" ht="12" x14ac:dyDescent="0.2">
      <c r="B33" s="65"/>
      <c r="C33" s="64"/>
      <c r="D33" s="64"/>
    </row>
  </sheetData>
  <hyperlinks>
    <hyperlink ref="B1" location="Titres!A1" display="Titres" xr:uid="{1E1F3292-F97D-472B-8718-B5EF1588E81B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Z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15" customWidth="1"/>
    <col min="3" max="26" width="8" style="6" customWidth="1"/>
    <col min="27" max="16384" width="11.42578125" style="6"/>
  </cols>
  <sheetData>
    <row r="1" spans="2:26" x14ac:dyDescent="0.2">
      <c r="B1" s="18" t="s">
        <v>0</v>
      </c>
    </row>
    <row r="2" spans="2:26" ht="12" x14ac:dyDescent="0.2">
      <c r="B2" s="58" t="s">
        <v>47</v>
      </c>
    </row>
    <row r="3" spans="2:26" x14ac:dyDescent="0.2">
      <c r="B3" s="15" t="s">
        <v>26</v>
      </c>
    </row>
    <row r="4" spans="2:26" x14ac:dyDescent="0.2">
      <c r="B4" s="19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52" t="s">
        <v>30</v>
      </c>
    </row>
    <row r="5" spans="2:26" x14ac:dyDescent="0.2">
      <c r="B5" s="20" t="s">
        <v>13</v>
      </c>
      <c r="C5" s="24">
        <v>15.67385223085034</v>
      </c>
      <c r="D5" s="24">
        <v>17.053310298026041</v>
      </c>
      <c r="E5" s="24">
        <v>15.92598194221679</v>
      </c>
      <c r="F5" s="24">
        <v>17.303611828689061</v>
      </c>
      <c r="G5" s="24">
        <v>17.163088331278431</v>
      </c>
      <c r="H5" s="24">
        <v>17.90967685988279</v>
      </c>
      <c r="I5" s="24">
        <v>17.705376018348161</v>
      </c>
      <c r="J5" s="24">
        <v>15.828995004302261</v>
      </c>
      <c r="K5" s="24">
        <v>17.686800888800779</v>
      </c>
      <c r="L5" s="24">
        <v>17.621420801643879</v>
      </c>
      <c r="M5" s="24">
        <v>19.908486347270539</v>
      </c>
      <c r="N5" s="24">
        <v>15.91248648929003</v>
      </c>
      <c r="O5" s="24">
        <v>18.205601779882439</v>
      </c>
      <c r="P5" s="24">
        <v>20.489904311833701</v>
      </c>
      <c r="Q5" s="24">
        <v>15.827897372452849</v>
      </c>
      <c r="R5" s="24">
        <v>17.714195039045521</v>
      </c>
      <c r="S5" s="24">
        <v>19.28755142102856</v>
      </c>
      <c r="T5" s="24">
        <v>18.985145623613739</v>
      </c>
      <c r="U5" s="24">
        <v>17.84863774750087</v>
      </c>
      <c r="V5" s="24">
        <v>18.471428465299109</v>
      </c>
      <c r="W5" s="24">
        <v>17.771488173275038</v>
      </c>
      <c r="X5" s="24">
        <v>21.40966977396597</v>
      </c>
      <c r="Y5" s="24">
        <v>17.69016011536123</v>
      </c>
      <c r="Z5" s="49">
        <v>0.128641501451842</v>
      </c>
    </row>
    <row r="6" spans="2:26" x14ac:dyDescent="0.2">
      <c r="B6" s="20" t="s">
        <v>14</v>
      </c>
      <c r="C6" s="24">
        <v>8.8380393479625567</v>
      </c>
      <c r="D6" s="24">
        <v>8.8225621718474638</v>
      </c>
      <c r="E6" s="24">
        <v>8.8343683334391674</v>
      </c>
      <c r="F6" s="24">
        <v>8.8799721319729059</v>
      </c>
      <c r="G6" s="24">
        <v>8.9140845196929899</v>
      </c>
      <c r="H6" s="24">
        <v>8.9821698522896032</v>
      </c>
      <c r="I6" s="24">
        <v>9.0385728547429309</v>
      </c>
      <c r="J6" s="24">
        <v>9.1197676938792043</v>
      </c>
      <c r="K6" s="24">
        <v>9.2840598856676753</v>
      </c>
      <c r="L6" s="24">
        <v>9.4417864097945738</v>
      </c>
      <c r="M6" s="24">
        <v>9.5710101066475115</v>
      </c>
      <c r="N6" s="24">
        <v>9.6897933119211608</v>
      </c>
      <c r="O6" s="24">
        <v>9.82277937558902</v>
      </c>
      <c r="P6" s="24">
        <v>9.9127779872669723</v>
      </c>
      <c r="Q6" s="24">
        <v>10.04527880194105</v>
      </c>
      <c r="R6" s="24">
        <v>10.161934466766709</v>
      </c>
      <c r="S6" s="24">
        <v>10.28601986525417</v>
      </c>
      <c r="T6" s="24">
        <v>10.413314135861331</v>
      </c>
      <c r="U6" s="24">
        <v>10.53671910677156</v>
      </c>
      <c r="V6" s="24">
        <v>10.63384628758322</v>
      </c>
      <c r="W6" s="24">
        <v>11.05555237457027</v>
      </c>
      <c r="X6" s="24">
        <v>10.684507717140191</v>
      </c>
      <c r="Y6" s="24">
        <v>10.60972714332171</v>
      </c>
      <c r="Z6" s="49">
        <v>0.20046163245104559</v>
      </c>
    </row>
    <row r="7" spans="2:26" x14ac:dyDescent="0.2">
      <c r="B7" s="20" t="s">
        <v>15</v>
      </c>
      <c r="C7" s="24">
        <v>20.154914062544911</v>
      </c>
      <c r="D7" s="24">
        <v>19.950344982805611</v>
      </c>
      <c r="E7" s="24">
        <v>19.0447492686285</v>
      </c>
      <c r="F7" s="24">
        <v>19.0450820726054</v>
      </c>
      <c r="G7" s="24">
        <v>19.22959218101018</v>
      </c>
      <c r="H7" s="24">
        <v>19.586205527680821</v>
      </c>
      <c r="I7" s="24">
        <v>19.88789766745646</v>
      </c>
      <c r="J7" s="24">
        <v>20.160998708500561</v>
      </c>
      <c r="K7" s="24">
        <v>20.205031316252359</v>
      </c>
      <c r="L7" s="24">
        <v>18.568579863682299</v>
      </c>
      <c r="M7" s="24">
        <v>19.729825627697249</v>
      </c>
      <c r="N7" s="24">
        <v>20.025559823399711</v>
      </c>
      <c r="O7" s="24">
        <v>20.368671126403751</v>
      </c>
      <c r="P7" s="24">
        <v>20.416341369463801</v>
      </c>
      <c r="Q7" s="24">
        <v>20.13898155854169</v>
      </c>
      <c r="R7" s="24">
        <v>19.788929246786541</v>
      </c>
      <c r="S7" s="24">
        <v>20.21950932416139</v>
      </c>
      <c r="T7" s="24">
        <v>20.10286589415934</v>
      </c>
      <c r="U7" s="24">
        <v>20.67156522619775</v>
      </c>
      <c r="V7" s="24">
        <v>20.667325581344251</v>
      </c>
      <c r="W7" s="24">
        <v>19.1989478587296</v>
      </c>
      <c r="X7" s="24">
        <v>19.93829487231638</v>
      </c>
      <c r="Y7" s="24">
        <v>20.2618301208453</v>
      </c>
      <c r="Z7" s="49">
        <v>5.3047141738538622E-3</v>
      </c>
    </row>
    <row r="8" spans="2:26" x14ac:dyDescent="0.2">
      <c r="B8" s="20" t="s">
        <v>16</v>
      </c>
      <c r="C8" s="24">
        <v>27.554566233806799</v>
      </c>
      <c r="D8" s="24">
        <v>28.01127754440245</v>
      </c>
      <c r="E8" s="24">
        <v>27.982506585618871</v>
      </c>
      <c r="F8" s="24">
        <v>28.46798150112836</v>
      </c>
      <c r="G8" s="24">
        <v>28.63832385093087</v>
      </c>
      <c r="H8" s="24">
        <v>28.591667412389128</v>
      </c>
      <c r="I8" s="24">
        <v>28.935854019931529</v>
      </c>
      <c r="J8" s="24">
        <v>29.156957976546259</v>
      </c>
      <c r="K8" s="24">
        <v>29.002346417078432</v>
      </c>
      <c r="L8" s="24">
        <v>29.242195647444341</v>
      </c>
      <c r="M8" s="24">
        <v>29.684477078959311</v>
      </c>
      <c r="N8" s="24">
        <v>29.437467893853292</v>
      </c>
      <c r="O8" s="24">
        <v>28.913628101562988</v>
      </c>
      <c r="P8" s="24">
        <v>28.628080157184939</v>
      </c>
      <c r="Q8" s="24">
        <v>28.41327327478751</v>
      </c>
      <c r="R8" s="24">
        <v>28.08834234915042</v>
      </c>
      <c r="S8" s="24">
        <v>27.46591139507942</v>
      </c>
      <c r="T8" s="24">
        <v>26.63069680010916</v>
      </c>
      <c r="U8" s="24">
        <v>25.677520277313619</v>
      </c>
      <c r="V8" s="24">
        <v>24.527040021301548</v>
      </c>
      <c r="W8" s="24">
        <v>22.757261441245571</v>
      </c>
      <c r="X8" s="24">
        <v>22.006188683005352</v>
      </c>
      <c r="Y8" s="24">
        <v>21.177835627058482</v>
      </c>
      <c r="Z8" s="49">
        <v>-0.23142191942490789</v>
      </c>
    </row>
    <row r="9" spans="2:26" x14ac:dyDescent="0.2">
      <c r="B9" s="20" t="s">
        <v>24</v>
      </c>
      <c r="C9" s="24">
        <v>19.644031183077679</v>
      </c>
      <c r="D9" s="24">
        <v>20.17674174350752</v>
      </c>
      <c r="E9" s="24">
        <v>19.861949790754341</v>
      </c>
      <c r="F9" s="24">
        <v>21.120911563893848</v>
      </c>
      <c r="G9" s="24">
        <v>20.702154319586839</v>
      </c>
      <c r="H9" s="24">
        <v>21.06438954090596</v>
      </c>
      <c r="I9" s="24">
        <v>21.344447576804178</v>
      </c>
      <c r="J9" s="24">
        <v>20.619331283660099</v>
      </c>
      <c r="K9" s="24">
        <v>21.411169224637071</v>
      </c>
      <c r="L9" s="24">
        <v>21.824573055503151</v>
      </c>
      <c r="M9" s="24">
        <v>22.759420196254439</v>
      </c>
      <c r="N9" s="24">
        <v>21.54523642773048</v>
      </c>
      <c r="O9" s="24">
        <v>22.16314643965541</v>
      </c>
      <c r="P9" s="24">
        <v>22.83029125130281</v>
      </c>
      <c r="Q9" s="24">
        <v>20.999297415617839</v>
      </c>
      <c r="R9" s="24">
        <v>22.482188383355791</v>
      </c>
      <c r="S9" s="24">
        <v>22.62900946224169</v>
      </c>
      <c r="T9" s="24">
        <v>22.766390609854199</v>
      </c>
      <c r="U9" s="24">
        <v>22.630252449109399</v>
      </c>
      <c r="V9" s="24">
        <v>22.778679578547319</v>
      </c>
      <c r="W9" s="24">
        <v>22.038129215234839</v>
      </c>
      <c r="X9" s="24">
        <v>22.504573500953601</v>
      </c>
      <c r="Y9" s="24">
        <v>22.255904222932958</v>
      </c>
      <c r="Z9" s="49">
        <v>0.13296013509209209</v>
      </c>
    </row>
    <row r="10" spans="2:26" x14ac:dyDescent="0.2">
      <c r="B10" s="43" t="s">
        <v>23</v>
      </c>
      <c r="C10" s="44">
        <v>13.540439256090901</v>
      </c>
      <c r="D10" s="44">
        <v>13.982975360103019</v>
      </c>
      <c r="E10" s="44">
        <v>14.22475617473917</v>
      </c>
      <c r="F10" s="44">
        <v>14.39867555978973</v>
      </c>
      <c r="G10" s="44">
        <v>14.61619221176216</v>
      </c>
      <c r="H10" s="44">
        <v>14.89986862493315</v>
      </c>
      <c r="I10" s="44">
        <v>15.39091502675759</v>
      </c>
      <c r="J10" s="44">
        <v>16.135461593237391</v>
      </c>
      <c r="K10" s="44">
        <v>16.907371423133899</v>
      </c>
      <c r="L10" s="44">
        <v>17.227130851574159</v>
      </c>
      <c r="M10" s="44">
        <v>17.472591112994319</v>
      </c>
      <c r="N10" s="44">
        <v>17.330534161168821</v>
      </c>
      <c r="O10" s="44">
        <v>17.323264945803441</v>
      </c>
      <c r="P10" s="44">
        <v>17.23454581368463</v>
      </c>
      <c r="Q10" s="44">
        <v>17.0391038179228</v>
      </c>
      <c r="R10" s="44">
        <v>16.963316956075829</v>
      </c>
      <c r="S10" s="44">
        <v>16.740203642531789</v>
      </c>
      <c r="T10" s="44">
        <v>16.471177941941281</v>
      </c>
      <c r="U10" s="44">
        <v>16.355094347652891</v>
      </c>
      <c r="V10" s="44">
        <v>16.32170705821181</v>
      </c>
      <c r="W10" s="44">
        <v>16.432099192946801</v>
      </c>
      <c r="X10" s="44">
        <v>16.490765765196748</v>
      </c>
      <c r="Y10" s="44">
        <v>16.826444700284132</v>
      </c>
      <c r="Z10" s="50">
        <v>0.2426808600551921</v>
      </c>
    </row>
    <row r="11" spans="2:26" x14ac:dyDescent="0.2">
      <c r="B11" s="20" t="s">
        <v>17</v>
      </c>
      <c r="C11" s="24">
        <v>65.964494795658794</v>
      </c>
      <c r="D11" s="24">
        <v>65.966206739071083</v>
      </c>
      <c r="E11" s="24">
        <v>65.125170519165948</v>
      </c>
      <c r="F11" s="24">
        <v>65.046711091116507</v>
      </c>
      <c r="G11" s="24">
        <v>66.218546474934058</v>
      </c>
      <c r="H11" s="24">
        <v>66.993887020982854</v>
      </c>
      <c r="I11" s="24">
        <v>68.118427115703795</v>
      </c>
      <c r="J11" s="24">
        <v>70.44309034662956</v>
      </c>
      <c r="K11" s="24">
        <v>71.808482452865249</v>
      </c>
      <c r="L11" s="24">
        <v>68.361404311839436</v>
      </c>
      <c r="M11" s="24">
        <v>70.431217613047764</v>
      </c>
      <c r="N11" s="24">
        <v>70.542651014592906</v>
      </c>
      <c r="O11" s="24">
        <v>70.234323140581225</v>
      </c>
      <c r="P11" s="24">
        <v>69.535593475670453</v>
      </c>
      <c r="Q11" s="24">
        <v>69.536426893910516</v>
      </c>
      <c r="R11" s="24">
        <v>68.656028273331032</v>
      </c>
      <c r="S11" s="24">
        <v>67.651040119990711</v>
      </c>
      <c r="T11" s="24">
        <v>67.747239142783442</v>
      </c>
      <c r="U11" s="24">
        <v>67.766218792108376</v>
      </c>
      <c r="V11" s="24">
        <v>67.423737324626927</v>
      </c>
      <c r="W11" s="24">
        <v>64.97488259147363</v>
      </c>
      <c r="X11" s="24">
        <v>66.750299653771819</v>
      </c>
      <c r="Y11" s="24">
        <v>67.066463137319175</v>
      </c>
      <c r="Z11" s="49">
        <v>1.6705476864091792E-2</v>
      </c>
    </row>
    <row r="12" spans="2:26" x14ac:dyDescent="0.2">
      <c r="B12" s="20" t="s">
        <v>18</v>
      </c>
      <c r="C12" s="24">
        <v>10.336037584142741</v>
      </c>
      <c r="D12" s="24">
        <v>10.54042377647289</v>
      </c>
      <c r="E12" s="24">
        <v>10.89600407104929</v>
      </c>
      <c r="F12" s="24">
        <v>11.56118414304234</v>
      </c>
      <c r="G12" s="24">
        <v>11.398358843717951</v>
      </c>
      <c r="H12" s="24">
        <v>11.54873920503894</v>
      </c>
      <c r="I12" s="24">
        <v>11.94255460942659</v>
      </c>
      <c r="J12" s="24">
        <v>11.87918467505169</v>
      </c>
      <c r="K12" s="24">
        <v>12.1146369397543</v>
      </c>
      <c r="L12" s="24">
        <v>11.83170005392922</v>
      </c>
      <c r="M12" s="24">
        <v>12.186008698561951</v>
      </c>
      <c r="N12" s="24">
        <v>11.88164955121324</v>
      </c>
      <c r="O12" s="24">
        <v>12.03866673995369</v>
      </c>
      <c r="P12" s="24">
        <v>12.174876614834981</v>
      </c>
      <c r="Q12" s="24">
        <v>11.93321186269201</v>
      </c>
      <c r="R12" s="24">
        <v>12.211902988798601</v>
      </c>
      <c r="S12" s="24">
        <v>12.486810857988109</v>
      </c>
      <c r="T12" s="24">
        <v>12.35308690200679</v>
      </c>
      <c r="U12" s="24">
        <v>12.254822059076</v>
      </c>
      <c r="V12" s="24">
        <v>12.182196129035949</v>
      </c>
      <c r="W12" s="24">
        <v>11.418263127872001</v>
      </c>
      <c r="X12" s="24">
        <v>12.1893285306815</v>
      </c>
      <c r="Y12" s="24">
        <v>12.847586310071801</v>
      </c>
      <c r="Z12" s="49">
        <v>0.24298951174308989</v>
      </c>
    </row>
    <row r="13" spans="2:26" x14ac:dyDescent="0.2">
      <c r="B13" s="20" t="s">
        <v>19</v>
      </c>
      <c r="C13" s="24">
        <v>12.99729825419003</v>
      </c>
      <c r="D13" s="24">
        <v>13.478160157995109</v>
      </c>
      <c r="E13" s="24">
        <v>13.90565419597737</v>
      </c>
      <c r="F13" s="24">
        <v>14.538212437107539</v>
      </c>
      <c r="G13" s="24">
        <v>15.037502573755029</v>
      </c>
      <c r="H13" s="24">
        <v>15.52349327255085</v>
      </c>
      <c r="I13" s="24">
        <v>14.08150547604691</v>
      </c>
      <c r="J13" s="24">
        <v>13.608471818936501</v>
      </c>
      <c r="K13" s="24">
        <v>13.84722597132488</v>
      </c>
      <c r="L13" s="24">
        <v>13.72310233646354</v>
      </c>
      <c r="M13" s="24">
        <v>14.39125006069481</v>
      </c>
      <c r="N13" s="24">
        <v>14.55431934574467</v>
      </c>
      <c r="O13" s="24">
        <v>14.699000318644019</v>
      </c>
      <c r="P13" s="24">
        <v>14.71017344007644</v>
      </c>
      <c r="Q13" s="24">
        <v>14.90225189568118</v>
      </c>
      <c r="R13" s="24">
        <v>15.07859387089913</v>
      </c>
      <c r="S13" s="24">
        <v>15.167156509304309</v>
      </c>
      <c r="T13" s="24">
        <v>15.35240488308453</v>
      </c>
      <c r="U13" s="24">
        <v>15.66634000879445</v>
      </c>
      <c r="V13" s="24">
        <v>15.77507487979118</v>
      </c>
      <c r="W13" s="24">
        <v>15.516488045262751</v>
      </c>
      <c r="X13" s="24">
        <v>15.93594552595</v>
      </c>
      <c r="Y13" s="24">
        <v>16.124209007223492</v>
      </c>
      <c r="Z13" s="49">
        <v>0.24058159564241921</v>
      </c>
    </row>
    <row r="14" spans="2:26" x14ac:dyDescent="0.2">
      <c r="B14" s="37" t="s">
        <v>25</v>
      </c>
      <c r="C14" s="41">
        <v>194.70367294832471</v>
      </c>
      <c r="D14" s="41">
        <v>197.9820027742312</v>
      </c>
      <c r="E14" s="42">
        <v>195.8011408815895</v>
      </c>
      <c r="F14" s="42">
        <v>200.36234232934569</v>
      </c>
      <c r="G14" s="42">
        <v>201.91784330666849</v>
      </c>
      <c r="H14" s="42">
        <v>205.10009731665409</v>
      </c>
      <c r="I14" s="42">
        <v>206.4455503652182</v>
      </c>
      <c r="J14" s="42">
        <v>206.9522591007435</v>
      </c>
      <c r="K14" s="42">
        <v>212.2671245195146</v>
      </c>
      <c r="L14" s="42">
        <v>207.84189333187459</v>
      </c>
      <c r="M14" s="42">
        <v>216.13428684212789</v>
      </c>
      <c r="N14" s="42">
        <v>210.91969801891429</v>
      </c>
      <c r="O14" s="42">
        <v>213.76908196807599</v>
      </c>
      <c r="P14" s="42">
        <v>215.93258442131869</v>
      </c>
      <c r="Q14" s="42">
        <v>208.83572289354751</v>
      </c>
      <c r="R14" s="42">
        <v>211.1454315742096</v>
      </c>
      <c r="S14" s="42">
        <v>211.93321259758011</v>
      </c>
      <c r="T14" s="42">
        <v>210.8223219334138</v>
      </c>
      <c r="U14" s="42">
        <v>209.40717001452489</v>
      </c>
      <c r="V14" s="42">
        <v>208.7810353257413</v>
      </c>
      <c r="W14" s="42">
        <v>201.1631120206105</v>
      </c>
      <c r="X14" s="42">
        <v>207.9095740229815</v>
      </c>
      <c r="Y14" s="42">
        <v>204.86016038441821</v>
      </c>
      <c r="Z14" s="51"/>
    </row>
    <row r="15" spans="2:26" x14ac:dyDescent="0.2">
      <c r="B15" s="20"/>
      <c r="C15" s="38"/>
      <c r="D15" s="38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48"/>
    </row>
    <row r="16" spans="2:26" ht="12" thickBot="1" x14ac:dyDescent="0.25">
      <c r="B16" s="45" t="s">
        <v>27</v>
      </c>
      <c r="C16" s="46">
        <f t="array" ref="C16:Y16">C10:Y10/C14:Y14</f>
        <v>6.9543830637877072E-2</v>
      </c>
      <c r="D16" s="46">
        <v>7.0627507370195186E-2</v>
      </c>
      <c r="E16" s="46">
        <v>7.2648995356679624E-2</v>
      </c>
      <c r="F16" s="46">
        <v>7.186318243436135E-2</v>
      </c>
      <c r="G16" s="46">
        <v>7.2386828090093058E-2</v>
      </c>
      <c r="H16" s="46">
        <v>7.264681401847041E-2</v>
      </c>
      <c r="I16" s="46">
        <v>7.4551933909594401E-2</v>
      </c>
      <c r="J16" s="46">
        <v>7.7967071552394671E-2</v>
      </c>
      <c r="K16" s="46">
        <v>7.9651389547039986E-2</v>
      </c>
      <c r="L16" s="46">
        <v>8.2885748274369717E-2</v>
      </c>
      <c r="M16" s="46">
        <v>8.0841366579458618E-2</v>
      </c>
      <c r="N16" s="46">
        <v>8.2166503763980825E-2</v>
      </c>
      <c r="O16" s="46">
        <v>8.1037279976673496E-2</v>
      </c>
      <c r="P16" s="46">
        <v>7.9814474780968203E-2</v>
      </c>
      <c r="Q16" s="46">
        <v>8.1590944220823552E-2</v>
      </c>
      <c r="R16" s="46">
        <v>8.0339493161678321E-2</v>
      </c>
      <c r="S16" s="46">
        <v>7.8988108741210733E-2</v>
      </c>
      <c r="T16" s="46">
        <v>7.8128244632195754E-2</v>
      </c>
      <c r="U16" s="46">
        <v>7.8101883266549418E-2</v>
      </c>
      <c r="V16" s="46">
        <v>7.817619561444647E-2</v>
      </c>
      <c r="W16" s="46">
        <v>8.1685449324641696E-2</v>
      </c>
      <c r="X16" s="46">
        <v>7.9317010015969372E-2</v>
      </c>
      <c r="Y16" s="46">
        <v>8.2136246836424717E-2</v>
      </c>
      <c r="Z16" s="53"/>
    </row>
    <row r="17" spans="2:26" ht="12" thickTop="1" x14ac:dyDescent="0.2">
      <c r="Z17" s="13" t="s">
        <v>8</v>
      </c>
    </row>
    <row r="18" spans="2:26" x14ac:dyDescent="0.2">
      <c r="B18" s="15" t="s">
        <v>28</v>
      </c>
      <c r="C18" s="13"/>
      <c r="D18" s="13"/>
    </row>
    <row r="19" spans="2:26" x14ac:dyDescent="0.2">
      <c r="B19" s="12" t="s">
        <v>7</v>
      </c>
    </row>
  </sheetData>
  <sortState xmlns:xlrd2="http://schemas.microsoft.com/office/spreadsheetml/2017/richdata2" ref="B5:D17">
    <sortCondition ref="D5:D17"/>
  </sortState>
  <hyperlinks>
    <hyperlink ref="B1" location="Titres!A1" display="Titres" xr:uid="{A9BC5D0D-1CC0-4DB1-8942-1E6A578D9508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Z1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5" customWidth="1"/>
    <col min="3" max="26" width="7.5703125" style="6" customWidth="1"/>
    <col min="27" max="16384" width="11.42578125" style="6"/>
  </cols>
  <sheetData>
    <row r="1" spans="2:26" x14ac:dyDescent="0.2">
      <c r="B1" s="18" t="s">
        <v>0</v>
      </c>
    </row>
    <row r="2" spans="2:26" ht="12" x14ac:dyDescent="0.2">
      <c r="B2" s="58" t="s">
        <v>43</v>
      </c>
    </row>
    <row r="3" spans="2:26" x14ac:dyDescent="0.2">
      <c r="B3" s="15" t="s">
        <v>35</v>
      </c>
    </row>
    <row r="4" spans="2:26" x14ac:dyDescent="0.2">
      <c r="B4" s="19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 t="s">
        <v>29</v>
      </c>
    </row>
    <row r="5" spans="2:26" x14ac:dyDescent="0.2">
      <c r="B5" s="15" t="s">
        <v>31</v>
      </c>
      <c r="C5" s="24">
        <v>5.7390499927745537</v>
      </c>
      <c r="D5" s="24">
        <v>5.8677274066001628</v>
      </c>
      <c r="E5" s="24">
        <v>5.9255219220779063</v>
      </c>
      <c r="F5" s="24">
        <v>5.960451496162305</v>
      </c>
      <c r="G5" s="24">
        <v>6.0007700354247486</v>
      </c>
      <c r="H5" s="24">
        <v>6.1131577936440911</v>
      </c>
      <c r="I5" s="24">
        <v>6.2468695934180412</v>
      </c>
      <c r="J5" s="24">
        <v>6.5494951616574566</v>
      </c>
      <c r="K5" s="24">
        <v>6.9464097876316657</v>
      </c>
      <c r="L5" s="24">
        <v>7.0544020136746211</v>
      </c>
      <c r="M5" s="24">
        <v>6.9792335522812063</v>
      </c>
      <c r="N5" s="24">
        <v>6.7699935956912807</v>
      </c>
      <c r="O5" s="24">
        <v>6.7180906871693216</v>
      </c>
      <c r="P5" s="24">
        <v>6.5931861723054963</v>
      </c>
      <c r="Q5" s="24">
        <v>6.4201722241885006</v>
      </c>
      <c r="R5" s="24">
        <v>6.3800707808932913</v>
      </c>
      <c r="S5" s="24">
        <v>6.2013484160231069</v>
      </c>
      <c r="T5" s="24">
        <v>5.9930965386777384</v>
      </c>
      <c r="U5" s="24">
        <v>5.8124115360581223</v>
      </c>
      <c r="V5" s="24">
        <v>5.7561079594258926</v>
      </c>
      <c r="W5" s="24">
        <v>6.0087695807400312</v>
      </c>
      <c r="X5" s="24">
        <v>5.9844693143527854</v>
      </c>
      <c r="Y5" s="24">
        <v>6.1416988908931458</v>
      </c>
      <c r="Z5" s="23">
        <v>7.0159503511125668E-2</v>
      </c>
    </row>
    <row r="6" spans="2:26" x14ac:dyDescent="0.2">
      <c r="B6" s="15" t="s">
        <v>32</v>
      </c>
      <c r="C6" s="24">
        <v>6.3933380283163492</v>
      </c>
      <c r="D6" s="24">
        <v>6.7051994735028586</v>
      </c>
      <c r="E6" s="24">
        <v>6.916798724661259</v>
      </c>
      <c r="F6" s="24">
        <v>7.0099826556274287</v>
      </c>
      <c r="G6" s="24">
        <v>7.1895770163374166</v>
      </c>
      <c r="H6" s="24">
        <v>7.3945424042890586</v>
      </c>
      <c r="I6" s="24">
        <v>7.7416015863395504</v>
      </c>
      <c r="J6" s="24">
        <v>8.1507632985799372</v>
      </c>
      <c r="K6" s="24">
        <v>8.5358075705022358</v>
      </c>
      <c r="L6" s="24">
        <v>8.7074447638995363</v>
      </c>
      <c r="M6" s="24">
        <v>8.9838542187131125</v>
      </c>
      <c r="N6" s="24">
        <v>9.0509605824775399</v>
      </c>
      <c r="O6" s="24">
        <v>9.1801942086341182</v>
      </c>
      <c r="P6" s="24">
        <v>9.2589018283791376</v>
      </c>
      <c r="Q6" s="24">
        <v>9.2498119897342956</v>
      </c>
      <c r="R6" s="24">
        <v>9.2533775751825367</v>
      </c>
      <c r="S6" s="24">
        <v>9.1970913235086797</v>
      </c>
      <c r="T6" s="24">
        <v>9.1801149542635478</v>
      </c>
      <c r="U6" s="24">
        <v>9.2506721065947666</v>
      </c>
      <c r="V6" s="24">
        <v>9.2873459837859134</v>
      </c>
      <c r="W6" s="24">
        <v>9.1482700552067726</v>
      </c>
      <c r="X6" s="24">
        <v>9.2506359848439654</v>
      </c>
      <c r="Y6" s="24">
        <v>9.4417704873909809</v>
      </c>
      <c r="Z6" s="23">
        <v>0.47681390309303262</v>
      </c>
    </row>
    <row r="7" spans="2:26" x14ac:dyDescent="0.2">
      <c r="B7" s="39" t="s">
        <v>33</v>
      </c>
      <c r="C7" s="42">
        <v>1.4080512350000001</v>
      </c>
      <c r="D7" s="42">
        <v>1.4100484799999999</v>
      </c>
      <c r="E7" s="42">
        <v>1.382435528</v>
      </c>
      <c r="F7" s="42">
        <v>1.4282414080000001</v>
      </c>
      <c r="G7" s="42">
        <v>1.4258451599999999</v>
      </c>
      <c r="H7" s="42">
        <v>1.3921684270000001</v>
      </c>
      <c r="I7" s="42">
        <v>1.402443847</v>
      </c>
      <c r="J7" s="42">
        <v>1.4352031329999999</v>
      </c>
      <c r="K7" s="42">
        <v>1.4251540650000001</v>
      </c>
      <c r="L7" s="42">
        <v>1.4652840739999999</v>
      </c>
      <c r="M7" s="42">
        <v>1.5095033419999999</v>
      </c>
      <c r="N7" s="42">
        <v>1.5095799830000001</v>
      </c>
      <c r="O7" s="42">
        <v>1.4249800500000001</v>
      </c>
      <c r="P7" s="42">
        <v>1.382457813</v>
      </c>
      <c r="Q7" s="42">
        <v>1.369119604</v>
      </c>
      <c r="R7" s="42">
        <v>1.3298686</v>
      </c>
      <c r="S7" s="42">
        <v>1.3417639029999999</v>
      </c>
      <c r="T7" s="42">
        <v>1.297966449</v>
      </c>
      <c r="U7" s="42">
        <v>1.292010705</v>
      </c>
      <c r="V7" s="42">
        <v>1.2782531150000001</v>
      </c>
      <c r="W7" s="42">
        <v>1.2750595570000001</v>
      </c>
      <c r="X7" s="42">
        <v>1.2556604659999999</v>
      </c>
      <c r="Y7" s="42">
        <v>1.2429753219999999</v>
      </c>
      <c r="Z7" s="40">
        <v>-0.1172371493996095</v>
      </c>
    </row>
    <row r="8" spans="2:26" x14ac:dyDescent="0.2">
      <c r="B8" s="54" t="s">
        <v>34</v>
      </c>
      <c r="C8" s="55">
        <f>SUM(C5:C7)</f>
        <v>13.540439256090904</v>
      </c>
      <c r="D8" s="55">
        <f t="shared" ref="D8:Y8" si="0">SUM(D5:D7)</f>
        <v>13.982975360103023</v>
      </c>
      <c r="E8" s="55">
        <f t="shared" si="0"/>
        <v>14.224756174739165</v>
      </c>
      <c r="F8" s="55">
        <f t="shared" si="0"/>
        <v>14.398675559789734</v>
      </c>
      <c r="G8" s="55">
        <f t="shared" si="0"/>
        <v>14.616192211762165</v>
      </c>
      <c r="H8" s="55">
        <f t="shared" si="0"/>
        <v>14.89986862493315</v>
      </c>
      <c r="I8" s="55">
        <f t="shared" si="0"/>
        <v>15.390915026757593</v>
      </c>
      <c r="J8" s="55">
        <f t="shared" si="0"/>
        <v>16.135461593237395</v>
      </c>
      <c r="K8" s="55">
        <f t="shared" si="0"/>
        <v>16.907371423133903</v>
      </c>
      <c r="L8" s="55">
        <f t="shared" si="0"/>
        <v>17.227130851574156</v>
      </c>
      <c r="M8" s="55">
        <f t="shared" si="0"/>
        <v>17.472591112994319</v>
      </c>
      <c r="N8" s="55">
        <f t="shared" si="0"/>
        <v>17.330534161168821</v>
      </c>
      <c r="O8" s="55">
        <f t="shared" si="0"/>
        <v>17.323264945803437</v>
      </c>
      <c r="P8" s="55">
        <f t="shared" si="0"/>
        <v>17.234545813684633</v>
      </c>
      <c r="Q8" s="55">
        <f t="shared" si="0"/>
        <v>17.039103817922797</v>
      </c>
      <c r="R8" s="55">
        <f t="shared" si="0"/>
        <v>16.963316956075829</v>
      </c>
      <c r="S8" s="55">
        <f t="shared" si="0"/>
        <v>16.740203642531785</v>
      </c>
      <c r="T8" s="55">
        <f t="shared" si="0"/>
        <v>16.471177941941285</v>
      </c>
      <c r="U8" s="55">
        <f t="shared" si="0"/>
        <v>16.355094347652887</v>
      </c>
      <c r="V8" s="55">
        <f t="shared" si="0"/>
        <v>16.321707058211807</v>
      </c>
      <c r="W8" s="55">
        <f t="shared" si="0"/>
        <v>16.432099192946804</v>
      </c>
      <c r="X8" s="55">
        <f t="shared" si="0"/>
        <v>16.490765765196748</v>
      </c>
      <c r="Y8" s="55">
        <f t="shared" si="0"/>
        <v>16.826444700284128</v>
      </c>
      <c r="Z8" s="56"/>
    </row>
    <row r="9" spans="2:26" x14ac:dyDescent="0.2">
      <c r="B9" s="6"/>
    </row>
    <row r="10" spans="2:26" x14ac:dyDescent="0.2">
      <c r="B10" s="15" t="s">
        <v>36</v>
      </c>
      <c r="C10" s="23">
        <v>9.8159265067562049E-2</v>
      </c>
      <c r="D10" s="23">
        <v>9.639788900700727E-2</v>
      </c>
      <c r="E10" s="23">
        <v>9.7509151267968164E-2</v>
      </c>
      <c r="F10" s="23">
        <v>9.4769374848638607E-2</v>
      </c>
      <c r="G10" s="23">
        <v>9.4401178296164914E-2</v>
      </c>
      <c r="H10" s="23">
        <v>9.3787303316141671E-2</v>
      </c>
      <c r="I10" s="23">
        <v>9.5091300109747631E-2</v>
      </c>
      <c r="J10" s="23">
        <v>0.10115043454239156</v>
      </c>
      <c r="K10" s="23">
        <v>0.10304828190520704</v>
      </c>
      <c r="L10" s="23">
        <v>0.10365839242764203</v>
      </c>
      <c r="M10" s="23">
        <v>9.8167576139216728E-2</v>
      </c>
      <c r="N10" s="23">
        <v>0.10062459170530816</v>
      </c>
      <c r="O10" s="23">
        <v>9.6458171301151113E-2</v>
      </c>
      <c r="P10" s="23">
        <v>9.1748155125173855E-2</v>
      </c>
      <c r="Q10" s="23">
        <v>9.5234528719037079E-2</v>
      </c>
      <c r="R10" s="23">
        <v>9.164009091529865E-2</v>
      </c>
      <c r="S10" s="23">
        <v>8.7594496974408034E-2</v>
      </c>
      <c r="T10" s="23">
        <v>8.5146496918955053E-2</v>
      </c>
      <c r="U10" s="23">
        <v>8.4204211760495709E-2</v>
      </c>
      <c r="V10" s="23">
        <v>8.3667554448431963E-2</v>
      </c>
      <c r="W10" s="23">
        <v>8.73058853151195E-2</v>
      </c>
      <c r="X10" s="23">
        <v>8.4709102877771836E-2</v>
      </c>
      <c r="Y10" s="23">
        <v>9.1998134248491237E-2</v>
      </c>
    </row>
    <row r="11" spans="2:26" x14ac:dyDescent="0.2">
      <c r="B11" s="15" t="s">
        <v>37</v>
      </c>
      <c r="C11" s="23">
        <v>0.11001829386309278</v>
      </c>
      <c r="D11" s="23">
        <v>0.11258685730046783</v>
      </c>
      <c r="E11" s="23">
        <v>0.11584484085428813</v>
      </c>
      <c r="F11" s="23">
        <v>0.11442406795324796</v>
      </c>
      <c r="G11" s="23">
        <v>0.11731742152250504</v>
      </c>
      <c r="H11" s="23">
        <v>0.1189078577885012</v>
      </c>
      <c r="I11" s="23">
        <v>0.12268598706870323</v>
      </c>
      <c r="J11" s="23">
        <v>0.1291603049549114</v>
      </c>
      <c r="K11" s="23">
        <v>0.13144208112780423</v>
      </c>
      <c r="L11" s="23">
        <v>0.13331338763853609</v>
      </c>
      <c r="M11" s="23">
        <v>0.13451616390869911</v>
      </c>
      <c r="N11" s="23">
        <v>0.1389643593554567</v>
      </c>
      <c r="O11" s="23">
        <v>0.1392775126864445</v>
      </c>
      <c r="P11" s="23">
        <v>0.13917392051959598</v>
      </c>
      <c r="Q11" s="23">
        <v>0.14324777307297651</v>
      </c>
      <c r="R11" s="23">
        <v>0.14076710533307471</v>
      </c>
      <c r="S11" s="23">
        <v>0.14075271310487339</v>
      </c>
      <c r="T11" s="23">
        <v>0.14171441936436144</v>
      </c>
      <c r="U11" s="23">
        <v>0.1436867473217677</v>
      </c>
      <c r="V11" s="23">
        <v>0.14433474326590681</v>
      </c>
      <c r="W11" s="23">
        <v>0.15158066501687928</v>
      </c>
      <c r="X11" s="23">
        <v>0.15078918791884394</v>
      </c>
      <c r="Y11" s="23">
        <v>0.15328438415523898</v>
      </c>
    </row>
    <row r="12" spans="2:26" x14ac:dyDescent="0.2">
      <c r="B12" s="39" t="s">
        <v>38</v>
      </c>
      <c r="C12" s="40">
        <v>2.0770986843211114E-2</v>
      </c>
      <c r="D12" s="40">
        <v>2.1040502635747842E-2</v>
      </c>
      <c r="E12" s="40">
        <v>2.1456788576278106E-2</v>
      </c>
      <c r="F12" s="40">
        <v>2.2094055549517846E-2</v>
      </c>
      <c r="G12" s="40">
        <v>2.1712380447818164E-2</v>
      </c>
      <c r="H12" s="40">
        <v>2.1035100168040582E-2</v>
      </c>
      <c r="I12" s="40">
        <v>2.1343362450984876E-2</v>
      </c>
      <c r="J12" s="40">
        <v>2.1351712382386135E-2</v>
      </c>
      <c r="K12" s="40">
        <v>2.1018877840215739E-2</v>
      </c>
      <c r="L12" s="40">
        <v>2.3392049317202901E-2</v>
      </c>
      <c r="M12" s="40">
        <v>2.2848154913642102E-2</v>
      </c>
      <c r="N12" s="40">
        <v>2.2657244880136176E-2</v>
      </c>
      <c r="O12" s="40">
        <v>2.1535222793873064E-2</v>
      </c>
      <c r="P12" s="40">
        <v>2.114873037672577E-2</v>
      </c>
      <c r="Q12" s="40">
        <v>2.109061431716024E-2</v>
      </c>
      <c r="R12" s="40">
        <v>2.0917381222015308E-2</v>
      </c>
      <c r="S12" s="40">
        <v>2.1194186680509906E-2</v>
      </c>
      <c r="T12" s="40">
        <v>2.0503525293891451E-2</v>
      </c>
      <c r="U12" s="40">
        <v>2.0268756691683862E-2</v>
      </c>
      <c r="V12" s="40">
        <v>2.0144059514918617E-2</v>
      </c>
      <c r="W12" s="40">
        <v>2.1051694003911457E-2</v>
      </c>
      <c r="X12" s="40">
        <v>1.9704421315429429E-2</v>
      </c>
      <c r="Y12" s="40">
        <v>1.9526077220209794E-2</v>
      </c>
    </row>
    <row r="13" spans="2:26" ht="12" thickBot="1" x14ac:dyDescent="0.25">
      <c r="B13" s="21" t="s">
        <v>39</v>
      </c>
      <c r="C13" s="57">
        <v>6.9543830637877072E-2</v>
      </c>
      <c r="D13" s="57">
        <v>7.0627507370195186E-2</v>
      </c>
      <c r="E13" s="57">
        <v>7.2648995356679624E-2</v>
      </c>
      <c r="F13" s="57">
        <v>7.186318243436135E-2</v>
      </c>
      <c r="G13" s="57">
        <v>7.2386828090093058E-2</v>
      </c>
      <c r="H13" s="57">
        <v>7.264681401847041E-2</v>
      </c>
      <c r="I13" s="57">
        <v>7.4551933909594401E-2</v>
      </c>
      <c r="J13" s="57">
        <v>7.7967071552394671E-2</v>
      </c>
      <c r="K13" s="57">
        <v>7.9651389547039986E-2</v>
      </c>
      <c r="L13" s="57">
        <v>8.2885748274369717E-2</v>
      </c>
      <c r="M13" s="57">
        <v>8.0841366579458618E-2</v>
      </c>
      <c r="N13" s="57">
        <v>8.2166503763980825E-2</v>
      </c>
      <c r="O13" s="57">
        <v>8.1037279976673496E-2</v>
      </c>
      <c r="P13" s="57">
        <v>7.9814474780968203E-2</v>
      </c>
      <c r="Q13" s="57">
        <v>8.1590944220823552E-2</v>
      </c>
      <c r="R13" s="57">
        <v>8.0339493161678321E-2</v>
      </c>
      <c r="S13" s="57">
        <v>7.8988108741210733E-2</v>
      </c>
      <c r="T13" s="57">
        <v>7.8128244632195754E-2</v>
      </c>
      <c r="U13" s="57">
        <v>7.8101883266549418E-2</v>
      </c>
      <c r="V13" s="57">
        <v>7.817619561444647E-2</v>
      </c>
      <c r="W13" s="57">
        <v>8.1685449324641696E-2</v>
      </c>
      <c r="X13" s="57">
        <v>7.9317010015969372E-2</v>
      </c>
      <c r="Y13" s="57">
        <v>8.2136246836424717E-2</v>
      </c>
    </row>
    <row r="14" spans="2:26" ht="12" thickTop="1" x14ac:dyDescent="0.2">
      <c r="B14" s="15" t="s">
        <v>28</v>
      </c>
      <c r="C14" s="13"/>
      <c r="Z14" s="13" t="s">
        <v>8</v>
      </c>
    </row>
    <row r="15" spans="2:26" x14ac:dyDescent="0.2">
      <c r="B15" s="12" t="s">
        <v>7</v>
      </c>
    </row>
    <row r="16" spans="2:26" ht="12.75" x14ac:dyDescent="0.2">
      <c r="B16" s="20"/>
      <c r="J16" s="9"/>
    </row>
  </sheetData>
  <hyperlinks>
    <hyperlink ref="B1" location="Titres!A1" display="Titres" xr:uid="{A2B8A2F5-2142-4A3D-ADCD-536DAA83B924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8:Y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Graph_b</vt:lpstr>
      <vt:lpstr>Tableau_1</vt:lpstr>
      <vt:lpstr>Tableau_2</vt:lpstr>
      <vt:lpstr>Tableau_1!Impression_des_titres</vt:lpstr>
      <vt:lpstr>Tableau_2!Impression_des_titres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2024-05-23T11:58:58Z</dcterms:modified>
</cp:coreProperties>
</file>