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2ABDF519-1771-46AE-A200-95B7635BD13F}" xr6:coauthVersionLast="47" xr6:coauthVersionMax="47" xr10:uidLastSave="{00000000-0000-0000-0000-000000000000}"/>
  <workbookProtection workbookAlgorithmName="SHA-512" workbookHashValue="xmV7gYuSsqQ7t7RMcSODDTELXkRamYf2YVi7AnQm8TKydW83A/G+dAo/9IrCVoX3eGoLb/KiulopKjj5zDDGuw==" workbookSaltValue="GtjaYMCo1qKy9933dbhXNg==" workbookSpinCount="100000" lockStructure="1"/>
  <bookViews>
    <workbookView xWindow="-110" yWindow="-110" windowWidth="19420" windowHeight="1030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1" i="29"/>
  <c r="C70" i="29"/>
  <c r="H7" i="29"/>
  <c r="G7" i="29"/>
  <c r="F7" i="29"/>
  <c r="E7" i="29"/>
  <c r="D7" i="29"/>
  <c r="C7" i="29"/>
  <c r="C6" i="29"/>
  <c r="C4" i="29"/>
  <c r="J3" i="29"/>
  <c r="J2" i="29"/>
  <c r="C2" i="29"/>
  <c r="C746" i="28"/>
  <c r="C745"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<sst xmlns="http://schemas.openxmlformats.org/spreadsheetml/2006/main" count="20541" uniqueCount="5411">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</sst>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781050</xdr:colOff>
          <xdr:row>2</xdr:row>
          <xdr:rowOff>31750</xdr:rowOff>
        </xdr:from>
        <xdr:to>
          <xdr:col>13</xdr:col>
          <xdr:colOff>298450</xdr:colOff>
          <xdr:row>3</xdr:row>
          <xdr:rowOff>95250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2</xdr:row>
          <xdr:rowOff>184150</xdr:rowOff>
        </xdr:from>
        <xdr:to>
          <xdr:col>13</xdr:col>
          <xdr:colOff>298450</xdr:colOff>
          <xdr:row>4</xdr:row>
          <xdr:rowOff>95250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781050</xdr:colOff>
          <xdr:row>2</xdr:row>
          <xdr:rowOff>31750</xdr:rowOff>
        </xdr:from>
        <xdr:to>
          <xdr:col>12</xdr:col>
          <xdr:colOff>298450</xdr:colOff>
          <xdr:row>3</xdr:row>
          <xdr:rowOff>95250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xdr:row>
          <xdr:rowOff>184150</xdr:rowOff>
        </xdr:from>
        <xdr:to>
          <xdr:col>12</xdr:col>
          <xdr:colOff>298450</xdr:colOff>
          <xdr:row>4</xdr:row>
          <xdr:rowOff>95250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47"/>
  <sheetViews>
    <sheetView tabSelected="1" zoomScaleNormal="100" workbookViewId="0">
      <pane xSplit="14" ySplit="7" topLeftCell="O729" activePane="bottomRight" state="frozen"/>
      <selection activeCell="C1" sqref="C1"/>
      <selection pane="topRight" activeCell="P1" sqref="P1"/>
      <selection pane="bottomLeft" activeCell="C8" sqref="C8"/>
      <selection pane="bottomRight" activeCell="I743" sqref="I743"/>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3: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3: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3: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3: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3: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3: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3: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3: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3:15" x14ac:dyDescent="0.25">
      <c r="C729" s="57">
        <v>44958</v>
      </c>
      <c r="D729" s="38">
        <v>198.21559999999999</v>
      </c>
      <c r="E729" s="38">
        <v>101.4036</v>
      </c>
      <c r="F729" s="38">
        <v>106.0308</v>
      </c>
      <c r="G729" s="38">
        <v>98.558099999999996</v>
      </c>
      <c r="H729" s="38">
        <v>105.2184</v>
      </c>
      <c r="I729" s="38">
        <v>106.8121</v>
      </c>
      <c r="J729" s="38">
        <v>0.2505</v>
      </c>
      <c r="K729" s="59">
        <v>2.9662999999999999</v>
      </c>
      <c r="O729" s="60"/>
    </row>
    <row r="730" spans="3:15" x14ac:dyDescent="0.25">
      <c r="C730" s="57">
        <v>44986</v>
      </c>
      <c r="D730" s="38">
        <v>198.72460000000001</v>
      </c>
      <c r="E730" s="38">
        <v>101.664</v>
      </c>
      <c r="F730" s="38">
        <v>106.3031</v>
      </c>
      <c r="G730" s="38">
        <v>98.811199999999999</v>
      </c>
      <c r="H730" s="38">
        <v>105.48860000000001</v>
      </c>
      <c r="I730" s="38">
        <v>107.0864</v>
      </c>
      <c r="J730" s="38">
        <v>0.25679999999999997</v>
      </c>
      <c r="K730" s="59">
        <v>2.6737000000000002</v>
      </c>
      <c r="O730" s="60"/>
    </row>
    <row r="731" spans="3:15" x14ac:dyDescent="0.25">
      <c r="C731" s="57">
        <v>45017</v>
      </c>
      <c r="D731" s="38">
        <v>199.22319999999999</v>
      </c>
      <c r="E731" s="38">
        <v>101.9191</v>
      </c>
      <c r="F731" s="38">
        <v>106.5698</v>
      </c>
      <c r="G731" s="38">
        <v>99.059100000000001</v>
      </c>
      <c r="H731" s="38">
        <v>105.7533</v>
      </c>
      <c r="I731" s="38">
        <v>107.35509999999999</v>
      </c>
      <c r="J731" s="38">
        <v>0.25090000000000001</v>
      </c>
      <c r="K731" s="59">
        <v>1.9340999999999999</v>
      </c>
      <c r="O731" s="60"/>
    </row>
    <row r="732" spans="3:15" x14ac:dyDescent="0.25">
      <c r="C732" s="57">
        <v>45047</v>
      </c>
      <c r="D732" s="38">
        <v>200.10890000000001</v>
      </c>
      <c r="E732" s="38">
        <v>102.37220000000001</v>
      </c>
      <c r="F732" s="38">
        <v>107.0436</v>
      </c>
      <c r="G732" s="38">
        <v>99.499499999999998</v>
      </c>
      <c r="H732" s="38">
        <v>106.2234</v>
      </c>
      <c r="I732" s="38">
        <v>107.83240000000001</v>
      </c>
      <c r="J732" s="38">
        <v>0.4446</v>
      </c>
      <c r="K732" s="59">
        <v>1.9643999999999999</v>
      </c>
      <c r="O732" s="60"/>
    </row>
    <row r="733" spans="3:15" x14ac:dyDescent="0.25">
      <c r="C733" s="57">
        <v>45078</v>
      </c>
      <c r="D733" s="38">
        <v>200.09360000000001</v>
      </c>
      <c r="E733" s="38">
        <v>102.3644</v>
      </c>
      <c r="F733" s="38">
        <v>107.0354</v>
      </c>
      <c r="G733" s="38">
        <v>99.491900000000001</v>
      </c>
      <c r="H733" s="38">
        <v>106.2153</v>
      </c>
      <c r="I733" s="38">
        <v>107.8241</v>
      </c>
      <c r="J733" s="38">
        <v>-7.7999999999999996E-3</v>
      </c>
      <c r="K733" s="59">
        <v>1.7487999999999999</v>
      </c>
      <c r="O733" s="60"/>
    </row>
    <row r="734" spans="3:15" x14ac:dyDescent="0.25">
      <c r="C734" s="57">
        <v>45108</v>
      </c>
      <c r="D734" s="38">
        <v>200.0753</v>
      </c>
      <c r="E734" s="38">
        <v>102.355</v>
      </c>
      <c r="F734" s="38">
        <v>107.0256</v>
      </c>
      <c r="G734" s="38">
        <v>99.482799999999997</v>
      </c>
      <c r="H734" s="38">
        <v>106.2056</v>
      </c>
      <c r="I734" s="38">
        <v>107.8143</v>
      </c>
      <c r="J734" s="38">
        <v>-8.9999999999999993E-3</v>
      </c>
      <c r="K734" s="59">
        <v>1.6614</v>
      </c>
      <c r="O734" s="60"/>
    </row>
    <row r="735" spans="3:15" x14ac:dyDescent="0.25">
      <c r="C735" s="57">
        <v>45139</v>
      </c>
      <c r="D735" s="38">
        <v>199.2234</v>
      </c>
      <c r="E735" s="38">
        <v>101.9192</v>
      </c>
      <c r="F735" s="38">
        <v>106.5699</v>
      </c>
      <c r="G735" s="38">
        <v>99.059200000000004</v>
      </c>
      <c r="H735" s="38">
        <v>105.7534</v>
      </c>
      <c r="I735" s="38">
        <v>107.3552</v>
      </c>
      <c r="J735" s="38">
        <v>-0.4259</v>
      </c>
      <c r="K735" s="59">
        <v>0.998</v>
      </c>
      <c r="O735" s="60"/>
    </row>
    <row r="736" spans="3:15" x14ac:dyDescent="0.25">
      <c r="C736" s="57">
        <v>45170</v>
      </c>
      <c r="D736" s="38">
        <v>199.1609</v>
      </c>
      <c r="E736" s="38">
        <v>101.88720000000001</v>
      </c>
      <c r="F736" s="38">
        <v>106.5365</v>
      </c>
      <c r="G736" s="38">
        <v>99.028199999999998</v>
      </c>
      <c r="H736" s="38">
        <v>105.72029999999999</v>
      </c>
      <c r="I736" s="38">
        <v>107.3216</v>
      </c>
      <c r="J736" s="38">
        <v>-3.1300000000000001E-2</v>
      </c>
      <c r="K736" s="59">
        <v>0.87</v>
      </c>
      <c r="O736" s="60"/>
    </row>
    <row r="737" spans="1:15" x14ac:dyDescent="0.25">
      <c r="C737" s="57">
        <v>45200</v>
      </c>
      <c r="D737" s="38">
        <v>199.26560000000001</v>
      </c>
      <c r="E737" s="38">
        <v>101.9408</v>
      </c>
      <c r="F737" s="38">
        <v>106.5925</v>
      </c>
      <c r="G737" s="38">
        <v>99.080200000000005</v>
      </c>
      <c r="H737" s="38">
        <v>105.7758</v>
      </c>
      <c r="I737" s="38">
        <v>107.378</v>
      </c>
      <c r="J737" s="38">
        <v>5.2600000000000001E-2</v>
      </c>
      <c r="K737" s="59">
        <v>0.8095</v>
      </c>
      <c r="O737" s="60"/>
    </row>
    <row r="738" spans="1:15" x14ac:dyDescent="0.25">
      <c r="C738" s="57">
        <v>45231</v>
      </c>
      <c r="D738" s="38">
        <v>197.83199999999999</v>
      </c>
      <c r="E738" s="38">
        <v>101.20740000000001</v>
      </c>
      <c r="F738" s="38">
        <v>105.82559999999999</v>
      </c>
      <c r="G738" s="38">
        <v>98.367400000000004</v>
      </c>
      <c r="H738" s="38">
        <v>105.01479999999999</v>
      </c>
      <c r="I738" s="38">
        <v>106.60550000000001</v>
      </c>
      <c r="J738" s="38">
        <v>-0.71940000000000004</v>
      </c>
      <c r="K738" s="59">
        <v>0.5625</v>
      </c>
      <c r="O738" s="60"/>
    </row>
    <row r="739" spans="1:15" x14ac:dyDescent="0.25">
      <c r="C739" s="57">
        <v>45261</v>
      </c>
      <c r="D739" s="38">
        <v>197.42869999999999</v>
      </c>
      <c r="E739" s="38">
        <v>101.00109999999999</v>
      </c>
      <c r="F739" s="38">
        <v>105.6099</v>
      </c>
      <c r="G739" s="38">
        <v>98.166899999999998</v>
      </c>
      <c r="H739" s="38">
        <v>104.8008</v>
      </c>
      <c r="I739" s="38">
        <v>106.3882</v>
      </c>
      <c r="J739" s="38">
        <v>-0.20380000000000001</v>
      </c>
      <c r="K739" s="59">
        <v>0.53120000000000001</v>
      </c>
      <c r="O739" s="60"/>
    </row>
    <row r="740" spans="1:15" x14ac:dyDescent="0.25">
      <c r="C740" s="57">
        <v>45292</v>
      </c>
      <c r="D740" s="38">
        <v>197.44239999999999</v>
      </c>
      <c r="E740" s="38">
        <v>101.0081</v>
      </c>
      <c r="F740" s="38">
        <v>105.6172</v>
      </c>
      <c r="G740" s="38">
        <v>98.173699999999997</v>
      </c>
      <c r="H740" s="38">
        <v>104.8081</v>
      </c>
      <c r="I740" s="38">
        <v>106.3956</v>
      </c>
      <c r="J740" s="38">
        <v>7.0000000000000001E-3</v>
      </c>
      <c r="K740" s="59">
        <v>-0.1406</v>
      </c>
      <c r="O740" s="60"/>
    </row>
    <row r="741" spans="1:15" x14ac:dyDescent="0.25">
      <c r="C741" s="57">
        <v>45323</v>
      </c>
      <c r="D741" s="38">
        <v>197.5874</v>
      </c>
      <c r="E741" s="38">
        <v>101.0823</v>
      </c>
      <c r="F741" s="38">
        <v>105.6948</v>
      </c>
      <c r="G741" s="38">
        <v>98.245800000000003</v>
      </c>
      <c r="H741" s="38">
        <v>104.88500000000001</v>
      </c>
      <c r="I741" s="38">
        <v>106.47369999999999</v>
      </c>
      <c r="J741" s="38">
        <v>7.3400000000000007E-2</v>
      </c>
      <c r="K741" s="59">
        <v>-0.31680000000000003</v>
      </c>
      <c r="O741" s="60"/>
    </row>
    <row r="742" spans="1:15" x14ac:dyDescent="0.25">
      <c r="C742" s="57">
        <v>45352</v>
      </c>
      <c r="D742" s="38">
        <v>197.74879999999999</v>
      </c>
      <c r="E742" s="38">
        <v>101.1648</v>
      </c>
      <c r="F742" s="38">
        <v>105.7811</v>
      </c>
      <c r="G742" s="38">
        <v>98.325999999999993</v>
      </c>
      <c r="H742" s="38">
        <v>104.9706</v>
      </c>
      <c r="I742" s="38">
        <v>106.56059999999999</v>
      </c>
      <c r="J742" s="38">
        <v>8.1600000000000006E-2</v>
      </c>
      <c r="K742" s="59">
        <v>-0.49099999999999999</v>
      </c>
      <c r="O742" s="60"/>
    </row>
    <row r="743" spans="1:15" x14ac:dyDescent="0.25">
      <c r="C743" s="57">
        <v>45383</v>
      </c>
      <c r="D743" s="38">
        <v>198.52080000000001</v>
      </c>
      <c r="E743" s="38">
        <v>101.5598</v>
      </c>
      <c r="F743" s="38">
        <v>106.19410000000001</v>
      </c>
      <c r="G743" s="38">
        <v>98.709900000000005</v>
      </c>
      <c r="H743" s="38">
        <v>105.3805</v>
      </c>
      <c r="I743" s="38">
        <v>106.97669999999999</v>
      </c>
      <c r="J743" s="38">
        <v>0.39050000000000001</v>
      </c>
      <c r="K743" s="59">
        <v>-0.35249999999999998</v>
      </c>
      <c r="O743" s="60"/>
    </row>
    <row r="744" spans="1:15" x14ac:dyDescent="0.25">
      <c r="C744" s="39"/>
      <c r="K744" s="42"/>
    </row>
    <row r="745" spans="1:15" ht="13" x14ac:dyDescent="0.3">
      <c r="A745" s="3" t="s">
        <v>3467</v>
      </c>
      <c r="C745" s="43" t="str">
        <f>IF(LEFT($L$1,1)="1",VLOOKUP($A745,PPI_IPI_PGA_PGAI!$A:$E,2,FALSE),IF(LEFT($L$1,1)="2",VLOOKUP($A745,PPI_IPI_PGA_PGAI!$A:$E,3,FALSE),IF(LEFT($L$1,1)="3",VLOOKUP($A745,PPI_IPI_PGA_PGAI!$A:$E,4,FALSE),VLOOKUP($A745,PPI_IPI_PGA_PGAI!$A:$E,5,FALSE))))</f>
        <v>© Bundesamt für Statistik, Espace de l'Europe 10, CH-2010 Neuchâtel</v>
      </c>
      <c r="D745" s="44"/>
      <c r="E745" s="45"/>
      <c r="F745" s="45"/>
      <c r="G745" s="45"/>
      <c r="H745" s="45"/>
      <c r="I745" s="45"/>
      <c r="J745" s="45"/>
      <c r="K745" s="46"/>
    </row>
    <row r="746" spans="1:15" ht="13" x14ac:dyDescent="0.3">
      <c r="A746" s="3" t="s">
        <v>3469</v>
      </c>
      <c r="B746" s="1" t="s">
        <v>3420</v>
      </c>
      <c r="C746" s="43" t="str">
        <f>IF(LEFT($L$1,1)="1",VLOOKUP($A746,PPI_IPI_PGA_PGAI!$A:$E,2,FALSE),IF(LEFT($L$1,1)="2",VLOOKUP($A746,PPI_IPI_PGA_PGAI!$A:$E,3,FALSE),IF(LEFT($L$1,1)="3",VLOOKUP($A746,PPI_IPI_PGA_PGAI!$A:$E,4,FALSE),VLOOKUP($A746,PPI_IPI_PGA_PGAI!$A:$E,5,FALSE))))</f>
        <v>Auskunft: PPI@bfs.admin.ch, 058 / 463 66 06</v>
      </c>
      <c r="D746" s="44"/>
      <c r="E746" s="45"/>
      <c r="F746" s="45"/>
      <c r="G746" s="45"/>
      <c r="H746" s="45"/>
      <c r="I746" s="45"/>
      <c r="J746" s="45"/>
      <c r="K746" s="46"/>
    </row>
    <row r="747" spans="1:15" x14ac:dyDescent="0.25">
      <c r="C747" s="47" t="s">
        <v>3470</v>
      </c>
      <c r="D747" s="48"/>
      <c r="E747" s="49"/>
      <c r="F747" s="49"/>
      <c r="G747" s="49"/>
      <c r="H747" s="49"/>
      <c r="I747" s="49"/>
      <c r="J747" s="49"/>
      <c r="K747" s="50"/>
    </row>
  </sheetData>
  <sheetProtection algorithmName="SHA-512" hashValue="zZRN7miymePHDsbClC3j8WNhkJH4F4AX2zDBW9H0O/rXFY+ncno4IHOLHN65p0HHecVmRcex+VyLwsZgdji6Tg==" saltValue="7Ubu/XCHlafzT7Yn3QDjEA=="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781050</xdr:colOff>
                    <xdr:row>2</xdr:row>
                    <xdr:rowOff>31750</xdr:rowOff>
                  </from>
                  <to>
                    <xdr:col>13</xdr:col>
                    <xdr:colOff>298450</xdr:colOff>
                    <xdr:row>3</xdr:row>
                    <xdr:rowOff>95250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781050</xdr:colOff>
                    <xdr:row>2</xdr:row>
                    <xdr:rowOff>184150</xdr:rowOff>
                  </from>
                  <to>
                    <xdr:col>13</xdr:col>
                    <xdr:colOff>298450</xdr:colOff>
                    <xdr:row>4</xdr:row>
                    <xdr:rowOff>95250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781050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781050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2"/>
  <sheetViews>
    <sheetView zoomScaleNormal="100" workbookViewId="0">
      <pane xSplit="13" ySplit="7" topLeftCell="P54" activePane="bottomRight" state="frozen"/>
      <selection activeCell="C1" sqref="C1"/>
      <selection pane="topRight" activeCell="P1" sqref="P1"/>
      <selection pane="bottomLeft" activeCell="C8" sqref="C8"/>
      <selection pane="bottomRight" activeCell="I68" sqref="I68"/>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7">
        <v>2023</v>
      </c>
      <c r="D68" s="38">
        <v>198.92269999999999</v>
      </c>
      <c r="E68" s="38">
        <v>101.7654</v>
      </c>
      <c r="F68" s="38">
        <v>106.4091</v>
      </c>
      <c r="G68" s="38">
        <v>98.909700000000001</v>
      </c>
      <c r="H68" s="38">
        <v>105.5938</v>
      </c>
      <c r="I68" s="38">
        <v>107.1932</v>
      </c>
      <c r="J68" s="6">
        <v>1.6216999999999999</v>
      </c>
    </row>
    <row r="69" spans="1:10" x14ac:dyDescent="0.25">
      <c r="C69" s="39"/>
      <c r="J69" s="42"/>
    </row>
    <row r="70" spans="1:10" ht="13" x14ac:dyDescent="0.3">
      <c r="A70" s="3" t="s">
        <v>3467</v>
      </c>
      <c r="C70" s="43" t="str">
        <f>IF(LEFT($K$1,1)="1",VLOOKUP($A70,PPI_IPI_PGA_PGAI!$A:$E,2,FALSE),IF(LEFT($K$1,1)="2",VLOOKUP($A70,PPI_IPI_PGA_PGAI!$A:$E,3,FALSE),IF(LEFT($K$1,1)="3",VLOOKUP($A70,PPI_IPI_PGA_PGAI!$A:$E,4,FALSE),VLOOKUP($A70,PPI_IPI_PGA_PGAI!$A:$E,5,FALSE))))</f>
        <v>© Bundesamt für Statistik, Espace de l'Europe 10, CH-2010 Neuchâtel</v>
      </c>
      <c r="D70" s="44"/>
      <c r="E70" s="44"/>
      <c r="F70" s="44"/>
      <c r="G70" s="45"/>
      <c r="H70" s="45"/>
      <c r="I70" s="45"/>
      <c r="J70" s="46"/>
    </row>
    <row r="71" spans="1:10" ht="13" x14ac:dyDescent="0.3">
      <c r="A71" s="3" t="s">
        <v>3469</v>
      </c>
      <c r="B71" s="1" t="s">
        <v>3420</v>
      </c>
      <c r="C71" s="43" t="str">
        <f>IF(LEFT($K$1,1)="1",VLOOKUP($A71,PPI_IPI_PGA_PGAI!$A:$E,2,FALSE),IF(LEFT($K$1,1)="2",VLOOKUP($A71,PPI_IPI_PGA_PGAI!$A:$E,3,FALSE),IF(LEFT($K$1,1)="3",VLOOKUP($A71,PPI_IPI_PGA_PGAI!$A:$E,4,FALSE),VLOOKUP($A71,PPI_IPI_PGA_PGAI!$A:$E,5,FALSE))))</f>
        <v>Auskunft: PPI@bfs.admin.ch, 058 / 463 66 06</v>
      </c>
      <c r="D71" s="44"/>
      <c r="E71" s="44"/>
      <c r="F71" s="44"/>
      <c r="G71" s="45"/>
      <c r="H71" s="45"/>
      <c r="I71" s="45"/>
      <c r="J71" s="46"/>
    </row>
    <row r="72" spans="1:10" x14ac:dyDescent="0.25">
      <c r="C72" s="47" t="s">
        <v>3470</v>
      </c>
      <c r="D72" s="48"/>
      <c r="E72" s="48"/>
      <c r="F72" s="48"/>
      <c r="G72" s="49"/>
      <c r="H72" s="49"/>
      <c r="I72" s="49"/>
      <c r="J72" s="50"/>
    </row>
  </sheetData>
  <sheetProtection algorithmName="SHA-512" hashValue="oaUJioPZCv7DPx3WHQca+s8qYH3st/Q5h8dYnxOdRdGyOeWG0tHx1y6N9/Ik34qsMjQ2P9aTh8TYzFsSUrDS8g==" saltValue="aBdbfZmee/v/Ol4YSHvaqg=="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781050</xdr:colOff>
                    <xdr:row>2</xdr:row>
                    <xdr:rowOff>31750</xdr:rowOff>
                  </from>
                  <to>
                    <xdr:col>12</xdr:col>
                    <xdr:colOff>298450</xdr:colOff>
                    <xdr:row>3</xdr:row>
                    <xdr:rowOff>95250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781050</xdr:colOff>
                    <xdr:row>2</xdr:row>
                    <xdr:rowOff>184150</xdr:rowOff>
                  </from>
                  <to>
                    <xdr:col>12</xdr:col>
                    <xdr:colOff>298450</xdr:colOff>
                    <xdr:row>4</xdr:row>
                    <xdr:rowOff>95250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781050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781050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2024-05-01T15:27:09Z</dcterms:modified>
</cp:coreProperties>
</file>