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91D37819-2C8A-42D5-B214-2BADBADF2D5F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2024" sheetId="21" r:id="rId1"/>
    <sheet name="2023" sheetId="20" r:id="rId2"/>
    <sheet name="2022" sheetId="19" r:id="rId3"/>
    <sheet name="2021" sheetId="18" r:id="rId4"/>
    <sheet name="2020" sheetId="17" r:id="rId5"/>
    <sheet name="2019" sheetId="16" r:id="rId6"/>
    <sheet name="2018" sheetId="15" r:id="rId7"/>
    <sheet name="2017" sheetId="14" r:id="rId8"/>
    <sheet name="2016" sheetId="13" r:id="rId9"/>
    <sheet name="2015" sheetId="12" r:id="rId10"/>
    <sheet name="2014" sheetId="11" r:id="rId11"/>
    <sheet name="2013" sheetId="10" r:id="rId12"/>
    <sheet name="2012" sheetId="9" r:id="rId13"/>
    <sheet name="2011" sheetId="8" r:id="rId14"/>
    <sheet name="2010" sheetId="7" r:id="rId15"/>
    <sheet name="2009" sheetId="6" r:id="rId16"/>
    <sheet name="2008" sheetId="5" r:id="rId17"/>
    <sheet name="2007" sheetId="4" r:id="rId18"/>
    <sheet name="2006" sheetId="3" r:id="rId19"/>
    <sheet name="2005" sheetId="1" r:id="rId20"/>
  </sheets>
  <definedNames>
    <definedName name="_xlnm._FilterDatabase" localSheetId="8" hidden="1">'2016'!$A$1:$AT$117</definedName>
    <definedName name="_xlnm._FilterDatabase" localSheetId="7" hidden="1">'2017'!$A$1:$AQ$132</definedName>
    <definedName name="_xlnm._FilterDatabase" localSheetId="6" hidden="1">'2018'!$A$1:$AQ$132</definedName>
    <definedName name="_xlnm._FilterDatabase" localSheetId="5" hidden="1">'2019'!$A$1:$AQ$131</definedName>
    <definedName name="_xlnm._FilterDatabase" localSheetId="4" hidden="1">'2020'!$A$1:$AQ$133</definedName>
    <definedName name="_xlnm._FilterDatabase" localSheetId="3" hidden="1">'2021'!$A$1:$AQ$132</definedName>
    <definedName name="_xlnm._FilterDatabase" localSheetId="2" hidden="1">'2022'!$A$1:$AQ$132</definedName>
    <definedName name="_xlnm._FilterDatabase" localSheetId="1" hidden="1">'2023'!$A$1:$AQ$132</definedName>
    <definedName name="_xlnm._FilterDatabase" localSheetId="0" hidden="1">'2024'!$A$1:$AQ$132</definedName>
    <definedName name="_xlnm.Print_Titles" localSheetId="19">'2005'!$A:$A,'2005'!$1:$5</definedName>
    <definedName name="_xlnm.Print_Titles" localSheetId="18">'2006'!$A:$A,'2006'!$1:$5</definedName>
    <definedName name="_xlnm.Print_Titles" localSheetId="17">'2007'!$A:$A,'2007'!$1:$5</definedName>
    <definedName name="_xlnm.Print_Titles" localSheetId="16">'2008'!$A:$A,'2008'!$1:$5</definedName>
    <definedName name="_xlnm.Print_Titles" localSheetId="15">'2009'!$A:$A,'2009'!$1:$5</definedName>
    <definedName name="_xlnm.Print_Titles" localSheetId="14">'2010'!$A:$A,'2010'!$1:$5</definedName>
    <definedName name="_xlnm.Print_Titles" localSheetId="13">'2011'!$A:$A,'2011'!$1:$5</definedName>
    <definedName name="_xlnm.Print_Titles" localSheetId="12">'2012'!$A:$A,'2012'!$1:$5</definedName>
    <definedName name="_xlnm.Print_Titles" localSheetId="11">'2013'!$A:$A,'2013'!$1:$5</definedName>
    <definedName name="_xlnm.Print_Titles" localSheetId="10">'2014'!$A:$A,'2014'!$1:$5</definedName>
    <definedName name="_xlnm.Print_Titles" localSheetId="9">'2015'!$A:$A,'2015'!$1:$5</definedName>
    <definedName name="_xlnm.Print_Titles" localSheetId="8">'2016'!$A:$A,'2016'!$1:$5</definedName>
    <definedName name="_xlnm.Print_Titles" localSheetId="7">'2017'!$A:$A,'2017'!$1:$5</definedName>
    <definedName name="_xlnm.Print_Titles" localSheetId="6">'2018'!$A:$A,'2018'!$1:$5</definedName>
    <definedName name="_xlnm.Print_Titles" localSheetId="5">'2019'!$A:$A,'2019'!$1:$5</definedName>
    <definedName name="_xlnm.Print_Titles" localSheetId="4">'2020'!$A:$A,'2020'!$1:$5</definedName>
    <definedName name="_xlnm.Print_Titles" localSheetId="3">'2021'!$A:$A,'2021'!$1:$5</definedName>
    <definedName name="_xlnm.Print_Titles" localSheetId="2">'2022'!$A:$A,'2022'!$1:$5</definedName>
    <definedName name="_xlnm.Print_Titles" localSheetId="1">'2023'!$A:$A,'2023'!$1:$5</definedName>
    <definedName name="_xlnm.Print_Titles" localSheetId="0">'2024'!$A:$A,'2024'!$1:$5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21" l="1"/>
  <c r="AQ80" i="21" s="1"/>
  <c r="AO80" i="21"/>
  <c r="AP79" i="21"/>
  <c r="AO79" i="21"/>
  <c r="AP78" i="21"/>
  <c r="AO78" i="21"/>
  <c r="AP77" i="21"/>
  <c r="AO77" i="21"/>
  <c r="AP76" i="21"/>
  <c r="AO76" i="21"/>
  <c r="AP75" i="21"/>
  <c r="AO75" i="21"/>
  <c r="AP74" i="21"/>
  <c r="AO74" i="21"/>
  <c r="AP73" i="21"/>
  <c r="AO73" i="21"/>
  <c r="AP72" i="21"/>
  <c r="AO72" i="21"/>
  <c r="AP71" i="21"/>
  <c r="AO71" i="21"/>
  <c r="AP70" i="21"/>
  <c r="AQ70" i="21" s="1"/>
  <c r="AO70" i="21"/>
  <c r="AP69" i="21"/>
  <c r="AO69" i="21"/>
  <c r="AP68" i="21"/>
  <c r="AO68" i="21"/>
  <c r="AP67" i="21"/>
  <c r="AO67" i="21"/>
  <c r="AP66" i="21"/>
  <c r="AO66" i="21"/>
  <c r="AP65" i="21"/>
  <c r="AO65" i="21"/>
  <c r="AP64" i="21"/>
  <c r="AQ64" i="21" s="1"/>
  <c r="AO64" i="21"/>
  <c r="AP63" i="21"/>
  <c r="AO63" i="21"/>
  <c r="AP62" i="21"/>
  <c r="AO62" i="21"/>
  <c r="AP61" i="21"/>
  <c r="AO61" i="21"/>
  <c r="AP60" i="21"/>
  <c r="AO60" i="21"/>
  <c r="AP59" i="21"/>
  <c r="AO59" i="21"/>
  <c r="AP58" i="21"/>
  <c r="AO58" i="21"/>
  <c r="AP57" i="21"/>
  <c r="AO57" i="21"/>
  <c r="AP56" i="21"/>
  <c r="AQ56" i="21" s="1"/>
  <c r="AO56" i="21"/>
  <c r="AP55" i="21"/>
  <c r="AO55" i="21"/>
  <c r="AP54" i="21"/>
  <c r="AO54" i="21"/>
  <c r="AP53" i="21"/>
  <c r="AO53" i="21"/>
  <c r="AP52" i="21"/>
  <c r="AO52" i="21"/>
  <c r="AP51" i="21"/>
  <c r="AO51" i="21"/>
  <c r="AP50" i="21"/>
  <c r="AO50" i="21"/>
  <c r="AP49" i="21"/>
  <c r="AO49" i="21"/>
  <c r="AP48" i="21"/>
  <c r="AQ48" i="21" s="1"/>
  <c r="AO48" i="21"/>
  <c r="AP47" i="21"/>
  <c r="AO47" i="21"/>
  <c r="AP46" i="21"/>
  <c r="AO46" i="21"/>
  <c r="AP45" i="21"/>
  <c r="AO45" i="21"/>
  <c r="AP44" i="21"/>
  <c r="AO44" i="21"/>
  <c r="AP43" i="21"/>
  <c r="AO43" i="21"/>
  <c r="AP42" i="21"/>
  <c r="AO42" i="21"/>
  <c r="AP41" i="21"/>
  <c r="AO41" i="21"/>
  <c r="AP40" i="21"/>
  <c r="AO40" i="21"/>
  <c r="AP39" i="21"/>
  <c r="AO39" i="21"/>
  <c r="AP38" i="21"/>
  <c r="AO38" i="21"/>
  <c r="AP37" i="21"/>
  <c r="AO37" i="21"/>
  <c r="AP36" i="21"/>
  <c r="AO36" i="21"/>
  <c r="AP35" i="21"/>
  <c r="AO35" i="21"/>
  <c r="AP34" i="21"/>
  <c r="AO34" i="21"/>
  <c r="AP33" i="21"/>
  <c r="AO33" i="21"/>
  <c r="AP32" i="21"/>
  <c r="AQ32" i="21" s="1"/>
  <c r="AO32" i="21"/>
  <c r="AP31" i="21"/>
  <c r="AO31" i="21"/>
  <c r="AP30" i="21"/>
  <c r="AO30" i="21"/>
  <c r="AP29" i="21"/>
  <c r="AO29" i="21"/>
  <c r="AP28" i="21"/>
  <c r="AO28" i="21"/>
  <c r="AP27" i="21"/>
  <c r="AO27" i="21"/>
  <c r="AQ27" i="21" s="1"/>
  <c r="AP26" i="21"/>
  <c r="AO26" i="21"/>
  <c r="AP25" i="21"/>
  <c r="AO25" i="21"/>
  <c r="AP24" i="21"/>
  <c r="AO24" i="21"/>
  <c r="AP23" i="21"/>
  <c r="AO23" i="21"/>
  <c r="AP22" i="21"/>
  <c r="AO22" i="21"/>
  <c r="AP21" i="21"/>
  <c r="AO21" i="21"/>
  <c r="AP20" i="21"/>
  <c r="AO20" i="21"/>
  <c r="AP19" i="21"/>
  <c r="AO19" i="21"/>
  <c r="AP18" i="21"/>
  <c r="AO18" i="21"/>
  <c r="AP17" i="21"/>
  <c r="AO17" i="21"/>
  <c r="AP16" i="21"/>
  <c r="AO16" i="21"/>
  <c r="AP15" i="21"/>
  <c r="AO15" i="21"/>
  <c r="AP14" i="21"/>
  <c r="AO14" i="21"/>
  <c r="AP13" i="21"/>
  <c r="AO13" i="21"/>
  <c r="AP12" i="21"/>
  <c r="AO12" i="21"/>
  <c r="AP11" i="21"/>
  <c r="AO11" i="21"/>
  <c r="AQ11" i="21" s="1"/>
  <c r="AP10" i="21"/>
  <c r="AO10" i="21"/>
  <c r="AP9" i="21"/>
  <c r="AQ9" i="21" s="1"/>
  <c r="AO9" i="21"/>
  <c r="AM6" i="21"/>
  <c r="AN6" i="21" s="1"/>
  <c r="AL6" i="21"/>
  <c r="AJ6" i="21"/>
  <c r="AI6" i="21"/>
  <c r="AG6" i="21"/>
  <c r="AF6" i="21"/>
  <c r="AD6" i="21"/>
  <c r="AE6" i="21" s="1"/>
  <c r="AC6" i="21"/>
  <c r="AA6" i="21"/>
  <c r="AB6" i="21" s="1"/>
  <c r="Z6" i="21"/>
  <c r="X6" i="21"/>
  <c r="W6" i="21"/>
  <c r="U6" i="21"/>
  <c r="T6" i="21"/>
  <c r="R6" i="21"/>
  <c r="Q6" i="21"/>
  <c r="O6" i="21"/>
  <c r="P6" i="21" s="1"/>
  <c r="N6" i="21"/>
  <c r="L6" i="21"/>
  <c r="K6" i="21"/>
  <c r="I6" i="21"/>
  <c r="H6" i="21"/>
  <c r="F6" i="21"/>
  <c r="E6" i="21"/>
  <c r="C6" i="21"/>
  <c r="B6" i="21"/>
  <c r="AP80" i="20"/>
  <c r="AO80" i="20"/>
  <c r="AP79" i="20"/>
  <c r="AO79" i="20"/>
  <c r="AP78" i="20"/>
  <c r="AO78" i="20"/>
  <c r="AP77" i="20"/>
  <c r="AO77" i="20"/>
  <c r="AP76" i="20"/>
  <c r="AO76" i="20"/>
  <c r="AP75" i="20"/>
  <c r="AO75" i="20"/>
  <c r="AP74" i="20"/>
  <c r="AO74" i="20"/>
  <c r="AP73" i="20"/>
  <c r="AO73" i="20"/>
  <c r="AP72" i="20"/>
  <c r="AO72" i="20"/>
  <c r="AP71" i="20"/>
  <c r="AO71" i="20"/>
  <c r="AP70" i="20"/>
  <c r="AO70" i="20"/>
  <c r="AP69" i="20"/>
  <c r="AO69" i="20"/>
  <c r="AP68" i="20"/>
  <c r="AO68" i="20"/>
  <c r="AP67" i="20"/>
  <c r="AO67" i="20"/>
  <c r="AP66" i="20"/>
  <c r="AO66" i="20"/>
  <c r="AP65" i="20"/>
  <c r="AO65" i="20"/>
  <c r="AP64" i="20"/>
  <c r="AO64" i="20"/>
  <c r="AP63" i="20"/>
  <c r="AO63" i="20"/>
  <c r="AP62" i="20"/>
  <c r="AO62" i="20"/>
  <c r="AP61" i="20"/>
  <c r="AO61" i="20"/>
  <c r="AP60" i="20"/>
  <c r="AO60" i="20"/>
  <c r="AP59" i="20"/>
  <c r="AO59" i="20"/>
  <c r="AP58" i="20"/>
  <c r="AO58" i="20"/>
  <c r="AP57" i="20"/>
  <c r="AO57" i="20"/>
  <c r="AP56" i="20"/>
  <c r="AO56" i="20"/>
  <c r="AP55" i="20"/>
  <c r="AO55" i="20"/>
  <c r="AP54" i="20"/>
  <c r="AO54" i="20"/>
  <c r="AP53" i="20"/>
  <c r="AO53" i="20"/>
  <c r="AP52" i="20"/>
  <c r="AO52" i="20"/>
  <c r="AP51" i="20"/>
  <c r="AO51" i="20"/>
  <c r="AP50" i="20"/>
  <c r="AO50" i="20"/>
  <c r="AP49" i="20"/>
  <c r="AO49" i="20"/>
  <c r="AP48" i="20"/>
  <c r="AO48" i="20"/>
  <c r="AP47" i="20"/>
  <c r="AO47" i="20"/>
  <c r="AP46" i="20"/>
  <c r="AO46" i="20"/>
  <c r="AP45" i="20"/>
  <c r="AO45" i="20"/>
  <c r="AP44" i="20"/>
  <c r="AO44" i="20"/>
  <c r="AP43" i="20"/>
  <c r="AO43" i="20"/>
  <c r="AP42" i="20"/>
  <c r="AO42" i="20"/>
  <c r="AP41" i="20"/>
  <c r="AO41" i="20"/>
  <c r="AP40" i="20"/>
  <c r="AO40" i="20"/>
  <c r="AP39" i="20"/>
  <c r="AO39" i="20"/>
  <c r="AP38" i="20"/>
  <c r="AO38" i="20"/>
  <c r="AP37" i="20"/>
  <c r="AO37" i="20"/>
  <c r="AP36" i="20"/>
  <c r="AO36" i="20"/>
  <c r="AP35" i="20"/>
  <c r="AO35" i="20"/>
  <c r="AP34" i="20"/>
  <c r="AO34" i="20"/>
  <c r="AP33" i="20"/>
  <c r="AO33" i="20"/>
  <c r="AP32" i="20"/>
  <c r="AO32" i="20"/>
  <c r="AP31" i="20"/>
  <c r="AO31" i="20"/>
  <c r="AP30" i="20"/>
  <c r="AO30" i="20"/>
  <c r="AP29" i="20"/>
  <c r="AO29" i="20"/>
  <c r="AP28" i="20"/>
  <c r="AO28" i="20"/>
  <c r="AP27" i="20"/>
  <c r="AO27" i="20"/>
  <c r="AP26" i="20"/>
  <c r="AO26" i="20"/>
  <c r="AP25" i="20"/>
  <c r="AO25" i="20"/>
  <c r="AP24" i="20"/>
  <c r="AO24" i="20"/>
  <c r="AP23" i="20"/>
  <c r="AO23" i="20"/>
  <c r="AP22" i="20"/>
  <c r="AO22" i="20"/>
  <c r="AP21" i="20"/>
  <c r="AO21" i="20"/>
  <c r="AP20" i="20"/>
  <c r="AO20" i="20"/>
  <c r="AP19" i="20"/>
  <c r="AO19" i="20"/>
  <c r="AP18" i="20"/>
  <c r="AO18" i="20"/>
  <c r="AP17" i="20"/>
  <c r="AO17" i="20"/>
  <c r="AP16" i="20"/>
  <c r="AO16" i="20"/>
  <c r="AP15" i="20"/>
  <c r="AO15" i="20"/>
  <c r="AP14" i="20"/>
  <c r="AO14" i="20"/>
  <c r="AP13" i="20"/>
  <c r="AO13" i="20"/>
  <c r="AP12" i="20"/>
  <c r="AO12" i="20"/>
  <c r="AP11" i="20"/>
  <c r="AO11" i="20"/>
  <c r="AP10" i="20"/>
  <c r="AO10" i="20"/>
  <c r="AP9" i="20"/>
  <c r="AO9" i="20"/>
  <c r="AM6" i="20"/>
  <c r="AL6" i="20"/>
  <c r="AJ6" i="20"/>
  <c r="AI6" i="20"/>
  <c r="AG6" i="20"/>
  <c r="AF6" i="20"/>
  <c r="AD6" i="20"/>
  <c r="AC6" i="20"/>
  <c r="AA6" i="20"/>
  <c r="Z6" i="20"/>
  <c r="X6" i="20"/>
  <c r="W6" i="20"/>
  <c r="U6" i="20"/>
  <c r="T6" i="20"/>
  <c r="R6" i="20"/>
  <c r="Q6" i="20"/>
  <c r="O6" i="20"/>
  <c r="N6" i="20"/>
  <c r="L6" i="20"/>
  <c r="K6" i="20"/>
  <c r="I6" i="20"/>
  <c r="H6" i="20"/>
  <c r="F6" i="20"/>
  <c r="E6" i="20"/>
  <c r="C6" i="20"/>
  <c r="B6" i="20"/>
  <c r="AQ33" i="21" l="1"/>
  <c r="AQ37" i="21"/>
  <c r="AQ45" i="21"/>
  <c r="AQ53" i="21"/>
  <c r="AQ57" i="21"/>
  <c r="AH6" i="21"/>
  <c r="AQ10" i="21"/>
  <c r="AQ14" i="21"/>
  <c r="AQ18" i="21"/>
  <c r="AQ26" i="21"/>
  <c r="AQ30" i="21"/>
  <c r="AQ35" i="21"/>
  <c r="AQ39" i="21"/>
  <c r="AQ43" i="21"/>
  <c r="AQ51" i="21"/>
  <c r="AQ59" i="21"/>
  <c r="AQ67" i="21"/>
  <c r="AQ71" i="21"/>
  <c r="AQ75" i="21"/>
  <c r="AQ19" i="21"/>
  <c r="AQ60" i="21"/>
  <c r="M6" i="21"/>
  <c r="Y6" i="21"/>
  <c r="AQ15" i="21"/>
  <c r="AQ38" i="21"/>
  <c r="AQ46" i="21"/>
  <c r="AQ50" i="21"/>
  <c r="AQ58" i="21"/>
  <c r="AQ65" i="21"/>
  <c r="AQ69" i="21"/>
  <c r="AQ77" i="21"/>
  <c r="AO6" i="21"/>
  <c r="AQ23" i="21"/>
  <c r="AQ31" i="21"/>
  <c r="AQ62" i="21"/>
  <c r="D6" i="21"/>
  <c r="AQ55" i="21"/>
  <c r="AQ78" i="21"/>
  <c r="AQ20" i="21"/>
  <c r="AQ24" i="21"/>
  <c r="AQ28" i="21"/>
  <c r="AQ36" i="21"/>
  <c r="AQ40" i="21"/>
  <c r="AQ63" i="21"/>
  <c r="AQ21" i="21"/>
  <c r="AQ25" i="21"/>
  <c r="AQ68" i="21"/>
  <c r="AQ72" i="21"/>
  <c r="J6" i="21"/>
  <c r="V6" i="21"/>
  <c r="AQ13" i="21"/>
  <c r="AQ17" i="21"/>
  <c r="AQ42" i="21"/>
  <c r="AQ49" i="21"/>
  <c r="AQ74" i="21"/>
  <c r="AP6" i="21"/>
  <c r="AQ6" i="21" s="1"/>
  <c r="AK6" i="21"/>
  <c r="AQ22" i="21"/>
  <c r="AQ29" i="21"/>
  <c r="AQ47" i="21"/>
  <c r="AQ54" i="21"/>
  <c r="AQ61" i="21"/>
  <c r="AQ79" i="21"/>
  <c r="AQ44" i="21"/>
  <c r="AQ76" i="21"/>
  <c r="G6" i="21"/>
  <c r="S6" i="21"/>
  <c r="AQ12" i="21"/>
  <c r="AQ16" i="21"/>
  <c r="AQ34" i="21"/>
  <c r="AQ41" i="21"/>
  <c r="AQ52" i="21"/>
  <c r="AQ66" i="21"/>
  <c r="AQ73" i="21"/>
  <c r="AQ67" i="20"/>
  <c r="AN6" i="20"/>
  <c r="AQ20" i="20"/>
  <c r="AQ24" i="20"/>
  <c r="AQ52" i="20"/>
  <c r="AQ56" i="20"/>
  <c r="AQ64" i="20"/>
  <c r="AQ68" i="20"/>
  <c r="AQ80" i="20"/>
  <c r="AQ19" i="20"/>
  <c r="AQ27" i="20"/>
  <c r="AQ31" i="20"/>
  <c r="AQ29" i="20"/>
  <c r="AQ41" i="20"/>
  <c r="AQ45" i="20"/>
  <c r="AQ49" i="20"/>
  <c r="AH6" i="20"/>
  <c r="AQ10" i="20"/>
  <c r="AQ18" i="20"/>
  <c r="AQ42" i="20"/>
  <c r="AQ50" i="20"/>
  <c r="AQ66" i="20"/>
  <c r="AQ70" i="20"/>
  <c r="AQ74" i="20"/>
  <c r="AQ39" i="20"/>
  <c r="AQ47" i="20"/>
  <c r="AQ55" i="20"/>
  <c r="AQ63" i="20"/>
  <c r="AQ79" i="20"/>
  <c r="AQ34" i="20"/>
  <c r="D6" i="20"/>
  <c r="P6" i="20"/>
  <c r="AQ23" i="20"/>
  <c r="AQ35" i="20"/>
  <c r="AQ54" i="20"/>
  <c r="AQ58" i="20"/>
  <c r="Y6" i="20"/>
  <c r="AQ51" i="20"/>
  <c r="AQ59" i="20"/>
  <c r="AQ15" i="20"/>
  <c r="AO6" i="20"/>
  <c r="AQ71" i="20"/>
  <c r="V6" i="20"/>
  <c r="G6" i="20"/>
  <c r="AQ13" i="20"/>
  <c r="AQ17" i="20"/>
  <c r="AQ36" i="20"/>
  <c r="AQ48" i="20"/>
  <c r="AQ22" i="20"/>
  <c r="AQ26" i="20"/>
  <c r="AQ61" i="20"/>
  <c r="AQ33" i="20"/>
  <c r="AQ72" i="20"/>
  <c r="J6" i="20"/>
  <c r="AE6" i="20"/>
  <c r="AQ12" i="20"/>
  <c r="AQ30" i="20"/>
  <c r="AQ37" i="20"/>
  <c r="AQ44" i="20"/>
  <c r="AQ62" i="20"/>
  <c r="AQ69" i="20"/>
  <c r="AQ76" i="20"/>
  <c r="S6" i="20"/>
  <c r="AQ40" i="20"/>
  <c r="AQ9" i="20"/>
  <c r="AQ16" i="20"/>
  <c r="AQ73" i="20"/>
  <c r="AQ65" i="20"/>
  <c r="M6" i="20"/>
  <c r="AQ38" i="20"/>
  <c r="AQ77" i="20"/>
  <c r="AK6" i="20"/>
  <c r="AQ14" i="20"/>
  <c r="AQ21" i="20"/>
  <c r="AQ28" i="20"/>
  <c r="AQ46" i="20"/>
  <c r="AQ53" i="20"/>
  <c r="AQ60" i="20"/>
  <c r="AQ78" i="20"/>
  <c r="AB6" i="20"/>
  <c r="AQ11" i="20"/>
  <c r="AQ25" i="20"/>
  <c r="AQ32" i="20"/>
  <c r="AQ43" i="20"/>
  <c r="AQ57" i="20"/>
  <c r="AQ75" i="20"/>
  <c r="AP6" i="20"/>
  <c r="AQ6" i="20" l="1"/>
  <c r="AP80" i="19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19" l="1"/>
  <c r="D6" i="19"/>
  <c r="AB6" i="19"/>
  <c r="AQ12" i="19"/>
  <c r="AQ16" i="19"/>
  <c r="AQ52" i="19"/>
  <c r="AQ79" i="19"/>
  <c r="AQ41" i="19"/>
  <c r="AQ61" i="19"/>
  <c r="AQ65" i="19"/>
  <c r="AQ22" i="19"/>
  <c r="AQ26" i="19"/>
  <c r="AQ46" i="19"/>
  <c r="AQ50" i="19"/>
  <c r="AQ35" i="19"/>
  <c r="AQ43" i="19"/>
  <c r="AQ51" i="19"/>
  <c r="AQ67" i="19"/>
  <c r="AK6" i="19"/>
  <c r="AQ11" i="19"/>
  <c r="AQ19" i="19"/>
  <c r="AQ56" i="19"/>
  <c r="AQ69" i="19"/>
  <c r="AQ73" i="19"/>
  <c r="AQ15" i="19"/>
  <c r="AQ23" i="19"/>
  <c r="AQ27" i="19"/>
  <c r="AQ39" i="19"/>
  <c r="AQ47" i="19"/>
  <c r="AQ55" i="19"/>
  <c r="AQ70" i="19"/>
  <c r="AQ78" i="19"/>
  <c r="AQ59" i="19"/>
  <c r="AN6" i="19"/>
  <c r="AQ75" i="19"/>
  <c r="AQ13" i="19"/>
  <c r="AQ21" i="19"/>
  <c r="AQ29" i="19"/>
  <c r="AQ45" i="19"/>
  <c r="AQ53" i="19"/>
  <c r="AQ76" i="19"/>
  <c r="AQ80" i="19"/>
  <c r="AQ24" i="19"/>
  <c r="AQ54" i="19"/>
  <c r="AQ17" i="19"/>
  <c r="AQ28" i="19"/>
  <c r="AQ32" i="19"/>
  <c r="AQ62" i="19"/>
  <c r="AQ66" i="19"/>
  <c r="AQ77" i="19"/>
  <c r="AQ60" i="19"/>
  <c r="J6" i="19"/>
  <c r="AQ9" i="19"/>
  <c r="AQ20" i="19"/>
  <c r="AQ58" i="19"/>
  <c r="AO6" i="19"/>
  <c r="M6" i="19"/>
  <c r="AH6" i="19"/>
  <c r="AQ10" i="19"/>
  <c r="AQ25" i="19"/>
  <c r="AQ36" i="19"/>
  <c r="AQ40" i="19"/>
  <c r="AQ63" i="19"/>
  <c r="AQ74" i="19"/>
  <c r="AE6" i="19"/>
  <c r="AP6" i="19"/>
  <c r="P6" i="19"/>
  <c r="Y6" i="19"/>
  <c r="AQ14" i="19"/>
  <c r="AQ18" i="19"/>
  <c r="AQ33" i="19"/>
  <c r="AQ37" i="19"/>
  <c r="AQ44" i="19"/>
  <c r="AQ48" i="19"/>
  <c r="AQ71" i="19"/>
  <c r="AQ34" i="19"/>
  <c r="AQ49" i="19"/>
  <c r="AQ64" i="19"/>
  <c r="G6" i="19"/>
  <c r="S6" i="19"/>
  <c r="AQ31" i="19"/>
  <c r="AQ38" i="19"/>
  <c r="AQ42" i="19"/>
  <c r="AQ57" i="19"/>
  <c r="AQ68" i="19"/>
  <c r="AQ72" i="19"/>
  <c r="AQ30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" i="19" l="1"/>
  <c r="AQ69" i="18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Q35" i="14" s="1"/>
  <c r="AP36" i="14"/>
  <c r="AP37" i="14"/>
  <c r="AP38" i="14"/>
  <c r="AP39" i="14"/>
  <c r="AP40" i="14"/>
  <c r="AP41" i="14"/>
  <c r="AP42" i="14"/>
  <c r="AP43" i="14"/>
  <c r="AP44" i="14"/>
  <c r="AP45" i="14"/>
  <c r="AQ45" i="14" s="1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 s="1"/>
  <c r="AO31" i="14"/>
  <c r="AO32" i="14"/>
  <c r="AO33" i="14"/>
  <c r="AQ33" i="14" s="1"/>
  <c r="AO34" i="14"/>
  <c r="AO35" i="14"/>
  <c r="AO36" i="14"/>
  <c r="AQ36" i="14" s="1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 s="1"/>
  <c r="AO47" i="14"/>
  <c r="AO48" i="14"/>
  <c r="AO49" i="14"/>
  <c r="AO50" i="14"/>
  <c r="AO51" i="14"/>
  <c r="AO52" i="14"/>
  <c r="AQ52" i="14" s="1"/>
  <c r="AO53" i="14"/>
  <c r="AO54" i="14"/>
  <c r="AQ54" i="14" s="1"/>
  <c r="AO55" i="14"/>
  <c r="AO56" i="14"/>
  <c r="AO57" i="14"/>
  <c r="AO58" i="14"/>
  <c r="AQ58" i="14" s="1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K6" i="14" s="1"/>
  <c r="AI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 s="1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R57" i="13"/>
  <c r="AS56" i="13"/>
  <c r="AR56" i="13"/>
  <c r="AS55" i="13"/>
  <c r="AR55" i="13"/>
  <c r="AS54" i="13"/>
  <c r="AR54" i="13"/>
  <c r="AS53" i="13"/>
  <c r="AR53" i="13"/>
  <c r="AS52" i="13"/>
  <c r="AT52" i="13" s="1"/>
  <c r="AR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S41" i="13"/>
  <c r="AR41" i="13"/>
  <c r="AS40" i="13"/>
  <c r="AR40" i="13"/>
  <c r="AS39" i="13"/>
  <c r="AR39" i="13"/>
  <c r="AS38" i="13"/>
  <c r="AR38" i="13"/>
  <c r="AS37" i="13"/>
  <c r="AT37" i="13" s="1"/>
  <c r="AR37" i="13"/>
  <c r="AS36" i="13"/>
  <c r="AR36" i="13"/>
  <c r="AS35" i="13"/>
  <c r="AR35" i="13"/>
  <c r="AS34" i="13"/>
  <c r="AR34" i="13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T28" i="13" s="1"/>
  <c r="AR28" i="13"/>
  <c r="AS27" i="13"/>
  <c r="AR27" i="13"/>
  <c r="AS26" i="13"/>
  <c r="AR26" i="13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R16" i="13"/>
  <c r="AS15" i="13"/>
  <c r="AR15" i="13"/>
  <c r="AT15" i="13" s="1"/>
  <c r="AS14" i="13"/>
  <c r="AR14" i="13"/>
  <c r="AS13" i="13"/>
  <c r="AT13" i="13" s="1"/>
  <c r="AR13" i="13"/>
  <c r="AS12" i="13"/>
  <c r="AR12" i="13"/>
  <c r="AS11" i="13"/>
  <c r="AR11" i="13"/>
  <c r="AS10" i="13"/>
  <c r="AR10" i="13"/>
  <c r="AT10" i="13" s="1"/>
  <c r="AS9" i="13"/>
  <c r="AR9" i="13"/>
  <c r="AR10" i="11"/>
  <c r="AS10" i="11"/>
  <c r="AT10" i="11" s="1"/>
  <c r="AR11" i="11"/>
  <c r="AS11" i="11"/>
  <c r="AR12" i="11"/>
  <c r="AS12" i="11"/>
  <c r="AR13" i="11"/>
  <c r="AS13" i="11"/>
  <c r="AR14" i="11"/>
  <c r="AS14" i="11"/>
  <c r="AR15" i="11"/>
  <c r="AS15" i="11"/>
  <c r="AR16" i="11"/>
  <c r="AS16" i="11"/>
  <c r="AT16" i="11" s="1"/>
  <c r="AR17" i="11"/>
  <c r="AS17" i="11"/>
  <c r="AR18" i="11"/>
  <c r="AS18" i="11"/>
  <c r="AT18" i="11" s="1"/>
  <c r="AR19" i="11"/>
  <c r="AS19" i="11"/>
  <c r="AT19" i="11" s="1"/>
  <c r="AR20" i="11"/>
  <c r="AS20" i="11"/>
  <c r="AT20" i="11" s="1"/>
  <c r="AR21" i="11"/>
  <c r="AS21" i="11"/>
  <c r="AR22" i="11"/>
  <c r="AS22" i="11"/>
  <c r="AR23" i="11"/>
  <c r="AS23" i="11"/>
  <c r="AR24" i="11"/>
  <c r="AS24" i="11"/>
  <c r="AT24" i="11"/>
  <c r="AR25" i="11"/>
  <c r="AS25" i="11"/>
  <c r="AR26" i="11"/>
  <c r="AS26" i="11"/>
  <c r="AT26" i="11" s="1"/>
  <c r="AR27" i="11"/>
  <c r="AS27" i="11"/>
  <c r="AT27" i="11" s="1"/>
  <c r="AR28" i="11"/>
  <c r="AS28" i="11"/>
  <c r="AR29" i="11"/>
  <c r="AS29" i="1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R39" i="1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S47" i="11"/>
  <c r="AR48" i="11"/>
  <c r="AS48" i="11"/>
  <c r="AR49" i="11"/>
  <c r="AS49" i="11"/>
  <c r="AR50" i="11"/>
  <c r="AS50" i="11"/>
  <c r="AT50" i="11" s="1"/>
  <c r="AR51" i="1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S57" i="11"/>
  <c r="AR58" i="1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S63" i="11"/>
  <c r="AR64" i="11"/>
  <c r="AS64" i="11"/>
  <c r="AT64" i="11" s="1"/>
  <c r="AR65" i="11"/>
  <c r="AS65" i="11"/>
  <c r="AR66" i="11"/>
  <c r="AS66" i="11"/>
  <c r="AT66" i="11" s="1"/>
  <c r="AR67" i="11"/>
  <c r="AS67" i="11"/>
  <c r="AT67" i="11" s="1"/>
  <c r="AR68" i="11"/>
  <c r="AS68" i="11"/>
  <c r="AR69" i="11"/>
  <c r="AS69" i="11"/>
  <c r="AR70" i="11"/>
  <c r="AS70" i="11"/>
  <c r="AR71" i="11"/>
  <c r="AS71" i="11"/>
  <c r="AR72" i="11"/>
  <c r="AT72" i="11" s="1"/>
  <c r="AS72" i="11"/>
  <c r="AR73" i="11"/>
  <c r="AS73" i="11"/>
  <c r="AR74" i="11"/>
  <c r="AS74" i="11"/>
  <c r="AR75" i="11"/>
  <c r="AS75" i="11"/>
  <c r="AR76" i="11"/>
  <c r="AS76" i="11"/>
  <c r="AR77" i="11"/>
  <c r="AS77" i="11"/>
  <c r="AR78" i="11"/>
  <c r="AS78" i="11"/>
  <c r="AR79" i="11"/>
  <c r="AS79" i="11"/>
  <c r="AS9" i="11"/>
  <c r="AR9" i="11"/>
  <c r="AP6" i="13"/>
  <c r="AQ6" i="13" s="1"/>
  <c r="AO6" i="13"/>
  <c r="AM6" i="13"/>
  <c r="AL6" i="13"/>
  <c r="AJ6" i="13"/>
  <c r="AI6" i="13"/>
  <c r="AG6" i="13"/>
  <c r="AF6" i="13"/>
  <c r="AD6" i="13"/>
  <c r="AE6" i="13" s="1"/>
  <c r="AC6" i="13"/>
  <c r="AA6" i="13"/>
  <c r="Z6" i="13"/>
  <c r="X6" i="13"/>
  <c r="W6" i="13"/>
  <c r="U6" i="13"/>
  <c r="T6" i="13"/>
  <c r="R6" i="13"/>
  <c r="Q6" i="13"/>
  <c r="O6" i="13"/>
  <c r="N6" i="13"/>
  <c r="L6" i="13"/>
  <c r="K6" i="13"/>
  <c r="I6" i="13"/>
  <c r="J6" i="13" s="1"/>
  <c r="H6" i="13"/>
  <c r="F6" i="13"/>
  <c r="G6" i="13" s="1"/>
  <c r="E6" i="13"/>
  <c r="C6" i="13"/>
  <c r="B6" i="13"/>
  <c r="AS79" i="12"/>
  <c r="AT79" i="12" s="1"/>
  <c r="AR79" i="12"/>
  <c r="AS78" i="12"/>
  <c r="AT78" i="12" s="1"/>
  <c r="AR78" i="12"/>
  <c r="AS77" i="12"/>
  <c r="AT77" i="12" s="1"/>
  <c r="AR77" i="12"/>
  <c r="AS76" i="12"/>
  <c r="AR76" i="12"/>
  <c r="AS75" i="12"/>
  <c r="AR75" i="12"/>
  <c r="AS74" i="12"/>
  <c r="AR74" i="12"/>
  <c r="AS73" i="12"/>
  <c r="AT73" i="12" s="1"/>
  <c r="AR73" i="12"/>
  <c r="AS72" i="12"/>
  <c r="AR72" i="12"/>
  <c r="AS71" i="12"/>
  <c r="AR71" i="12"/>
  <c r="AT71" i="12" s="1"/>
  <c r="AS70" i="12"/>
  <c r="AR70" i="12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 s="1"/>
  <c r="AS64" i="12"/>
  <c r="AR64" i="12"/>
  <c r="AS63" i="12"/>
  <c r="AT63" i="12" s="1"/>
  <c r="AR63" i="12"/>
  <c r="AS62" i="12"/>
  <c r="AT62" i="12" s="1"/>
  <c r="AR62" i="12"/>
  <c r="AS61" i="12"/>
  <c r="AR61" i="12"/>
  <c r="AS60" i="12"/>
  <c r="AR60" i="12"/>
  <c r="AS59" i="12"/>
  <c r="AR59" i="12"/>
  <c r="AS58" i="12"/>
  <c r="AT58" i="12" s="1"/>
  <c r="AR58" i="12"/>
  <c r="AS57" i="12"/>
  <c r="AT57" i="12" s="1"/>
  <c r="AR57" i="12"/>
  <c r="AS56" i="12"/>
  <c r="AT56" i="12" s="1"/>
  <c r="AR56" i="12"/>
  <c r="AS55" i="12"/>
  <c r="AT55" i="12" s="1"/>
  <c r="AR55" i="12"/>
  <c r="AS54" i="12"/>
  <c r="AT54" i="12" s="1"/>
  <c r="AR54" i="12"/>
  <c r="AS53" i="12"/>
  <c r="AT53" i="12" s="1"/>
  <c r="AR53" i="12"/>
  <c r="AS52" i="12"/>
  <c r="AT52" i="12" s="1"/>
  <c r="AR52" i="12"/>
  <c r="AS51" i="12"/>
  <c r="AR51" i="12"/>
  <c r="AS50" i="12"/>
  <c r="AR50" i="12"/>
  <c r="AS49" i="12"/>
  <c r="AR49" i="12"/>
  <c r="AT49" i="12" s="1"/>
  <c r="AS48" i="12"/>
  <c r="AT48" i="12" s="1"/>
  <c r="AR48" i="12"/>
  <c r="AS47" i="12"/>
  <c r="AR47" i="12"/>
  <c r="AS46" i="12"/>
  <c r="AT46" i="12" s="1"/>
  <c r="AR46" i="12"/>
  <c r="AS45" i="12"/>
  <c r="AT45" i="12" s="1"/>
  <c r="AR45" i="12"/>
  <c r="AS44" i="12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T39" i="12" s="1"/>
  <c r="AR39" i="12"/>
  <c r="AS38" i="12"/>
  <c r="AR38" i="12"/>
  <c r="AS37" i="12"/>
  <c r="AR37" i="12"/>
  <c r="AS36" i="12"/>
  <c r="AT36" i="12" s="1"/>
  <c r="AR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R28" i="12"/>
  <c r="AS27" i="12"/>
  <c r="AR27" i="12"/>
  <c r="AS26" i="12"/>
  <c r="AR26" i="12"/>
  <c r="AT26" i="12"/>
  <c r="AS25" i="12"/>
  <c r="AR25" i="12"/>
  <c r="AS24" i="12"/>
  <c r="AT24" i="12" s="1"/>
  <c r="AR24" i="12"/>
  <c r="AS23" i="12"/>
  <c r="AR23" i="12"/>
  <c r="AT23" i="12"/>
  <c r="AS22" i="12"/>
  <c r="AT22" i="12" s="1"/>
  <c r="AR22" i="12"/>
  <c r="AS21" i="12"/>
  <c r="AR21" i="12"/>
  <c r="AS20" i="12"/>
  <c r="AR20" i="12"/>
  <c r="AT20" i="12"/>
  <c r="AS19" i="12"/>
  <c r="AR19" i="12"/>
  <c r="AS18" i="12"/>
  <c r="AR18" i="12"/>
  <c r="AS17" i="12"/>
  <c r="AR17" i="12"/>
  <c r="AT17" i="12" s="1"/>
  <c r="AS16" i="12"/>
  <c r="AT16" i="12"/>
  <c r="AR16" i="12"/>
  <c r="AS15" i="12"/>
  <c r="AR15" i="12"/>
  <c r="AS14" i="12"/>
  <c r="AT14" i="12" s="1"/>
  <c r="AR14" i="12"/>
  <c r="AS13" i="12"/>
  <c r="AR13" i="12"/>
  <c r="AS12" i="12"/>
  <c r="AT12" i="12" s="1"/>
  <c r="AR12" i="12"/>
  <c r="AS11" i="12"/>
  <c r="AT11" i="12" s="1"/>
  <c r="AR11" i="12"/>
  <c r="AS10" i="12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F6" i="12"/>
  <c r="AD6" i="12"/>
  <c r="AC6" i="12"/>
  <c r="AA6" i="12"/>
  <c r="Z6" i="12"/>
  <c r="X6" i="12"/>
  <c r="W6" i="12"/>
  <c r="Y6" i="12" s="1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 s="1"/>
  <c r="E6" i="12"/>
  <c r="C6" i="12"/>
  <c r="D6" i="12" s="1"/>
  <c r="B6" i="12"/>
  <c r="AP6" i="11"/>
  <c r="AQ6" i="11" s="1"/>
  <c r="AO6" i="11"/>
  <c r="AM6" i="11"/>
  <c r="AN6" i="11" s="1"/>
  <c r="AL6" i="11"/>
  <c r="AJ6" i="11"/>
  <c r="AI6" i="11"/>
  <c r="AG6" i="11"/>
  <c r="AH6" i="11" s="1"/>
  <c r="AF6" i="11"/>
  <c r="AD6" i="11"/>
  <c r="AE6" i="11" s="1"/>
  <c r="AC6" i="11"/>
  <c r="AA6" i="11"/>
  <c r="AB6" i="11" s="1"/>
  <c r="Z6" i="11"/>
  <c r="X6" i="11"/>
  <c r="W6" i="11"/>
  <c r="Y6" i="11" s="1"/>
  <c r="U6" i="11"/>
  <c r="T6" i="11"/>
  <c r="R6" i="11"/>
  <c r="S6" i="11" s="1"/>
  <c r="Q6" i="11"/>
  <c r="O6" i="11"/>
  <c r="P6" i="11" s="1"/>
  <c r="N6" i="11"/>
  <c r="L6" i="1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Q77" i="10" s="1"/>
  <c r="AO78" i="10"/>
  <c r="AO79" i="10"/>
  <c r="AP79" i="10"/>
  <c r="AP78" i="10"/>
  <c r="AQ78" i="10" s="1"/>
  <c r="AP77" i="10"/>
  <c r="AP76" i="10"/>
  <c r="AP75" i="10"/>
  <c r="AP74" i="10"/>
  <c r="AP73" i="10"/>
  <c r="AQ73" i="10" s="1"/>
  <c r="AP72" i="10"/>
  <c r="AP71" i="10"/>
  <c r="AQ71" i="10" s="1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P54" i="10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P30" i="10"/>
  <c r="AP29" i="10"/>
  <c r="AP28" i="10"/>
  <c r="AP27" i="10"/>
  <c r="AQ27" i="10" s="1"/>
  <c r="AP26" i="10"/>
  <c r="AP25" i="10"/>
  <c r="AP24" i="10"/>
  <c r="AQ24" i="10" s="1"/>
  <c r="AP23" i="10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 s="1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T6" i="10"/>
  <c r="R6" i="10"/>
  <c r="Q6" i="10"/>
  <c r="O6" i="10"/>
  <c r="N6" i="10"/>
  <c r="P6" i="10"/>
  <c r="L6" i="10"/>
  <c r="K6" i="10"/>
  <c r="I6" i="10"/>
  <c r="H6" i="10"/>
  <c r="F6" i="10"/>
  <c r="E6" i="10"/>
  <c r="G6" i="10" s="1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O14" i="9"/>
  <c r="AQ14" i="9" s="1"/>
  <c r="AP14" i="9"/>
  <c r="AO15" i="9"/>
  <c r="AP15" i="9"/>
  <c r="AQ15" i="9" s="1"/>
  <c r="AO16" i="9"/>
  <c r="AP16" i="9"/>
  <c r="AO17" i="9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P23" i="9"/>
  <c r="AO24" i="9"/>
  <c r="AP24" i="9"/>
  <c r="AO25" i="9"/>
  <c r="AP25" i="9"/>
  <c r="AO26" i="9"/>
  <c r="AP26" i="9"/>
  <c r="AO27" i="9"/>
  <c r="AP27" i="9"/>
  <c r="AQ27" i="9" s="1"/>
  <c r="AO28" i="9"/>
  <c r="AP28" i="9"/>
  <c r="AO29" i="9"/>
  <c r="AP29" i="9"/>
  <c r="AO30" i="9"/>
  <c r="AP30" i="9"/>
  <c r="AO31" i="9"/>
  <c r="AP31" i="9"/>
  <c r="AO32" i="9"/>
  <c r="AQ32" i="9" s="1"/>
  <c r="AP32" i="9"/>
  <c r="AO33" i="9"/>
  <c r="AP33" i="9"/>
  <c r="AO34" i="9"/>
  <c r="AP34" i="9"/>
  <c r="AO35" i="9"/>
  <c r="AP35" i="9"/>
  <c r="AO36" i="9"/>
  <c r="AQ36" i="9" s="1"/>
  <c r="AP36" i="9"/>
  <c r="AO37" i="9"/>
  <c r="AQ37" i="9" s="1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Q45" i="9" s="1"/>
  <c r="AP45" i="9"/>
  <c r="AO46" i="9"/>
  <c r="AP46" i="9"/>
  <c r="AO47" i="9"/>
  <c r="AP47" i="9"/>
  <c r="AO48" i="9"/>
  <c r="AQ48" i="9" s="1"/>
  <c r="AP48" i="9"/>
  <c r="AO49" i="9"/>
  <c r="AP49" i="9"/>
  <c r="AO50" i="9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O57" i="9"/>
  <c r="AQ57" i="9" s="1"/>
  <c r="AP57" i="9"/>
  <c r="AO58" i="9"/>
  <c r="AP58" i="9"/>
  <c r="AQ58" i="9" s="1"/>
  <c r="AO59" i="9"/>
  <c r="AP59" i="9"/>
  <c r="AO60" i="9"/>
  <c r="AP60" i="9"/>
  <c r="AO61" i="9"/>
  <c r="AQ61" i="9" s="1"/>
  <c r="AP61" i="9"/>
  <c r="AO62" i="9"/>
  <c r="AP62" i="9"/>
  <c r="AO63" i="9"/>
  <c r="AP63" i="9"/>
  <c r="AO64" i="9"/>
  <c r="AP64" i="9"/>
  <c r="AO65" i="9"/>
  <c r="AQ65" i="9" s="1"/>
  <c r="AP65" i="9"/>
  <c r="AO66" i="9"/>
  <c r="AP66" i="9"/>
  <c r="AQ66" i="9" s="1"/>
  <c r="AO67" i="9"/>
  <c r="AP67" i="9"/>
  <c r="AQ67" i="9" s="1"/>
  <c r="AO68" i="9"/>
  <c r="AP68" i="9"/>
  <c r="AO69" i="9"/>
  <c r="AP69" i="9"/>
  <c r="AO70" i="9"/>
  <c r="AP70" i="9"/>
  <c r="AQ70" i="9"/>
  <c r="AO71" i="9"/>
  <c r="AP71" i="9"/>
  <c r="AO72" i="9"/>
  <c r="AP72" i="9"/>
  <c r="AQ72" i="9" s="1"/>
  <c r="AO73" i="9"/>
  <c r="AP73" i="9"/>
  <c r="AO74" i="9"/>
  <c r="AP74" i="9"/>
  <c r="AO75" i="9"/>
  <c r="AQ75" i="9" s="1"/>
  <c r="AP75" i="9"/>
  <c r="AO76" i="9"/>
  <c r="AP76" i="9"/>
  <c r="AO77" i="9"/>
  <c r="AP77" i="9"/>
  <c r="AQ77" i="9"/>
  <c r="AO78" i="9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O72" i="8"/>
  <c r="AP71" i="8"/>
  <c r="AO71" i="8"/>
  <c r="AP70" i="8"/>
  <c r="AO70" i="8"/>
  <c r="AP69" i="8"/>
  <c r="AO69" i="8"/>
  <c r="AP68" i="8"/>
  <c r="AO68" i="8"/>
  <c r="AQ68" i="8" s="1"/>
  <c r="AP67" i="8"/>
  <c r="AO67" i="8"/>
  <c r="AP66" i="8"/>
  <c r="AQ66" i="8" s="1"/>
  <c r="AO66" i="8"/>
  <c r="AP65" i="8"/>
  <c r="AO65" i="8"/>
  <c r="AQ65" i="8" s="1"/>
  <c r="AP64" i="8"/>
  <c r="AQ64" i="8" s="1"/>
  <c r="AO64" i="8"/>
  <c r="AP63" i="8"/>
  <c r="AO63" i="8"/>
  <c r="AQ63" i="8" s="1"/>
  <c r="AP62" i="8"/>
  <c r="AO62" i="8"/>
  <c r="AQ62" i="8" s="1"/>
  <c r="AP61" i="8"/>
  <c r="AO61" i="8"/>
  <c r="AP60" i="8"/>
  <c r="AO60" i="8"/>
  <c r="AP59" i="8"/>
  <c r="AO59" i="8"/>
  <c r="AP58" i="8"/>
  <c r="AO58" i="8"/>
  <c r="AP57" i="8"/>
  <c r="AO57" i="8"/>
  <c r="AP56" i="8"/>
  <c r="AO56" i="8"/>
  <c r="AP55" i="8"/>
  <c r="AO55" i="8"/>
  <c r="AP54" i="8"/>
  <c r="AQ54" i="8" s="1"/>
  <c r="AO54" i="8"/>
  <c r="AP53" i="8"/>
  <c r="AO53" i="8"/>
  <c r="AP52" i="8"/>
  <c r="AQ52" i="8" s="1"/>
  <c r="AO52" i="8"/>
  <c r="AP51" i="8"/>
  <c r="AQ51" i="8" s="1"/>
  <c r="AO51" i="8"/>
  <c r="AP50" i="8"/>
  <c r="AO50" i="8"/>
  <c r="AP49" i="8"/>
  <c r="AO49" i="8"/>
  <c r="AP48" i="8"/>
  <c r="AQ48" i="8" s="1"/>
  <c r="AO48" i="8"/>
  <c r="AP47" i="8"/>
  <c r="AQ47" i="8" s="1"/>
  <c r="AO47" i="8"/>
  <c r="AP46" i="8"/>
  <c r="AO46" i="8"/>
  <c r="AP45" i="8"/>
  <c r="AO45" i="8"/>
  <c r="AP44" i="8"/>
  <c r="AO44" i="8"/>
  <c r="AQ44" i="8" s="1"/>
  <c r="AP43" i="8"/>
  <c r="AO43" i="8"/>
  <c r="AP42" i="8"/>
  <c r="AO42" i="8"/>
  <c r="AP41" i="8"/>
  <c r="AQ41" i="8" s="1"/>
  <c r="AO41" i="8"/>
  <c r="AP40" i="8"/>
  <c r="AO40" i="8"/>
  <c r="AP39" i="8"/>
  <c r="AO39" i="8"/>
  <c r="AP38" i="8"/>
  <c r="AO38" i="8"/>
  <c r="AP37" i="8"/>
  <c r="AO37" i="8"/>
  <c r="AP36" i="8"/>
  <c r="AQ36" i="8" s="1"/>
  <c r="AO36" i="8"/>
  <c r="AP35" i="8"/>
  <c r="AO35" i="8"/>
  <c r="AP34" i="8"/>
  <c r="AO34" i="8"/>
  <c r="AQ34" i="8" s="1"/>
  <c r="AP33" i="8"/>
  <c r="AO33" i="8"/>
  <c r="AP32" i="8"/>
  <c r="AQ32" i="8" s="1"/>
  <c r="AO32" i="8"/>
  <c r="AP31" i="8"/>
  <c r="AO31" i="8"/>
  <c r="AP30" i="8"/>
  <c r="AO30" i="8"/>
  <c r="AP29" i="8"/>
  <c r="AO29" i="8"/>
  <c r="AQ29" i="8" s="1"/>
  <c r="AP28" i="8"/>
  <c r="AQ28" i="8" s="1"/>
  <c r="AO28" i="8"/>
  <c r="AP27" i="8"/>
  <c r="AQ27" i="8" s="1"/>
  <c r="AO27" i="8"/>
  <c r="AP26" i="8"/>
  <c r="AO26" i="8"/>
  <c r="AP25" i="8"/>
  <c r="AO25" i="8"/>
  <c r="AP24" i="8"/>
  <c r="AO24" i="8"/>
  <c r="AP23" i="8"/>
  <c r="AO23" i="8"/>
  <c r="AP22" i="8"/>
  <c r="AQ22" i="8" s="1"/>
  <c r="AO22" i="8"/>
  <c r="AP21" i="8"/>
  <c r="AO21" i="8"/>
  <c r="AP20" i="8"/>
  <c r="AO20" i="8"/>
  <c r="AP19" i="8"/>
  <c r="AQ19" i="8" s="1"/>
  <c r="AO19" i="8"/>
  <c r="AP18" i="8"/>
  <c r="AO18" i="8"/>
  <c r="AP17" i="8"/>
  <c r="AO17" i="8"/>
  <c r="AP16" i="8"/>
  <c r="AO16" i="8"/>
  <c r="AP15" i="8"/>
  <c r="AQ15" i="8" s="1"/>
  <c r="AO15" i="8"/>
  <c r="AP14" i="8"/>
  <c r="AO14" i="8"/>
  <c r="AP13" i="8"/>
  <c r="AO13" i="8"/>
  <c r="AP12" i="8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K6" i="8" s="1"/>
  <c r="AI6" i="8"/>
  <c r="AG6" i="8"/>
  <c r="AH6" i="8" s="1"/>
  <c r="AF6" i="8"/>
  <c r="AD6" i="8"/>
  <c r="AC6" i="8"/>
  <c r="AA6" i="8"/>
  <c r="AB6" i="8" s="1"/>
  <c r="Z6" i="8"/>
  <c r="X6" i="8"/>
  <c r="Y6" i="8" s="1"/>
  <c r="W6" i="8"/>
  <c r="U6" i="8"/>
  <c r="T6" i="8"/>
  <c r="R6" i="8"/>
  <c r="Q6" i="8"/>
  <c r="O6" i="8"/>
  <c r="N6" i="8"/>
  <c r="L6" i="8"/>
  <c r="K6" i="8"/>
  <c r="I6" i="8"/>
  <c r="J6" i="8" s="1"/>
  <c r="H6" i="8"/>
  <c r="F6" i="8"/>
  <c r="G6" i="8" s="1"/>
  <c r="E6" i="8"/>
  <c r="C6" i="8"/>
  <c r="B6" i="8"/>
  <c r="AP36" i="1"/>
  <c r="AO36" i="1"/>
  <c r="AP11" i="1"/>
  <c r="AO11" i="1"/>
  <c r="AQ11" i="1" s="1"/>
  <c r="AP12" i="1"/>
  <c r="AO12" i="1"/>
  <c r="AP48" i="1"/>
  <c r="AO48" i="1"/>
  <c r="AP55" i="1"/>
  <c r="AO55" i="1"/>
  <c r="AQ55" i="1" s="1"/>
  <c r="AP49" i="1"/>
  <c r="AO49" i="1"/>
  <c r="AP51" i="1"/>
  <c r="AO51" i="1"/>
  <c r="AP35" i="1"/>
  <c r="AO35" i="1"/>
  <c r="AQ35" i="1" s="1"/>
  <c r="AP39" i="1"/>
  <c r="AO39" i="1"/>
  <c r="AP24" i="1"/>
  <c r="AQ24" i="1" s="1"/>
  <c r="AO24" i="1"/>
  <c r="AP34" i="1"/>
  <c r="AO34" i="1"/>
  <c r="AP42" i="1"/>
  <c r="AO42" i="1"/>
  <c r="AP46" i="1"/>
  <c r="AQ46" i="1" s="1"/>
  <c r="AO46" i="1"/>
  <c r="AP41" i="1"/>
  <c r="AO41" i="1"/>
  <c r="AP43" i="1"/>
  <c r="AQ43" i="1" s="1"/>
  <c r="AO43" i="1"/>
  <c r="AP18" i="1"/>
  <c r="AO18" i="1"/>
  <c r="AQ18" i="1" s="1"/>
  <c r="AP65" i="1"/>
  <c r="AQ65" i="1"/>
  <c r="AO65" i="1"/>
  <c r="AP61" i="1"/>
  <c r="AO61" i="1"/>
  <c r="AP53" i="1"/>
  <c r="AO53" i="1"/>
  <c r="AQ53" i="1" s="1"/>
  <c r="AP59" i="1"/>
  <c r="AO59" i="1"/>
  <c r="AQ59" i="1" s="1"/>
  <c r="AP9" i="1"/>
  <c r="AO9" i="1"/>
  <c r="AP27" i="1"/>
  <c r="AQ27" i="1" s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 s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Q62" i="1" s="1"/>
  <c r="AO62" i="1"/>
  <c r="AP63" i="1"/>
  <c r="AO63" i="1"/>
  <c r="AP29" i="1"/>
  <c r="AO29" i="1"/>
  <c r="AP25" i="1"/>
  <c r="AO25" i="1"/>
  <c r="AP17" i="1"/>
  <c r="AO17" i="1"/>
  <c r="AP14" i="1"/>
  <c r="AO14" i="1"/>
  <c r="AQ14" i="1" s="1"/>
  <c r="AP28" i="1"/>
  <c r="AO28" i="1"/>
  <c r="AP66" i="1"/>
  <c r="AO66" i="1"/>
  <c r="AP45" i="1"/>
  <c r="AO45" i="1"/>
  <c r="AP64" i="1"/>
  <c r="AO64" i="1"/>
  <c r="AQ64" i="1" s="1"/>
  <c r="AP22" i="1"/>
  <c r="AQ22" i="1" s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Q32" i="1" s="1"/>
  <c r="AO32" i="1"/>
  <c r="AP16" i="1"/>
  <c r="AO16" i="1"/>
  <c r="AP68" i="1"/>
  <c r="AO68" i="1"/>
  <c r="AP56" i="1"/>
  <c r="AO56" i="1"/>
  <c r="AP23" i="1"/>
  <c r="AQ23" i="1" s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M6" i="1" s="1"/>
  <c r="K6" i="1"/>
  <c r="I6" i="1"/>
  <c r="H6" i="1"/>
  <c r="F6" i="1"/>
  <c r="E6" i="1"/>
  <c r="G6" i="1" s="1"/>
  <c r="C6" i="1"/>
  <c r="D6" i="1" s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Q48" i="7" s="1"/>
  <c r="AP47" i="7"/>
  <c r="AP62" i="7"/>
  <c r="AQ62" i="7" s="1"/>
  <c r="AP45" i="7"/>
  <c r="AP40" i="7"/>
  <c r="AP64" i="7"/>
  <c r="AP12" i="7"/>
  <c r="AP33" i="7"/>
  <c r="AP24" i="7"/>
  <c r="AP57" i="7"/>
  <c r="AQ57" i="7" s="1"/>
  <c r="AP53" i="7"/>
  <c r="AP59" i="7"/>
  <c r="AP49" i="7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Q14" i="7" s="1"/>
  <c r="AP28" i="7"/>
  <c r="AP11" i="7"/>
  <c r="AP25" i="7"/>
  <c r="AP68" i="7"/>
  <c r="AP73" i="7"/>
  <c r="AP21" i="7"/>
  <c r="AP10" i="7"/>
  <c r="AP58" i="7"/>
  <c r="AQ58" i="7" s="1"/>
  <c r="AP44" i="7"/>
  <c r="AP30" i="7"/>
  <c r="AP38" i="7"/>
  <c r="AP39" i="7"/>
  <c r="AP56" i="7"/>
  <c r="AQ56" i="7" s="1"/>
  <c r="AP18" i="7"/>
  <c r="AP66" i="7"/>
  <c r="AQ66" i="7" s="1"/>
  <c r="AP60" i="7"/>
  <c r="AP23" i="7"/>
  <c r="AP69" i="7"/>
  <c r="AP34" i="7"/>
  <c r="AP17" i="7"/>
  <c r="AP13" i="7"/>
  <c r="AP20" i="7"/>
  <c r="AQ20" i="7" s="1"/>
  <c r="AP43" i="7"/>
  <c r="AP65" i="7"/>
  <c r="AP37" i="7"/>
  <c r="AP72" i="7"/>
  <c r="AP31" i="7"/>
  <c r="AP70" i="7"/>
  <c r="AP46" i="7"/>
  <c r="AQ46" i="7" s="1"/>
  <c r="AO19" i="7"/>
  <c r="AO52" i="7"/>
  <c r="AO71" i="7"/>
  <c r="AO51" i="7"/>
  <c r="AO54" i="7"/>
  <c r="AO67" i="7"/>
  <c r="AO9" i="7"/>
  <c r="AQ9" i="7" s="1"/>
  <c r="AO15" i="7"/>
  <c r="AQ15" i="7" s="1"/>
  <c r="AO35" i="7"/>
  <c r="AQ35" i="7" s="1"/>
  <c r="AO48" i="7"/>
  <c r="AO47" i="7"/>
  <c r="AO62" i="7"/>
  <c r="AO45" i="7"/>
  <c r="AO40" i="7"/>
  <c r="AO64" i="7"/>
  <c r="AQ64" i="7" s="1"/>
  <c r="AO12" i="7"/>
  <c r="AQ12" i="7" s="1"/>
  <c r="AO33" i="7"/>
  <c r="AQ33" i="7" s="1"/>
  <c r="AO24" i="7"/>
  <c r="AO57" i="7"/>
  <c r="AO53" i="7"/>
  <c r="AO59" i="7"/>
  <c r="AO49" i="7"/>
  <c r="AO26" i="7"/>
  <c r="AQ26" i="7"/>
  <c r="AO29" i="7"/>
  <c r="AQ29" i="7" s="1"/>
  <c r="AO32" i="7"/>
  <c r="AO42" i="7"/>
  <c r="AO22" i="7"/>
  <c r="AO63" i="7"/>
  <c r="AO50" i="7"/>
  <c r="AO27" i="7"/>
  <c r="AO41" i="7"/>
  <c r="AO61" i="7"/>
  <c r="AQ61" i="7" s="1"/>
  <c r="AO36" i="7"/>
  <c r="AO55" i="7"/>
  <c r="AO16" i="7"/>
  <c r="AO14" i="7"/>
  <c r="AO28" i="7"/>
  <c r="AO11" i="7"/>
  <c r="AQ11" i="7" s="1"/>
  <c r="AO25" i="7"/>
  <c r="AO68" i="7"/>
  <c r="AO73" i="7"/>
  <c r="AQ73" i="7" s="1"/>
  <c r="AO21" i="7"/>
  <c r="AO10" i="7"/>
  <c r="AO58" i="7"/>
  <c r="AO44" i="7"/>
  <c r="AO30" i="7"/>
  <c r="AQ30" i="7"/>
  <c r="AO38" i="7"/>
  <c r="AO39" i="7"/>
  <c r="AO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I6" i="7"/>
  <c r="AG6" i="7"/>
  <c r="AF6" i="7"/>
  <c r="AD6" i="7"/>
  <c r="AE6" i="7" s="1"/>
  <c r="AC6" i="7"/>
  <c r="AA6" i="7"/>
  <c r="Z6" i="7"/>
  <c r="AB6" i="7" s="1"/>
  <c r="X6" i="7"/>
  <c r="W6" i="7"/>
  <c r="U6" i="7"/>
  <c r="T6" i="7"/>
  <c r="R6" i="7"/>
  <c r="S6" i="7" s="1"/>
  <c r="Q6" i="7"/>
  <c r="O6" i="7"/>
  <c r="N6" i="7"/>
  <c r="P6" i="7" s="1"/>
  <c r="L6" i="7"/>
  <c r="K6" i="7"/>
  <c r="I6" i="7"/>
  <c r="H6" i="7"/>
  <c r="F6" i="7"/>
  <c r="G6" i="7" s="1"/>
  <c r="E6" i="7"/>
  <c r="C6" i="7"/>
  <c r="B6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U6" i="6"/>
  <c r="W6" i="6"/>
  <c r="Y6" i="6"/>
  <c r="X6" i="6"/>
  <c r="Z6" i="6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O30" i="6"/>
  <c r="AO43" i="6"/>
  <c r="AO36" i="6"/>
  <c r="AO22" i="6"/>
  <c r="AO53" i="6"/>
  <c r="AO18" i="6"/>
  <c r="AO27" i="6"/>
  <c r="AO68" i="6"/>
  <c r="AO37" i="6"/>
  <c r="AO41" i="6"/>
  <c r="AO50" i="6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O45" i="6"/>
  <c r="AO56" i="6"/>
  <c r="AP63" i="6"/>
  <c r="AQ63" i="6" s="1"/>
  <c r="AP15" i="6"/>
  <c r="AP61" i="6"/>
  <c r="AP40" i="6"/>
  <c r="AP58" i="6"/>
  <c r="AP39" i="6"/>
  <c r="AQ39" i="6" s="1"/>
  <c r="AP48" i="6"/>
  <c r="AP54" i="6"/>
  <c r="AQ54" i="6" s="1"/>
  <c r="AP14" i="6"/>
  <c r="AQ14" i="6" s="1"/>
  <c r="AP10" i="6"/>
  <c r="AP21" i="6"/>
  <c r="AP38" i="6"/>
  <c r="AP66" i="6"/>
  <c r="AP51" i="6"/>
  <c r="AQ51" i="6"/>
  <c r="AP64" i="6"/>
  <c r="AP33" i="6"/>
  <c r="AP67" i="6"/>
  <c r="AQ67" i="6" s="1"/>
  <c r="AP19" i="6"/>
  <c r="AQ19" i="6" s="1"/>
  <c r="AP28" i="6"/>
  <c r="AP47" i="6"/>
  <c r="AP12" i="6"/>
  <c r="AP31" i="6"/>
  <c r="AQ31" i="6" s="1"/>
  <c r="AP11" i="6"/>
  <c r="AP30" i="6"/>
  <c r="AP43" i="6"/>
  <c r="AQ43" i="6" s="1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Q62" i="6" s="1"/>
  <c r="AP26" i="6"/>
  <c r="AQ26" i="6" s="1"/>
  <c r="AP59" i="6"/>
  <c r="AQ59" i="6" s="1"/>
  <c r="AP32" i="6"/>
  <c r="AQ32" i="6" s="1"/>
  <c r="AP35" i="6"/>
  <c r="AP29" i="6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P52" i="6"/>
  <c r="AQ52" i="6" s="1"/>
  <c r="AP44" i="6"/>
  <c r="AP34" i="6"/>
  <c r="AP20" i="6"/>
  <c r="AQ20" i="6" s="1"/>
  <c r="AP23" i="6"/>
  <c r="AP65" i="6"/>
  <c r="AP45" i="6"/>
  <c r="AP56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Q17" i="5" s="1"/>
  <c r="AP36" i="5"/>
  <c r="AO36" i="5"/>
  <c r="AQ36" i="5" s="1"/>
  <c r="AP47" i="5"/>
  <c r="AO47" i="5"/>
  <c r="AP45" i="5"/>
  <c r="AQ45" i="5" s="1"/>
  <c r="AO45" i="5"/>
  <c r="AP41" i="5"/>
  <c r="AO41" i="5"/>
  <c r="AP52" i="5"/>
  <c r="AO52" i="5"/>
  <c r="AP12" i="5"/>
  <c r="AO12" i="5"/>
  <c r="AP35" i="5"/>
  <c r="AQ35" i="5" s="1"/>
  <c r="AO35" i="5"/>
  <c r="AP59" i="5"/>
  <c r="AO59" i="5"/>
  <c r="AP68" i="5"/>
  <c r="AO68" i="5"/>
  <c r="AP69" i="5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O65" i="5"/>
  <c r="AQ65" i="5" s="1"/>
  <c r="AP49" i="5"/>
  <c r="AO49" i="5"/>
  <c r="AP63" i="5"/>
  <c r="AQ63" i="5" s="1"/>
  <c r="AO63" i="5"/>
  <c r="AP23" i="5"/>
  <c r="AO23" i="5"/>
  <c r="AQ23" i="5" s="1"/>
  <c r="AP48" i="5"/>
  <c r="AQ48" i="5" s="1"/>
  <c r="AO48" i="5"/>
  <c r="AP54" i="5"/>
  <c r="AO54" i="5"/>
  <c r="AP9" i="5"/>
  <c r="AO9" i="5"/>
  <c r="AP50" i="5"/>
  <c r="AO50" i="5"/>
  <c r="AP18" i="5"/>
  <c r="AO18" i="5"/>
  <c r="AP19" i="5"/>
  <c r="AO19" i="5"/>
  <c r="AP28" i="5"/>
  <c r="AO28" i="5"/>
  <c r="AP30" i="5"/>
  <c r="AO30" i="5"/>
  <c r="AP27" i="5"/>
  <c r="AO27" i="5"/>
  <c r="AP25" i="5"/>
  <c r="AO25" i="5"/>
  <c r="AP31" i="5"/>
  <c r="AO31" i="5"/>
  <c r="AP33" i="5"/>
  <c r="AO33" i="5"/>
  <c r="AP20" i="5"/>
  <c r="AQ20" i="5" s="1"/>
  <c r="AO20" i="5"/>
  <c r="AP39" i="5"/>
  <c r="AQ39" i="5" s="1"/>
  <c r="AO39" i="5"/>
  <c r="AP60" i="5"/>
  <c r="AO60" i="5"/>
  <c r="AP37" i="5"/>
  <c r="AO37" i="5"/>
  <c r="AQ37" i="5" s="1"/>
  <c r="AP66" i="5"/>
  <c r="AO66" i="5"/>
  <c r="AP40" i="5"/>
  <c r="AO40" i="5"/>
  <c r="AP32" i="5"/>
  <c r="AO32" i="5"/>
  <c r="AP42" i="5"/>
  <c r="AO42" i="5"/>
  <c r="AP16" i="5"/>
  <c r="AQ16" i="5" s="1"/>
  <c r="AO16" i="5"/>
  <c r="AP43" i="5"/>
  <c r="AO43" i="5"/>
  <c r="AP29" i="5"/>
  <c r="AO29" i="5"/>
  <c r="AQ29" i="5" s="1"/>
  <c r="AP10" i="5"/>
  <c r="AO10" i="5"/>
  <c r="AP57" i="5"/>
  <c r="AO57" i="5"/>
  <c r="AP64" i="5"/>
  <c r="AQ64" i="5" s="1"/>
  <c r="AO64" i="5"/>
  <c r="AP55" i="5"/>
  <c r="AO55" i="5"/>
  <c r="AP14" i="5"/>
  <c r="AO14" i="5"/>
  <c r="AP26" i="5"/>
  <c r="AQ26" i="5" s="1"/>
  <c r="AO26" i="5"/>
  <c r="AP53" i="5"/>
  <c r="AO53" i="5"/>
  <c r="AP24" i="5"/>
  <c r="AO24" i="5"/>
  <c r="AP61" i="5"/>
  <c r="AO61" i="5"/>
  <c r="AP58" i="5"/>
  <c r="AQ58" i="5" s="1"/>
  <c r="AO58" i="5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P38" i="4"/>
  <c r="AQ38" i="4" s="1"/>
  <c r="AP40" i="4"/>
  <c r="AP66" i="4"/>
  <c r="AP68" i="4"/>
  <c r="AP41" i="4"/>
  <c r="AP58" i="4"/>
  <c r="AP64" i="4"/>
  <c r="AP37" i="4"/>
  <c r="AP62" i="4"/>
  <c r="AQ62" i="4" s="1"/>
  <c r="AP11" i="4"/>
  <c r="AP53" i="4"/>
  <c r="AP59" i="4"/>
  <c r="AP47" i="4"/>
  <c r="AP42" i="4"/>
  <c r="AP21" i="4"/>
  <c r="AP12" i="4"/>
  <c r="AP25" i="4"/>
  <c r="AP31" i="4"/>
  <c r="AP35" i="4"/>
  <c r="AP17" i="4"/>
  <c r="AP61" i="4"/>
  <c r="AP69" i="4"/>
  <c r="AP18" i="4"/>
  <c r="AP55" i="4"/>
  <c r="AP28" i="4"/>
  <c r="AP19" i="4"/>
  <c r="AP63" i="4"/>
  <c r="AP50" i="4"/>
  <c r="AP56" i="4"/>
  <c r="AQ56" i="4" s="1"/>
  <c r="AP51" i="4"/>
  <c r="AP14" i="4"/>
  <c r="AP36" i="4"/>
  <c r="AP46" i="4"/>
  <c r="AQ46" i="4" s="1"/>
  <c r="AP54" i="4"/>
  <c r="AP39" i="4"/>
  <c r="AP65" i="4"/>
  <c r="AP57" i="4"/>
  <c r="AQ57" i="4" s="1"/>
  <c r="AP34" i="4"/>
  <c r="AP49" i="4"/>
  <c r="AP60" i="4"/>
  <c r="AP43" i="4"/>
  <c r="AP10" i="4"/>
  <c r="AP24" i="4"/>
  <c r="AQ24" i="4" s="1"/>
  <c r="AP15" i="4"/>
  <c r="AP13" i="4"/>
  <c r="AP9" i="4"/>
  <c r="AP32" i="4"/>
  <c r="AP44" i="4"/>
  <c r="AP48" i="4"/>
  <c r="AP29" i="4"/>
  <c r="AP52" i="4"/>
  <c r="AP26" i="4"/>
  <c r="AP22" i="4"/>
  <c r="AP23" i="4"/>
  <c r="AQ23" i="4" s="1"/>
  <c r="AP30" i="4"/>
  <c r="AP16" i="4"/>
  <c r="AP33" i="4"/>
  <c r="AP45" i="4"/>
  <c r="AP27" i="4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6" i="4" s="1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O32" i="4"/>
  <c r="AO44" i="4"/>
  <c r="AO48" i="4"/>
  <c r="AO29" i="4"/>
  <c r="AO52" i="4"/>
  <c r="AO26" i="4"/>
  <c r="AO22" i="4"/>
  <c r="AO23" i="4"/>
  <c r="AO30" i="4"/>
  <c r="AO16" i="4"/>
  <c r="AO33" i="4"/>
  <c r="AO45" i="4"/>
  <c r="AO27" i="4"/>
  <c r="AO20" i="4"/>
  <c r="AM6" i="4"/>
  <c r="AL6" i="4"/>
  <c r="AJ6" i="4"/>
  <c r="AI6" i="4"/>
  <c r="AG6" i="4"/>
  <c r="AH6" i="4" s="1"/>
  <c r="AF6" i="4"/>
  <c r="AD6" i="4"/>
  <c r="AC6" i="4"/>
  <c r="AA6" i="4"/>
  <c r="Z6" i="4"/>
  <c r="AB6" i="4"/>
  <c r="X6" i="4"/>
  <c r="W6" i="4"/>
  <c r="U6" i="4"/>
  <c r="T6" i="4"/>
  <c r="R6" i="4"/>
  <c r="S6" i="4" s="1"/>
  <c r="Q6" i="4"/>
  <c r="O6" i="4"/>
  <c r="N6" i="4"/>
  <c r="L6" i="4"/>
  <c r="M6" i="4" s="1"/>
  <c r="K6" i="4"/>
  <c r="I6" i="4"/>
  <c r="H6" i="4"/>
  <c r="J6" i="4" s="1"/>
  <c r="F6" i="4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P45" i="3"/>
  <c r="AP33" i="3"/>
  <c r="AP61" i="3"/>
  <c r="AP28" i="3"/>
  <c r="AP69" i="3"/>
  <c r="AQ69" i="3" s="1"/>
  <c r="AP42" i="3"/>
  <c r="AQ42" i="3" s="1"/>
  <c r="AP64" i="3"/>
  <c r="AP16" i="3"/>
  <c r="AP68" i="3"/>
  <c r="AP23" i="3"/>
  <c r="AP14" i="3"/>
  <c r="AP47" i="3"/>
  <c r="AP30" i="3"/>
  <c r="AP50" i="3"/>
  <c r="AP12" i="3"/>
  <c r="AP32" i="3"/>
  <c r="AP46" i="3"/>
  <c r="AP22" i="3"/>
  <c r="AP25" i="3"/>
  <c r="AP39" i="3"/>
  <c r="AP38" i="3"/>
  <c r="AP13" i="3"/>
  <c r="AP36" i="3"/>
  <c r="AP63" i="3"/>
  <c r="AP62" i="3"/>
  <c r="AP18" i="3"/>
  <c r="AP27" i="3"/>
  <c r="AP29" i="3"/>
  <c r="AP59" i="3"/>
  <c r="AP24" i="3"/>
  <c r="AP31" i="3"/>
  <c r="AP17" i="3"/>
  <c r="AP60" i="3"/>
  <c r="AP56" i="3"/>
  <c r="AP15" i="3"/>
  <c r="AP19" i="3"/>
  <c r="AP67" i="3"/>
  <c r="AQ67" i="3" s="1"/>
  <c r="AP41" i="3"/>
  <c r="AP44" i="3"/>
  <c r="AP37" i="3"/>
  <c r="AP52" i="3"/>
  <c r="AP54" i="3"/>
  <c r="AP48" i="3"/>
  <c r="AP11" i="3"/>
  <c r="AP10" i="3"/>
  <c r="AP53" i="3"/>
  <c r="AP49" i="3"/>
  <c r="AP51" i="3"/>
  <c r="AP40" i="3"/>
  <c r="AP65" i="3"/>
  <c r="AP20" i="3"/>
  <c r="AP26" i="3"/>
  <c r="AP9" i="3"/>
  <c r="AP55" i="3"/>
  <c r="AO43" i="3"/>
  <c r="AO58" i="3"/>
  <c r="AQ58" i="3" s="1"/>
  <c r="AO34" i="3"/>
  <c r="AQ34" i="3" s="1"/>
  <c r="AO21" i="3"/>
  <c r="AO35" i="3"/>
  <c r="AO57" i="3"/>
  <c r="AO66" i="3"/>
  <c r="AO45" i="3"/>
  <c r="AQ45" i="3" s="1"/>
  <c r="AO33" i="3"/>
  <c r="AO61" i="3"/>
  <c r="AO28" i="3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Q26" i="3" s="1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H6" i="3"/>
  <c r="J6" i="3" s="1"/>
  <c r="F6" i="3"/>
  <c r="E6" i="3"/>
  <c r="C6" i="3"/>
  <c r="D6" i="3" s="1"/>
  <c r="B6" i="3"/>
  <c r="AQ23" i="3"/>
  <c r="AQ36" i="3"/>
  <c r="AQ10" i="5"/>
  <c r="AQ33" i="3"/>
  <c r="AQ44" i="6"/>
  <c r="AQ35" i="6"/>
  <c r="AQ64" i="6"/>
  <c r="AQ21" i="6"/>
  <c r="AQ9" i="9"/>
  <c r="AQ54" i="9"/>
  <c r="AQ35" i="9"/>
  <c r="AQ34" i="9"/>
  <c r="AQ30" i="9"/>
  <c r="AQ55" i="9"/>
  <c r="S6" i="10"/>
  <c r="AQ30" i="6"/>
  <c r="AQ16" i="3"/>
  <c r="P6" i="5"/>
  <c r="AQ43" i="7"/>
  <c r="AQ48" i="3"/>
  <c r="AQ46" i="3"/>
  <c r="AK6" i="3"/>
  <c r="AQ32" i="3"/>
  <c r="AQ69" i="4"/>
  <c r="AQ18" i="7"/>
  <c r="AN6" i="1"/>
  <c r="AQ60" i="1"/>
  <c r="AQ28" i="1"/>
  <c r="AQ53" i="4"/>
  <c r="AQ28" i="7"/>
  <c r="AQ11" i="10"/>
  <c r="AQ40" i="5"/>
  <c r="AQ32" i="7"/>
  <c r="AB6" i="1"/>
  <c r="AQ38" i="1"/>
  <c r="AQ76" i="9"/>
  <c r="AQ73" i="9"/>
  <c r="M6" i="12"/>
  <c r="AK6" i="12"/>
  <c r="J6" i="12"/>
  <c r="V6" i="11"/>
  <c r="J6" i="10"/>
  <c r="AE6" i="10"/>
  <c r="J6" i="9"/>
  <c r="Y6" i="9"/>
  <c r="AN6" i="8"/>
  <c r="AH6" i="7"/>
  <c r="AK6" i="13"/>
  <c r="P6" i="13"/>
  <c r="D6" i="13"/>
  <c r="Y6" i="13"/>
  <c r="M6" i="13"/>
  <c r="S6" i="13"/>
  <c r="AB6" i="13"/>
  <c r="AN6" i="13"/>
  <c r="AQ55" i="14"/>
  <c r="AQ43" i="14"/>
  <c r="AQ48" i="14"/>
  <c r="Y6" i="14"/>
  <c r="AQ47" i="14"/>
  <c r="AQ9" i="14"/>
  <c r="M6" i="14"/>
  <c r="AQ67" i="4" l="1"/>
  <c r="M6" i="7"/>
  <c r="AK6" i="7"/>
  <c r="AQ39" i="1"/>
  <c r="AQ36" i="1"/>
  <c r="AQ45" i="8"/>
  <c r="AQ60" i="8"/>
  <c r="AQ71" i="8"/>
  <c r="AQ78" i="9"/>
  <c r="AQ74" i="9"/>
  <c r="AQ64" i="9"/>
  <c r="AQ60" i="9"/>
  <c r="AQ56" i="9"/>
  <c r="AQ28" i="9"/>
  <c r="AQ24" i="9"/>
  <c r="AH6" i="12"/>
  <c r="AT13" i="12"/>
  <c r="AT47" i="12"/>
  <c r="AT60" i="12"/>
  <c r="AT64" i="12"/>
  <c r="AT74" i="12"/>
  <c r="V6" i="13"/>
  <c r="AH6" i="13"/>
  <c r="AT9" i="11"/>
  <c r="AT76" i="11"/>
  <c r="AT65" i="11"/>
  <c r="AT57" i="11"/>
  <c r="AT49" i="11"/>
  <c r="AT29" i="11"/>
  <c r="AT22" i="11"/>
  <c r="AT11" i="11"/>
  <c r="AT26" i="13"/>
  <c r="AT41" i="13"/>
  <c r="AT56" i="13"/>
  <c r="AQ60" i="14"/>
  <c r="AQ28" i="14"/>
  <c r="AQ12" i="14"/>
  <c r="AQ61" i="5"/>
  <c r="AQ64" i="4"/>
  <c r="AQ33" i="5"/>
  <c r="AQ28" i="3"/>
  <c r="AQ20" i="3"/>
  <c r="AQ14" i="3"/>
  <c r="AQ61" i="3"/>
  <c r="G6" i="4"/>
  <c r="AQ9" i="4"/>
  <c r="AQ27" i="4"/>
  <c r="AQ52" i="4"/>
  <c r="AQ65" i="4"/>
  <c r="AQ58" i="4"/>
  <c r="AQ24" i="5"/>
  <c r="AQ55" i="5"/>
  <c r="AQ32" i="5"/>
  <c r="AQ38" i="6"/>
  <c r="AQ58" i="6"/>
  <c r="AQ50" i="6"/>
  <c r="AQ36" i="6"/>
  <c r="AQ17" i="7"/>
  <c r="AQ16" i="1"/>
  <c r="AQ42" i="1"/>
  <c r="D6" i="8"/>
  <c r="AQ31" i="8"/>
  <c r="AQ57" i="8"/>
  <c r="AQ61" i="8"/>
  <c r="AQ72" i="8"/>
  <c r="AQ23" i="10"/>
  <c r="AQ30" i="10"/>
  <c r="AQ54" i="10"/>
  <c r="AQ76" i="10"/>
  <c r="AT10" i="12"/>
  <c r="AT37" i="12"/>
  <c r="AT44" i="12"/>
  <c r="AT48" i="11"/>
  <c r="AT25" i="11"/>
  <c r="AT11" i="13"/>
  <c r="AT34" i="13"/>
  <c r="AT42" i="13"/>
  <c r="AT57" i="13"/>
  <c r="AT65" i="13"/>
  <c r="AQ69" i="14"/>
  <c r="AQ53" i="14"/>
  <c r="AQ74" i="14"/>
  <c r="AQ42" i="14"/>
  <c r="AQ34" i="14"/>
  <c r="AQ41" i="3"/>
  <c r="AO6" i="9"/>
  <c r="P6" i="4"/>
  <c r="AQ59" i="5"/>
  <c r="AQ65" i="6"/>
  <c r="AQ22" i="6"/>
  <c r="AH6" i="1"/>
  <c r="AQ33" i="1"/>
  <c r="AQ54" i="3"/>
  <c r="AQ18" i="3"/>
  <c r="AQ22" i="3"/>
  <c r="AQ22" i="4"/>
  <c r="D6" i="5"/>
  <c r="AQ43" i="5"/>
  <c r="AQ31" i="5"/>
  <c r="AQ29" i="6"/>
  <c r="AQ40" i="6"/>
  <c r="S6" i="6"/>
  <c r="AQ38" i="7"/>
  <c r="AQ68" i="7"/>
  <c r="AQ12" i="8"/>
  <c r="AQ16" i="8"/>
  <c r="AQ20" i="8"/>
  <c r="AQ24" i="8"/>
  <c r="AQ50" i="8"/>
  <c r="AQ69" i="8"/>
  <c r="AQ59" i="9"/>
  <c r="AQ23" i="9"/>
  <c r="AQ31" i="10"/>
  <c r="AQ55" i="10"/>
  <c r="AQ63" i="10"/>
  <c r="AQ67" i="10"/>
  <c r="AQ51" i="10"/>
  <c r="AT18" i="12"/>
  <c r="AT21" i="12"/>
  <c r="AT38" i="12"/>
  <c r="AT79" i="11"/>
  <c r="AT71" i="11"/>
  <c r="AQ37" i="14"/>
  <c r="AQ65" i="14"/>
  <c r="AQ35" i="3"/>
  <c r="AQ37" i="4"/>
  <c r="AQ29" i="3"/>
  <c r="AQ30" i="5"/>
  <c r="AQ66" i="6"/>
  <c r="AQ10" i="1"/>
  <c r="AQ40" i="3"/>
  <c r="AQ52" i="3"/>
  <c r="AQ62" i="3"/>
  <c r="AQ48" i="4"/>
  <c r="AQ17" i="4"/>
  <c r="AQ10" i="7"/>
  <c r="AQ16" i="7"/>
  <c r="AQ22" i="7"/>
  <c r="AQ72" i="7"/>
  <c r="AQ18" i="10"/>
  <c r="AT72" i="12"/>
  <c r="AT76" i="12"/>
  <c r="AT74" i="11"/>
  <c r="AT63" i="11"/>
  <c r="AT51" i="11"/>
  <c r="AT47" i="11"/>
  <c r="AT12" i="13"/>
  <c r="AT16" i="13"/>
  <c r="AT39" i="13"/>
  <c r="AT47" i="13"/>
  <c r="AQ59" i="14"/>
  <c r="AQ56" i="14"/>
  <c r="AQ12" i="4"/>
  <c r="AQ12" i="6"/>
  <c r="AQ21" i="4"/>
  <c r="S6" i="5"/>
  <c r="AQ66" i="3"/>
  <c r="AE6" i="4"/>
  <c r="AQ16" i="4"/>
  <c r="AQ44" i="4"/>
  <c r="AQ43" i="4"/>
  <c r="AQ25" i="5"/>
  <c r="AQ19" i="5"/>
  <c r="AQ49" i="5"/>
  <c r="AQ69" i="5"/>
  <c r="AQ12" i="5"/>
  <c r="AQ47" i="5"/>
  <c r="AQ56" i="6"/>
  <c r="AQ46" i="6"/>
  <c r="AQ11" i="6"/>
  <c r="AQ48" i="6"/>
  <c r="AB6" i="6"/>
  <c r="AQ44" i="7"/>
  <c r="AQ49" i="7"/>
  <c r="AQ40" i="7"/>
  <c r="AQ67" i="7"/>
  <c r="P6" i="1"/>
  <c r="AQ13" i="1"/>
  <c r="AQ13" i="8"/>
  <c r="AQ25" i="8"/>
  <c r="AQ40" i="8"/>
  <c r="AQ50" i="9"/>
  <c r="V6" i="10"/>
  <c r="AQ41" i="10"/>
  <c r="M6" i="11"/>
  <c r="AK6" i="11"/>
  <c r="AT15" i="12"/>
  <c r="AT28" i="12"/>
  <c r="AT39" i="11"/>
  <c r="AQ71" i="14"/>
  <c r="AQ63" i="14"/>
  <c r="AQ55" i="4"/>
  <c r="AQ63" i="1"/>
  <c r="AQ49" i="3"/>
  <c r="AQ64" i="3"/>
  <c r="AQ30" i="4"/>
  <c r="AQ19" i="4"/>
  <c r="V6" i="5"/>
  <c r="AQ66" i="5"/>
  <c r="AQ18" i="5"/>
  <c r="AQ52" i="5"/>
  <c r="J6" i="7"/>
  <c r="V6" i="7"/>
  <c r="AQ59" i="7"/>
  <c r="AQ58" i="1"/>
  <c r="AQ18" i="8"/>
  <c r="AQ26" i="8"/>
  <c r="AQ33" i="8"/>
  <c r="AQ37" i="8"/>
  <c r="AQ68" i="9"/>
  <c r="AQ49" i="9"/>
  <c r="AQ33" i="9"/>
  <c r="AQ29" i="9"/>
  <c r="AQ13" i="9"/>
  <c r="AQ72" i="10"/>
  <c r="AT25" i="12"/>
  <c r="AT50" i="12"/>
  <c r="AT70" i="12"/>
  <c r="AT69" i="11"/>
  <c r="AT58" i="11"/>
  <c r="AT38" i="11"/>
  <c r="AT71" i="13"/>
  <c r="S6" i="14"/>
  <c r="AQ78" i="14"/>
  <c r="AQ70" i="14"/>
  <c r="AO6" i="5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<sst xmlns="http://schemas.openxmlformats.org/spreadsheetml/2006/main" count="2710" uniqueCount="147">
  <si>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</si>
  <si>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</si>
  <si>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</si>
  <si>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</si>
  <si>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</si>
  <si>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</si>
  <si>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</si>
  <si>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</si>
  <si>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</si>
  <si>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</si>
  <si>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</si>
  <si>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</si>
  <si>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</si>
  <si>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</si>
  <si>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</si>
  <si>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</si>
  <si>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</si>
  <si>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</si>
  <si>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</si>
  <si>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</si>
  <si>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</si>
  <si>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</si>
  <si>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</si>
  <si>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</si>
  <si>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</si>
  <si>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</si>
  <si>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</si>
  <si>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</si>
  <si>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</si>
  <si>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</si>
  <si>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</si>
  <si>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</si>
  <si>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</si>
  <si>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</si>
  <si>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</si>
  <si>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</si>
  <si>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</si>
  <si>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</si>
  <si>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</si>
  <si>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</si>
  <si>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</si>
  <si>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</si>
  <si>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</si>
  <si>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</si>
  <si>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</si>
  <si>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</si>
  <si>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</si>
  <si>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</si>
  <si>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</si>
  <si>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</si>
  <si>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</si>
  <si>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</si>
  <si>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</si>
  <si>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</si>
  <si>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</si>
  <si>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</si>
  <si>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</si>
  <si>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</si>
  <si>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</si>
  <si>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</si>
  <si>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</si>
  <si>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</si>
  <si>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</si>
  <si>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</si>
  <si>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</si>
  <si>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</si>
  <si>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</si>
  <si>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</si>
  <si>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</si>
  <si>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</si>
  <si>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</si>
  <si>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</si>
  <si>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</si>
  <si>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</si>
  <si>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</si>
  <si>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</si>
  <si>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</si>
  <si>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</si>
  <si>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</si>
  <si>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</si>
  <si>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</si>
  <si>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</si>
  <si>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</si>
  <si>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</si>
  <si>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</si>
  <si>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</si>
  <si>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</si>
  <si>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</si>
  <si>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</si>
  <si>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</si>
  <si>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</si>
  <si>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</si>
  <si>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</si>
  <si>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</si>
  <si>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</si>
  <si>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</si>
  <si>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</si>
  <si>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</si>
  <si>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</si>
  <si>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</si>
  <si>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</si>
  <si>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</si>
  <si>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</si>
  <si>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</si>
  <si>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</si>
  <si>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</si>
  <si>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</si>
  <si>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</si>
  <si>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</si>
  <si>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</si>
  <si>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</si>
  <si>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</si>
  <si>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</si>
  <si>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</si>
  <si>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</si>
  <si>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</si>
  <si>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</si>
  <si>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</si>
  <si>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</si>
  <si>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</si>
  <si>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</si>
  <si>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</si>
  <si>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</si>
  <si>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</si>
  <si>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</si>
  <si>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</si>
  <si>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</si>
  <si>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</si>
  <si>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</si>
  <si>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</si>
  <si>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</si>
  <si>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</si>
  <si>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</si>
  <si>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</si>
  <si>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</si>
  <si>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</si>
  <si>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</si>
  <si>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</si>
  <si>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</si>
  <si>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</si>
  <si>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</si>
  <si>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</si>
  <si>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</si>
  <si>
    <t>Région Argovie et Soleure</t>
  </si>
  <si>
    <t>(résultats cumulés de janvier à décembre 2022)</t>
  </si>
  <si>
    <t>(résultats cumulés de janvier à décembre 2023)</t>
  </si>
  <si>
    <t>(résultats cumulés de janvier à mars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</si>
</sst>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A14CA-E087-4F59-BECC-2E61228CBEF4}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709007</v>
      </c>
      <c r="C6" s="44">
        <f>SUM(C9:C80)</f>
        <v>2192791</v>
      </c>
      <c r="D6" s="45">
        <f>C6/B6</f>
        <v>3.092763541121597</v>
      </c>
      <c r="E6" s="43">
        <f>SUM(E9:E80)</f>
        <v>190292</v>
      </c>
      <c r="F6" s="44">
        <f>SUM(F9:F80)</f>
        <v>399033</v>
      </c>
      <c r="G6" s="45">
        <f>F6/E6</f>
        <v>2.0969510016185651</v>
      </c>
      <c r="H6" s="43">
        <f>SUM(H9:H80)</f>
        <v>762106</v>
      </c>
      <c r="I6" s="44">
        <f>SUM(I9:I80)</f>
        <v>1351835</v>
      </c>
      <c r="J6" s="45">
        <f>I6/H6</f>
        <v>1.7738149286319751</v>
      </c>
      <c r="K6" s="43">
        <f>SUM(K9:K80)</f>
        <v>373864</v>
      </c>
      <c r="L6" s="44">
        <f>SUM(L9:L80)</f>
        <v>766198</v>
      </c>
      <c r="M6" s="45">
        <f>L6/K6</f>
        <v>2.0494029914621361</v>
      </c>
      <c r="N6" s="43">
        <f>SUM(N9:N80)</f>
        <v>180905</v>
      </c>
      <c r="O6" s="44">
        <f>SUM(O9:O80)</f>
        <v>334453</v>
      </c>
      <c r="P6" s="45">
        <f>O6/N6</f>
        <v>1.8487769823940743</v>
      </c>
      <c r="Q6" s="43">
        <f>SUM(Q9:Q80)</f>
        <v>578873</v>
      </c>
      <c r="R6" s="44">
        <f>SUM(R9:R80)</f>
        <v>1253431</v>
      </c>
      <c r="S6" s="45">
        <f>R6/Q6</f>
        <v>2.1652953238447812</v>
      </c>
      <c r="T6" s="43">
        <f>SUM(T9:T80)</f>
        <v>57674</v>
      </c>
      <c r="U6" s="44">
        <f>SUM(U9:U80)</f>
        <v>100747</v>
      </c>
      <c r="V6" s="45">
        <f>U6/T6</f>
        <v>1.7468356625169055</v>
      </c>
      <c r="W6" s="43">
        <f>SUM(W9:W80)</f>
        <v>289527</v>
      </c>
      <c r="X6" s="44">
        <f>SUM(X9:X80)</f>
        <v>574952</v>
      </c>
      <c r="Y6" s="45">
        <f>X6/W6</f>
        <v>1.9858320640216629</v>
      </c>
      <c r="Z6" s="43">
        <f>SUM(Z9:Z80)</f>
        <v>408462</v>
      </c>
      <c r="AA6" s="44">
        <f>SUM(AA9:AA80)</f>
        <v>773899</v>
      </c>
      <c r="AB6" s="45">
        <f>AA6/Z6</f>
        <v>1.8946658440687261</v>
      </c>
      <c r="AC6" s="43">
        <f>SUM(AC9:AC80)</f>
        <v>533605</v>
      </c>
      <c r="AD6" s="44">
        <f>SUM(AD9:AD80)</f>
        <v>1503116</v>
      </c>
      <c r="AE6" s="45">
        <f>AD6/AC6</f>
        <v>2.816907637672061</v>
      </c>
      <c r="AF6" s="43">
        <f>SUM(AF9:AF80)</f>
        <v>140705</v>
      </c>
      <c r="AG6" s="44">
        <f>SUM(AG9:AG80)</f>
        <v>270689</v>
      </c>
      <c r="AH6" s="45">
        <f>AG6/AF6</f>
        <v>1.923805124196013</v>
      </c>
      <c r="AI6" s="43">
        <f>SUM(AI9:AI80)</f>
        <v>58331</v>
      </c>
      <c r="AJ6" s="44">
        <f>SUM(AJ9:AJ80)</f>
        <v>92774</v>
      </c>
      <c r="AK6" s="45">
        <f>AJ6/AI6</f>
        <v>1.5904750475733316</v>
      </c>
      <c r="AL6" s="43">
        <f>SUM(AL9:AL80)</f>
        <v>117604</v>
      </c>
      <c r="AM6" s="44">
        <f>SUM(AM9:AM80)</f>
        <v>232191</v>
      </c>
      <c r="AN6" s="45">
        <f>AM6/AL6</f>
        <v>1.9743461106765077</v>
      </c>
      <c r="AO6" s="43">
        <f>SUM(B6,E6,H6,K6,N6,Q6,T6,W6,Z6,AC6,AF6,AI6,AL6)</f>
        <v>4400955</v>
      </c>
      <c r="AP6" s="44">
        <f>SUM(C6,F6,I6,L6,O6,R6,U6,X6,AA6,AD6,AG6,AJ6,AM6)</f>
        <v>9846109</v>
      </c>
      <c r="AQ6" s="45">
        <f>AP6/AO6</f>
        <v>2.2372664569394596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485894</v>
      </c>
      <c r="C9" s="4">
        <v>1371526</v>
      </c>
      <c r="D9" s="23">
        <v>2.8226856063256598</v>
      </c>
      <c r="E9" s="177">
        <v>142373</v>
      </c>
      <c r="F9" s="178">
        <v>283247</v>
      </c>
      <c r="G9" s="179">
        <v>1.98947131829771</v>
      </c>
      <c r="H9" s="180">
        <v>309910</v>
      </c>
      <c r="I9" s="181">
        <v>510380</v>
      </c>
      <c r="J9" s="179">
        <v>1.6468652189345301</v>
      </c>
      <c r="K9" s="180">
        <v>218403</v>
      </c>
      <c r="L9" s="182">
        <v>443963</v>
      </c>
      <c r="M9" s="179">
        <v>2.0327696963869499</v>
      </c>
      <c r="N9" s="183">
        <v>87091</v>
      </c>
      <c r="O9" s="182">
        <v>145768</v>
      </c>
      <c r="P9" s="179">
        <v>1.6737435555912801</v>
      </c>
      <c r="Q9" s="183">
        <v>347107</v>
      </c>
      <c r="R9" s="182">
        <v>690108</v>
      </c>
      <c r="S9" s="179">
        <v>1.9881707945964799</v>
      </c>
      <c r="T9" s="183">
        <v>39211</v>
      </c>
      <c r="U9" s="182">
        <v>61909</v>
      </c>
      <c r="V9" s="179">
        <v>1.57886817474688</v>
      </c>
      <c r="W9" s="183">
        <v>175661</v>
      </c>
      <c r="X9" s="182">
        <v>328542</v>
      </c>
      <c r="Y9" s="179">
        <v>1.87031839736766</v>
      </c>
      <c r="Z9" s="183">
        <v>111323</v>
      </c>
      <c r="AA9" s="182">
        <v>211131</v>
      </c>
      <c r="AB9" s="179">
        <v>1.89656225577823</v>
      </c>
      <c r="AC9" s="183">
        <v>346928</v>
      </c>
      <c r="AD9" s="182">
        <v>860488</v>
      </c>
      <c r="AE9" s="179">
        <v>2.4803071530692198</v>
      </c>
      <c r="AF9" s="183">
        <v>86415</v>
      </c>
      <c r="AG9" s="182">
        <v>167032</v>
      </c>
      <c r="AH9" s="179">
        <v>1.9329051669270401</v>
      </c>
      <c r="AI9" s="183">
        <v>42125</v>
      </c>
      <c r="AJ9" s="182">
        <v>64519</v>
      </c>
      <c r="AK9" s="179">
        <v>1.53160830860534</v>
      </c>
      <c r="AL9" s="183">
        <v>73865</v>
      </c>
      <c r="AM9" s="182">
        <v>137017</v>
      </c>
      <c r="AN9" s="179">
        <v>1.8549651391051201</v>
      </c>
      <c r="AO9" s="43">
        <f t="shared" ref="AO9:AP70" si="0">SUM(B9,E9,H9,K9,N9,Q9,T9,W9,Z9,AC9,AF9,AI9,AL9)</f>
        <v>2466306</v>
      </c>
      <c r="AP9" s="44">
        <f t="shared" si="0"/>
        <v>5275630</v>
      </c>
      <c r="AQ9" s="31">
        <f t="shared" ref="AQ9:AQ72" si="1">AP9/AO9</f>
        <v>2.1390816873494205</v>
      </c>
    </row>
    <row r="10" spans="1:43" s="158" customFormat="1" x14ac:dyDescent="0.2">
      <c r="A10" s="6" t="s">
        <v>9</v>
      </c>
      <c r="B10" s="22">
        <v>85017</v>
      </c>
      <c r="C10" s="4">
        <v>349012</v>
      </c>
      <c r="D10" s="23">
        <v>4.1052024889139798</v>
      </c>
      <c r="E10" s="177">
        <v>23426</v>
      </c>
      <c r="F10" s="178">
        <v>51740</v>
      </c>
      <c r="G10" s="179">
        <v>2.20865704772475</v>
      </c>
      <c r="H10" s="180">
        <v>84696</v>
      </c>
      <c r="I10" s="181">
        <v>154024</v>
      </c>
      <c r="J10" s="179">
        <v>1.8185510531784299</v>
      </c>
      <c r="K10" s="180">
        <v>30295</v>
      </c>
      <c r="L10" s="182">
        <v>68002</v>
      </c>
      <c r="M10" s="179">
        <v>2.24466083512131</v>
      </c>
      <c r="N10" s="183">
        <v>27652</v>
      </c>
      <c r="O10" s="182">
        <v>49652</v>
      </c>
      <c r="P10" s="179">
        <v>1.79560248806596</v>
      </c>
      <c r="Q10" s="183">
        <v>38936</v>
      </c>
      <c r="R10" s="182">
        <v>105234</v>
      </c>
      <c r="S10" s="179">
        <v>2.70274296281077</v>
      </c>
      <c r="T10" s="183">
        <v>3559</v>
      </c>
      <c r="U10" s="182">
        <v>7195</v>
      </c>
      <c r="V10" s="179">
        <v>2.0216352908120299</v>
      </c>
      <c r="W10" s="183">
        <v>9614</v>
      </c>
      <c r="X10" s="182">
        <v>19085</v>
      </c>
      <c r="Y10" s="179">
        <v>1.98512585812357</v>
      </c>
      <c r="Z10" s="183">
        <v>12298</v>
      </c>
      <c r="AA10" s="182">
        <v>24294</v>
      </c>
      <c r="AB10" s="179">
        <v>1.9754431614896699</v>
      </c>
      <c r="AC10" s="183">
        <v>24449</v>
      </c>
      <c r="AD10" s="182">
        <v>94960</v>
      </c>
      <c r="AE10" s="179">
        <v>3.8840034357233399</v>
      </c>
      <c r="AF10" s="183">
        <v>9299</v>
      </c>
      <c r="AG10" s="182">
        <v>23178</v>
      </c>
      <c r="AH10" s="179">
        <v>2.4925260780729102</v>
      </c>
      <c r="AI10" s="183">
        <v>2763</v>
      </c>
      <c r="AJ10" s="182">
        <v>5202</v>
      </c>
      <c r="AK10" s="179">
        <v>1.8827361563517899</v>
      </c>
      <c r="AL10" s="183">
        <v>15996</v>
      </c>
      <c r="AM10" s="182">
        <v>34770</v>
      </c>
      <c r="AN10" s="179">
        <v>2.1736684171042802</v>
      </c>
      <c r="AO10" s="43">
        <f t="shared" si="0"/>
        <v>368000</v>
      </c>
      <c r="AP10" s="44">
        <f t="shared" si="0"/>
        <v>986348</v>
      </c>
      <c r="AQ10" s="31">
        <f t="shared" si="1"/>
        <v>2.6802934782608694</v>
      </c>
    </row>
    <row r="11" spans="1:43" s="158" customFormat="1" x14ac:dyDescent="0.2">
      <c r="A11" s="6" t="s">
        <v>122</v>
      </c>
      <c r="B11" s="22">
        <v>15278</v>
      </c>
      <c r="C11" s="4">
        <v>49326</v>
      </c>
      <c r="D11" s="23">
        <v>3.2285639481607502</v>
      </c>
      <c r="E11" s="177">
        <v>1850</v>
      </c>
      <c r="F11" s="178">
        <v>5388</v>
      </c>
      <c r="G11" s="179">
        <v>2.9124324324324302</v>
      </c>
      <c r="H11" s="180">
        <v>72622</v>
      </c>
      <c r="I11" s="181">
        <v>132389</v>
      </c>
      <c r="J11" s="179">
        <v>1.82298752444163</v>
      </c>
      <c r="K11" s="180">
        <v>21070</v>
      </c>
      <c r="L11" s="182">
        <v>47775</v>
      </c>
      <c r="M11" s="179">
        <v>2.2674418604651199</v>
      </c>
      <c r="N11" s="183">
        <v>8338</v>
      </c>
      <c r="O11" s="182">
        <v>21912</v>
      </c>
      <c r="P11" s="179">
        <v>2.62796833773087</v>
      </c>
      <c r="Q11" s="183">
        <v>17954</v>
      </c>
      <c r="R11" s="182">
        <v>45632</v>
      </c>
      <c r="S11" s="179">
        <v>2.5416063272808298</v>
      </c>
      <c r="T11" s="183">
        <v>828</v>
      </c>
      <c r="U11" s="182">
        <v>2570</v>
      </c>
      <c r="V11" s="179">
        <v>3.10386473429952</v>
      </c>
      <c r="W11" s="183">
        <v>7626</v>
      </c>
      <c r="X11" s="182">
        <v>18517</v>
      </c>
      <c r="Y11" s="179">
        <v>2.4281405717282998</v>
      </c>
      <c r="Z11" s="183">
        <v>38596</v>
      </c>
      <c r="AA11" s="182">
        <v>69882</v>
      </c>
      <c r="AB11" s="179">
        <v>1.81060213493626</v>
      </c>
      <c r="AC11" s="183">
        <v>27183</v>
      </c>
      <c r="AD11" s="182">
        <v>97027</v>
      </c>
      <c r="AE11" s="179">
        <v>3.56939999264246</v>
      </c>
      <c r="AF11" s="183">
        <v>3061</v>
      </c>
      <c r="AG11" s="182">
        <v>6667</v>
      </c>
      <c r="AH11" s="179">
        <v>2.17804639006861</v>
      </c>
      <c r="AI11" s="183">
        <v>424</v>
      </c>
      <c r="AJ11" s="182">
        <v>844</v>
      </c>
      <c r="AK11" s="179">
        <v>1.9905660377358501</v>
      </c>
      <c r="AL11" s="183">
        <v>1921</v>
      </c>
      <c r="AM11" s="182">
        <v>4698</v>
      </c>
      <c r="AN11" s="179">
        <v>2.4456012493492998</v>
      </c>
      <c r="AO11" s="43">
        <f t="shared" si="0"/>
        <v>216751</v>
      </c>
      <c r="AP11" s="44">
        <f t="shared" si="0"/>
        <v>502627</v>
      </c>
      <c r="AQ11" s="31">
        <f t="shared" si="1"/>
        <v>2.3189143302683726</v>
      </c>
    </row>
    <row r="12" spans="1:43" s="158" customFormat="1" x14ac:dyDescent="0.2">
      <c r="A12" s="6" t="s">
        <v>10</v>
      </c>
      <c r="B12" s="22">
        <v>18875</v>
      </c>
      <c r="C12" s="4">
        <v>73340</v>
      </c>
      <c r="D12" s="23">
        <v>3.8855629139072798</v>
      </c>
      <c r="E12" s="177">
        <v>1557</v>
      </c>
      <c r="F12" s="178">
        <v>3851</v>
      </c>
      <c r="G12" s="179">
        <v>2.47334617854849</v>
      </c>
      <c r="H12" s="180">
        <v>37855</v>
      </c>
      <c r="I12" s="181">
        <v>70123</v>
      </c>
      <c r="J12" s="179">
        <v>1.8524105138026701</v>
      </c>
      <c r="K12" s="180">
        <v>9389</v>
      </c>
      <c r="L12" s="182">
        <v>23787</v>
      </c>
      <c r="M12" s="179">
        <v>2.53349664501012</v>
      </c>
      <c r="N12" s="183">
        <v>7908</v>
      </c>
      <c r="O12" s="182">
        <v>15956</v>
      </c>
      <c r="P12" s="179">
        <v>2.0177035912999499</v>
      </c>
      <c r="Q12" s="183">
        <v>17272</v>
      </c>
      <c r="R12" s="182">
        <v>63891</v>
      </c>
      <c r="S12" s="179">
        <v>3.6991083835108798</v>
      </c>
      <c r="T12" s="183">
        <v>803</v>
      </c>
      <c r="U12" s="182">
        <v>1658</v>
      </c>
      <c r="V12" s="179">
        <v>2.0647571606475701</v>
      </c>
      <c r="W12" s="183">
        <v>9013</v>
      </c>
      <c r="X12" s="182">
        <v>19758</v>
      </c>
      <c r="Y12" s="179">
        <v>2.19216687007656</v>
      </c>
      <c r="Z12" s="183">
        <v>44494</v>
      </c>
      <c r="AA12" s="182">
        <v>77380</v>
      </c>
      <c r="AB12" s="179">
        <v>1.7391108913561399</v>
      </c>
      <c r="AC12" s="183">
        <v>22500</v>
      </c>
      <c r="AD12" s="182">
        <v>92342</v>
      </c>
      <c r="AE12" s="179">
        <v>4.1040888888888896</v>
      </c>
      <c r="AF12" s="183">
        <v>2049</v>
      </c>
      <c r="AG12" s="182">
        <v>3993</v>
      </c>
      <c r="AH12" s="179">
        <v>1.9487554904831601</v>
      </c>
      <c r="AI12" s="183">
        <v>785</v>
      </c>
      <c r="AJ12" s="182">
        <v>1306</v>
      </c>
      <c r="AK12" s="179">
        <v>1.6636942675159201</v>
      </c>
      <c r="AL12" s="183">
        <v>1249</v>
      </c>
      <c r="AM12" s="182">
        <v>2560</v>
      </c>
      <c r="AN12" s="179">
        <v>2.0496397117694198</v>
      </c>
      <c r="AO12" s="43">
        <f t="shared" si="0"/>
        <v>173749</v>
      </c>
      <c r="AP12" s="44">
        <f t="shared" si="0"/>
        <v>449945</v>
      </c>
      <c r="AQ12" s="31">
        <f t="shared" si="1"/>
        <v>2.5896264151160584</v>
      </c>
    </row>
    <row r="13" spans="1:43" s="158" customFormat="1" x14ac:dyDescent="0.2">
      <c r="A13" s="6" t="s">
        <v>12</v>
      </c>
      <c r="B13" s="22">
        <v>7190</v>
      </c>
      <c r="C13" s="4">
        <v>29240</v>
      </c>
      <c r="D13" s="23">
        <v>4.0667593880389399</v>
      </c>
      <c r="E13" s="177">
        <v>2183</v>
      </c>
      <c r="F13" s="178">
        <v>4184</v>
      </c>
      <c r="G13" s="179">
        <v>1.91662849289968</v>
      </c>
      <c r="H13" s="180">
        <v>18945</v>
      </c>
      <c r="I13" s="181">
        <v>32408</v>
      </c>
      <c r="J13" s="179">
        <v>1.71063605172869</v>
      </c>
      <c r="K13" s="180">
        <v>6272</v>
      </c>
      <c r="L13" s="182">
        <v>11957</v>
      </c>
      <c r="M13" s="179">
        <v>1.9064094387755099</v>
      </c>
      <c r="N13" s="183">
        <v>7405</v>
      </c>
      <c r="O13" s="182">
        <v>11393</v>
      </c>
      <c r="P13" s="179">
        <v>1.5385550303848801</v>
      </c>
      <c r="Q13" s="183">
        <v>14462</v>
      </c>
      <c r="R13" s="182">
        <v>32600</v>
      </c>
      <c r="S13" s="179">
        <v>2.2541833771262598</v>
      </c>
      <c r="T13" s="183">
        <v>6565</v>
      </c>
      <c r="U13" s="182">
        <v>11292</v>
      </c>
      <c r="V13" s="179">
        <v>1.72003046458492</v>
      </c>
      <c r="W13" s="183">
        <v>36766</v>
      </c>
      <c r="X13" s="182">
        <v>65212</v>
      </c>
      <c r="Y13" s="179">
        <v>1.7737039656204101</v>
      </c>
      <c r="Z13" s="183">
        <v>45177</v>
      </c>
      <c r="AA13" s="182">
        <v>72416</v>
      </c>
      <c r="AB13" s="179">
        <v>1.6029395488854901</v>
      </c>
      <c r="AC13" s="183">
        <v>22431</v>
      </c>
      <c r="AD13" s="182">
        <v>59109</v>
      </c>
      <c r="AE13" s="179">
        <v>2.63514778654541</v>
      </c>
      <c r="AF13" s="183">
        <v>2749</v>
      </c>
      <c r="AG13" s="182">
        <v>4856</v>
      </c>
      <c r="AH13" s="179">
        <v>1.7664605311022199</v>
      </c>
      <c r="AI13" s="183">
        <v>5833</v>
      </c>
      <c r="AJ13" s="182">
        <v>9179</v>
      </c>
      <c r="AK13" s="179">
        <v>1.5736327790159399</v>
      </c>
      <c r="AL13" s="183">
        <v>2729</v>
      </c>
      <c r="AM13" s="182">
        <v>4925</v>
      </c>
      <c r="AN13" s="179">
        <v>1.80469036277025</v>
      </c>
      <c r="AO13" s="43">
        <f t="shared" si="0"/>
        <v>178707</v>
      </c>
      <c r="AP13" s="44">
        <f t="shared" si="0"/>
        <v>348771</v>
      </c>
      <c r="AQ13" s="31">
        <f t="shared" si="1"/>
        <v>1.9516359180110461</v>
      </c>
    </row>
    <row r="14" spans="1:43" s="158" customFormat="1" x14ac:dyDescent="0.2">
      <c r="A14" s="6" t="s">
        <v>13</v>
      </c>
      <c r="B14" s="22">
        <v>17764</v>
      </c>
      <c r="C14" s="4">
        <v>41198</v>
      </c>
      <c r="D14" s="23">
        <v>2.3191848682729099</v>
      </c>
      <c r="E14" s="177">
        <v>2716</v>
      </c>
      <c r="F14" s="178">
        <v>5961</v>
      </c>
      <c r="G14" s="179">
        <v>2.1947717231222401</v>
      </c>
      <c r="H14" s="180">
        <v>16785</v>
      </c>
      <c r="I14" s="181">
        <v>31932</v>
      </c>
      <c r="J14" s="179">
        <v>1.90241286863271</v>
      </c>
      <c r="K14" s="180">
        <v>5633</v>
      </c>
      <c r="L14" s="182">
        <v>10340</v>
      </c>
      <c r="M14" s="179">
        <v>1.83561157464939</v>
      </c>
      <c r="N14" s="183">
        <v>4474</v>
      </c>
      <c r="O14" s="182">
        <v>8663</v>
      </c>
      <c r="P14" s="179">
        <v>1.9362986142154699</v>
      </c>
      <c r="Q14" s="183">
        <v>7809</v>
      </c>
      <c r="R14" s="182">
        <v>16015</v>
      </c>
      <c r="S14" s="179">
        <v>2.0508387757715498</v>
      </c>
      <c r="T14" s="183">
        <v>1784</v>
      </c>
      <c r="U14" s="182">
        <v>4011</v>
      </c>
      <c r="V14" s="179">
        <v>2.24831838565022</v>
      </c>
      <c r="W14" s="183">
        <v>6713</v>
      </c>
      <c r="X14" s="182">
        <v>13815</v>
      </c>
      <c r="Y14" s="179">
        <v>2.0579472664978402</v>
      </c>
      <c r="Z14" s="183">
        <v>12381</v>
      </c>
      <c r="AA14" s="182">
        <v>22387</v>
      </c>
      <c r="AB14" s="179">
        <v>1.8081738147160999</v>
      </c>
      <c r="AC14" s="183">
        <v>6227</v>
      </c>
      <c r="AD14" s="182">
        <v>15884</v>
      </c>
      <c r="AE14" s="179">
        <v>2.5508270435201501</v>
      </c>
      <c r="AF14" s="183">
        <v>18335</v>
      </c>
      <c r="AG14" s="182">
        <v>30233</v>
      </c>
      <c r="AH14" s="179">
        <v>1.6489228251977099</v>
      </c>
      <c r="AI14" s="183">
        <v>1114</v>
      </c>
      <c r="AJ14" s="182">
        <v>1919</v>
      </c>
      <c r="AK14" s="179">
        <v>1.7226211849192099</v>
      </c>
      <c r="AL14" s="183">
        <v>3448</v>
      </c>
      <c r="AM14" s="182">
        <v>6573</v>
      </c>
      <c r="AN14" s="179">
        <v>1.90632250580046</v>
      </c>
      <c r="AO14" s="43">
        <f t="shared" si="0"/>
        <v>105183</v>
      </c>
      <c r="AP14" s="44">
        <f t="shared" si="0"/>
        <v>208931</v>
      </c>
      <c r="AQ14" s="31">
        <f t="shared" si="1"/>
        <v>1.9863571109399807</v>
      </c>
    </row>
    <row r="15" spans="1:43" s="158" customFormat="1" x14ac:dyDescent="0.2">
      <c r="A15" s="6" t="s">
        <v>14</v>
      </c>
      <c r="B15" s="22">
        <v>9450</v>
      </c>
      <c r="C15" s="4">
        <v>39561</v>
      </c>
      <c r="D15" s="23">
        <v>4.1863492063492096</v>
      </c>
      <c r="E15" s="177">
        <v>1844</v>
      </c>
      <c r="F15" s="178">
        <v>4392</v>
      </c>
      <c r="G15" s="179">
        <v>2.3817787418655101</v>
      </c>
      <c r="H15" s="180">
        <v>8833</v>
      </c>
      <c r="I15" s="181">
        <v>16352</v>
      </c>
      <c r="J15" s="179">
        <v>1.8512396694214901</v>
      </c>
      <c r="K15" s="180">
        <v>4461</v>
      </c>
      <c r="L15" s="182">
        <v>10902</v>
      </c>
      <c r="M15" s="179">
        <v>2.44384667114997</v>
      </c>
      <c r="N15" s="183">
        <v>5479</v>
      </c>
      <c r="O15" s="182">
        <v>8602</v>
      </c>
      <c r="P15" s="179">
        <v>1.56999452454828</v>
      </c>
      <c r="Q15" s="183">
        <v>9736</v>
      </c>
      <c r="R15" s="182">
        <v>34794</v>
      </c>
      <c r="S15" s="179">
        <v>3.5737469186524198</v>
      </c>
      <c r="T15" s="183">
        <v>335</v>
      </c>
      <c r="U15" s="182">
        <v>667</v>
      </c>
      <c r="V15" s="179">
        <v>1.9910447761193999</v>
      </c>
      <c r="W15" s="183">
        <v>2596</v>
      </c>
      <c r="X15" s="182">
        <v>5154</v>
      </c>
      <c r="Y15" s="179">
        <v>1.98536209553159</v>
      </c>
      <c r="Z15" s="183">
        <v>5113</v>
      </c>
      <c r="AA15" s="182">
        <v>9375</v>
      </c>
      <c r="AB15" s="179">
        <v>1.8335615098767799</v>
      </c>
      <c r="AC15" s="183">
        <v>8993</v>
      </c>
      <c r="AD15" s="182">
        <v>34113</v>
      </c>
      <c r="AE15" s="179">
        <v>3.7932836650728299</v>
      </c>
      <c r="AF15" s="183">
        <v>1716</v>
      </c>
      <c r="AG15" s="182">
        <v>2795</v>
      </c>
      <c r="AH15" s="179">
        <v>1.62878787878788</v>
      </c>
      <c r="AI15" s="183">
        <v>740</v>
      </c>
      <c r="AJ15" s="182">
        <v>1309</v>
      </c>
      <c r="AK15" s="179">
        <v>1.7689189189189201</v>
      </c>
      <c r="AL15" s="183">
        <v>1882</v>
      </c>
      <c r="AM15" s="182">
        <v>3295</v>
      </c>
      <c r="AN15" s="179">
        <v>1.7507970244420801</v>
      </c>
      <c r="AO15" s="43">
        <f t="shared" si="0"/>
        <v>61178</v>
      </c>
      <c r="AP15" s="44">
        <f t="shared" si="0"/>
        <v>171311</v>
      </c>
      <c r="AQ15" s="31">
        <f t="shared" si="1"/>
        <v>2.8002059563895516</v>
      </c>
    </row>
    <row r="16" spans="1:43" s="158" customFormat="1" x14ac:dyDescent="0.2">
      <c r="A16" s="6" t="s">
        <v>15</v>
      </c>
      <c r="B16" s="22">
        <v>5366</v>
      </c>
      <c r="C16" s="4">
        <v>24839</v>
      </c>
      <c r="D16" s="23">
        <v>4.62896011926947</v>
      </c>
      <c r="E16" s="177">
        <v>674</v>
      </c>
      <c r="F16" s="178">
        <v>1550</v>
      </c>
      <c r="G16" s="179">
        <v>2.2997032640949602</v>
      </c>
      <c r="H16" s="180">
        <v>4176</v>
      </c>
      <c r="I16" s="181">
        <v>7294</v>
      </c>
      <c r="J16" s="179">
        <v>1.7466475095785401</v>
      </c>
      <c r="K16" s="180">
        <v>2350</v>
      </c>
      <c r="L16" s="182">
        <v>5689</v>
      </c>
      <c r="M16" s="179">
        <v>2.4208510638297902</v>
      </c>
      <c r="N16" s="183">
        <v>1950</v>
      </c>
      <c r="O16" s="182">
        <v>3014</v>
      </c>
      <c r="P16" s="179">
        <v>1.54564102564103</v>
      </c>
      <c r="Q16" s="183">
        <v>3975</v>
      </c>
      <c r="R16" s="182">
        <v>13393</v>
      </c>
      <c r="S16" s="179">
        <v>3.3693081761006298</v>
      </c>
      <c r="T16" s="183">
        <v>481</v>
      </c>
      <c r="U16" s="182">
        <v>982</v>
      </c>
      <c r="V16" s="179">
        <v>2.04158004158004</v>
      </c>
      <c r="W16" s="183">
        <v>4796</v>
      </c>
      <c r="X16" s="182">
        <v>16674</v>
      </c>
      <c r="Y16" s="179">
        <v>3.476647206005</v>
      </c>
      <c r="Z16" s="183">
        <v>5238</v>
      </c>
      <c r="AA16" s="182">
        <v>9433</v>
      </c>
      <c r="AB16" s="179">
        <v>1.80087819778541</v>
      </c>
      <c r="AC16" s="183">
        <v>10971</v>
      </c>
      <c r="AD16" s="182">
        <v>54295</v>
      </c>
      <c r="AE16" s="179">
        <v>4.9489563394403397</v>
      </c>
      <c r="AF16" s="183">
        <v>595</v>
      </c>
      <c r="AG16" s="182">
        <v>1033</v>
      </c>
      <c r="AH16" s="179">
        <v>1.73613445378151</v>
      </c>
      <c r="AI16" s="183">
        <v>611</v>
      </c>
      <c r="AJ16" s="182">
        <v>1148</v>
      </c>
      <c r="AK16" s="179">
        <v>1.87888707037643</v>
      </c>
      <c r="AL16" s="183">
        <v>778</v>
      </c>
      <c r="AM16" s="182">
        <v>1170</v>
      </c>
      <c r="AN16" s="179">
        <v>1.5038560411311099</v>
      </c>
      <c r="AO16" s="43">
        <f t="shared" si="0"/>
        <v>41961</v>
      </c>
      <c r="AP16" s="44">
        <f t="shared" si="0"/>
        <v>140514</v>
      </c>
      <c r="AQ16" s="31">
        <f t="shared" si="1"/>
        <v>3.3486809179952814</v>
      </c>
    </row>
    <row r="17" spans="1:43" s="158" customFormat="1" x14ac:dyDescent="0.2">
      <c r="A17" s="6" t="s">
        <v>123</v>
      </c>
      <c r="B17" s="22">
        <v>1371</v>
      </c>
      <c r="C17" s="4">
        <v>3096</v>
      </c>
      <c r="D17" s="23">
        <v>2.2582056892778999</v>
      </c>
      <c r="E17" s="177">
        <v>601</v>
      </c>
      <c r="F17" s="178">
        <v>1565</v>
      </c>
      <c r="G17" s="179">
        <v>2.6039933444259602</v>
      </c>
      <c r="H17" s="180">
        <v>12192</v>
      </c>
      <c r="I17" s="181">
        <v>20601</v>
      </c>
      <c r="J17" s="179">
        <v>1.68971456692913</v>
      </c>
      <c r="K17" s="180">
        <v>20287</v>
      </c>
      <c r="L17" s="182">
        <v>24057</v>
      </c>
      <c r="M17" s="179">
        <v>1.1858332922561201</v>
      </c>
      <c r="N17" s="183">
        <v>1335</v>
      </c>
      <c r="O17" s="182">
        <v>2503</v>
      </c>
      <c r="P17" s="179">
        <v>1.8749063670412001</v>
      </c>
      <c r="Q17" s="183">
        <v>16942</v>
      </c>
      <c r="R17" s="182">
        <v>25027</v>
      </c>
      <c r="S17" s="179">
        <v>1.4772163853146001</v>
      </c>
      <c r="T17" s="183">
        <v>222</v>
      </c>
      <c r="U17" s="182">
        <v>434</v>
      </c>
      <c r="V17" s="179">
        <v>1.9549549549549501</v>
      </c>
      <c r="W17" s="183">
        <v>3834</v>
      </c>
      <c r="X17" s="182">
        <v>6568</v>
      </c>
      <c r="Y17" s="179">
        <v>1.71309337506521</v>
      </c>
      <c r="Z17" s="183">
        <v>7014</v>
      </c>
      <c r="AA17" s="182">
        <v>14000</v>
      </c>
      <c r="AB17" s="179">
        <v>1.99600798403194</v>
      </c>
      <c r="AC17" s="183">
        <v>3643</v>
      </c>
      <c r="AD17" s="182">
        <v>6442</v>
      </c>
      <c r="AE17" s="179">
        <v>1.7683228108701601</v>
      </c>
      <c r="AF17" s="183">
        <v>2120</v>
      </c>
      <c r="AG17" s="182">
        <v>2445</v>
      </c>
      <c r="AH17" s="179">
        <v>1.15330188679245</v>
      </c>
      <c r="AI17" s="183">
        <v>260</v>
      </c>
      <c r="AJ17" s="182">
        <v>455</v>
      </c>
      <c r="AK17" s="179">
        <v>1.75</v>
      </c>
      <c r="AL17" s="183">
        <v>2550</v>
      </c>
      <c r="AM17" s="182">
        <v>3180</v>
      </c>
      <c r="AN17" s="179">
        <v>1.24705882352941</v>
      </c>
      <c r="AO17" s="43">
        <f t="shared" si="0"/>
        <v>72371</v>
      </c>
      <c r="AP17" s="44">
        <f t="shared" si="0"/>
        <v>110373</v>
      </c>
      <c r="AQ17" s="31">
        <f t="shared" si="1"/>
        <v>1.5250998328059582</v>
      </c>
    </row>
    <row r="18" spans="1:43" s="158" customFormat="1" x14ac:dyDescent="0.2">
      <c r="A18" s="6" t="s">
        <v>17</v>
      </c>
      <c r="B18" s="22">
        <v>2480</v>
      </c>
      <c r="C18" s="4">
        <v>7035</v>
      </c>
      <c r="D18" s="23">
        <v>2.8366935483871001</v>
      </c>
      <c r="E18" s="177">
        <v>696</v>
      </c>
      <c r="F18" s="178">
        <v>1730</v>
      </c>
      <c r="G18" s="179">
        <v>2.48563218390805</v>
      </c>
      <c r="H18" s="180">
        <v>13582</v>
      </c>
      <c r="I18" s="181">
        <v>24445</v>
      </c>
      <c r="J18" s="179">
        <v>1.7998085701663999</v>
      </c>
      <c r="K18" s="180">
        <v>2392</v>
      </c>
      <c r="L18" s="182">
        <v>4519</v>
      </c>
      <c r="M18" s="179">
        <v>1.8892140468227401</v>
      </c>
      <c r="N18" s="183">
        <v>3480</v>
      </c>
      <c r="O18" s="182">
        <v>7299</v>
      </c>
      <c r="P18" s="179">
        <v>2.09741379310345</v>
      </c>
      <c r="Q18" s="183">
        <v>4568</v>
      </c>
      <c r="R18" s="182">
        <v>10926</v>
      </c>
      <c r="S18" s="179">
        <v>2.39185639229422</v>
      </c>
      <c r="T18" s="183">
        <v>385</v>
      </c>
      <c r="U18" s="182">
        <v>1035</v>
      </c>
      <c r="V18" s="179">
        <v>2.68831168831169</v>
      </c>
      <c r="W18" s="183">
        <v>3585</v>
      </c>
      <c r="X18" s="182">
        <v>8172</v>
      </c>
      <c r="Y18" s="179">
        <v>2.2794979079497901</v>
      </c>
      <c r="Z18" s="183">
        <v>11547</v>
      </c>
      <c r="AA18" s="182">
        <v>21137</v>
      </c>
      <c r="AB18" s="179">
        <v>1.8305187494587301</v>
      </c>
      <c r="AC18" s="183">
        <v>3828</v>
      </c>
      <c r="AD18" s="182">
        <v>11260</v>
      </c>
      <c r="AE18" s="179">
        <v>2.9414838035527699</v>
      </c>
      <c r="AF18" s="183">
        <v>993</v>
      </c>
      <c r="AG18" s="182">
        <v>2042</v>
      </c>
      <c r="AH18" s="179">
        <v>2.0563947633434001</v>
      </c>
      <c r="AI18" s="183">
        <v>503</v>
      </c>
      <c r="AJ18" s="182">
        <v>993</v>
      </c>
      <c r="AK18" s="179">
        <v>1.9741550695825101</v>
      </c>
      <c r="AL18" s="183">
        <v>974</v>
      </c>
      <c r="AM18" s="182">
        <v>2068</v>
      </c>
      <c r="AN18" s="179">
        <v>2.1232032854209399</v>
      </c>
      <c r="AO18" s="43">
        <f t="shared" si="0"/>
        <v>49013</v>
      </c>
      <c r="AP18" s="44">
        <f t="shared" si="0"/>
        <v>102661</v>
      </c>
      <c r="AQ18" s="31">
        <f t="shared" si="1"/>
        <v>2.0945667475975762</v>
      </c>
    </row>
    <row r="19" spans="1:43" s="158" customFormat="1" x14ac:dyDescent="0.2">
      <c r="A19" s="6" t="s">
        <v>30</v>
      </c>
      <c r="B19" s="22">
        <v>4857</v>
      </c>
      <c r="C19" s="4">
        <v>17754</v>
      </c>
      <c r="D19" s="23">
        <v>3.6553428042001199</v>
      </c>
      <c r="E19" s="177">
        <v>165</v>
      </c>
      <c r="F19" s="178">
        <v>621</v>
      </c>
      <c r="G19" s="179">
        <v>3.7636363636363601</v>
      </c>
      <c r="H19" s="180">
        <v>11091</v>
      </c>
      <c r="I19" s="181">
        <v>23252</v>
      </c>
      <c r="J19" s="179">
        <v>2.0964746190604999</v>
      </c>
      <c r="K19" s="180">
        <v>3148</v>
      </c>
      <c r="L19" s="182">
        <v>6910</v>
      </c>
      <c r="M19" s="179">
        <v>2.1950444726810701</v>
      </c>
      <c r="N19" s="183">
        <v>602</v>
      </c>
      <c r="O19" s="182">
        <v>1521</v>
      </c>
      <c r="P19" s="179">
        <v>2.5265780730896998</v>
      </c>
      <c r="Q19" s="183">
        <v>5811</v>
      </c>
      <c r="R19" s="182">
        <v>13902</v>
      </c>
      <c r="S19" s="179">
        <v>2.3923593185338201</v>
      </c>
      <c r="T19" s="183">
        <v>80</v>
      </c>
      <c r="U19" s="182">
        <v>267</v>
      </c>
      <c r="V19" s="179">
        <v>3.3374999999999999</v>
      </c>
      <c r="W19" s="183">
        <v>1438</v>
      </c>
      <c r="X19" s="182">
        <v>3507</v>
      </c>
      <c r="Y19" s="179">
        <v>2.43880389429764</v>
      </c>
      <c r="Z19" s="183">
        <v>10348</v>
      </c>
      <c r="AA19" s="182">
        <v>18992</v>
      </c>
      <c r="AB19" s="179">
        <v>1.83533049864708</v>
      </c>
      <c r="AC19" s="183">
        <v>4014</v>
      </c>
      <c r="AD19" s="182">
        <v>11997</v>
      </c>
      <c r="AE19" s="179">
        <v>2.98878923766816</v>
      </c>
      <c r="AF19" s="183">
        <v>783</v>
      </c>
      <c r="AG19" s="182">
        <v>1421</v>
      </c>
      <c r="AH19" s="179">
        <v>1.81481481481481</v>
      </c>
      <c r="AI19" s="183">
        <v>129</v>
      </c>
      <c r="AJ19" s="182">
        <v>202</v>
      </c>
      <c r="AK19" s="179">
        <v>1.5658914728682201</v>
      </c>
      <c r="AL19" s="183">
        <v>105</v>
      </c>
      <c r="AM19" s="182">
        <v>330</v>
      </c>
      <c r="AN19" s="179">
        <v>3.1428571428571401</v>
      </c>
      <c r="AO19" s="43">
        <f t="shared" si="0"/>
        <v>42571</v>
      </c>
      <c r="AP19" s="44">
        <f t="shared" si="0"/>
        <v>100676</v>
      </c>
      <c r="AQ19" s="31">
        <f t="shared" si="1"/>
        <v>2.3648962909022573</v>
      </c>
    </row>
    <row r="20" spans="1:43" s="158" customFormat="1" x14ac:dyDescent="0.2">
      <c r="A20" s="6" t="s">
        <v>18</v>
      </c>
      <c r="B20" s="22">
        <v>4526</v>
      </c>
      <c r="C20" s="4">
        <v>14482</v>
      </c>
      <c r="D20" s="23">
        <v>3.1997348652231601</v>
      </c>
      <c r="E20" s="177">
        <v>2852</v>
      </c>
      <c r="F20" s="178">
        <v>6022</v>
      </c>
      <c r="G20" s="179">
        <v>2.11150070126227</v>
      </c>
      <c r="H20" s="180">
        <v>10728</v>
      </c>
      <c r="I20" s="181">
        <v>20183</v>
      </c>
      <c r="J20" s="179">
        <v>1.8813385533184199</v>
      </c>
      <c r="K20" s="180">
        <v>2350</v>
      </c>
      <c r="L20" s="182">
        <v>5093</v>
      </c>
      <c r="M20" s="179">
        <v>2.16723404255319</v>
      </c>
      <c r="N20" s="183">
        <v>1946</v>
      </c>
      <c r="O20" s="182">
        <v>3576</v>
      </c>
      <c r="P20" s="179">
        <v>1.83761562178828</v>
      </c>
      <c r="Q20" s="183">
        <v>2738</v>
      </c>
      <c r="R20" s="182">
        <v>7130</v>
      </c>
      <c r="S20" s="179">
        <v>2.6040905770635501</v>
      </c>
      <c r="T20" s="183">
        <v>390</v>
      </c>
      <c r="U20" s="182">
        <v>1030</v>
      </c>
      <c r="V20" s="179">
        <v>2.6410256410256401</v>
      </c>
      <c r="W20" s="183">
        <v>949</v>
      </c>
      <c r="X20" s="182">
        <v>1833</v>
      </c>
      <c r="Y20" s="179">
        <v>1.93150684931507</v>
      </c>
      <c r="Z20" s="183">
        <v>1718</v>
      </c>
      <c r="AA20" s="182">
        <v>3535</v>
      </c>
      <c r="AB20" s="179">
        <v>2.0576251455180401</v>
      </c>
      <c r="AC20" s="183">
        <v>1344</v>
      </c>
      <c r="AD20" s="182">
        <v>3910</v>
      </c>
      <c r="AE20" s="179">
        <v>2.9092261904761898</v>
      </c>
      <c r="AF20" s="183">
        <v>752</v>
      </c>
      <c r="AG20" s="182">
        <v>1371</v>
      </c>
      <c r="AH20" s="179">
        <v>1.8231382978723401</v>
      </c>
      <c r="AI20" s="183">
        <v>290</v>
      </c>
      <c r="AJ20" s="182">
        <v>575</v>
      </c>
      <c r="AK20" s="179">
        <v>1.9827586206896599</v>
      </c>
      <c r="AL20" s="183">
        <v>1867</v>
      </c>
      <c r="AM20" s="182">
        <v>4316</v>
      </c>
      <c r="AN20" s="179">
        <v>2.3117300482056802</v>
      </c>
      <c r="AO20" s="43">
        <f t="shared" si="0"/>
        <v>32450</v>
      </c>
      <c r="AP20" s="44">
        <f t="shared" si="0"/>
        <v>73056</v>
      </c>
      <c r="AQ20" s="31">
        <f t="shared" si="1"/>
        <v>2.251340523882897</v>
      </c>
    </row>
    <row r="21" spans="1:43" s="158" customFormat="1" x14ac:dyDescent="0.2">
      <c r="A21" s="6" t="s">
        <v>75</v>
      </c>
      <c r="B21" s="22">
        <v>3020</v>
      </c>
      <c r="C21" s="4">
        <v>8995</v>
      </c>
      <c r="D21" s="23">
        <v>2.97847682119205</v>
      </c>
      <c r="E21" s="177">
        <v>169</v>
      </c>
      <c r="F21" s="178">
        <v>467</v>
      </c>
      <c r="G21" s="179">
        <v>2.7633136094674602</v>
      </c>
      <c r="H21" s="180">
        <v>7413</v>
      </c>
      <c r="I21" s="181">
        <v>14551</v>
      </c>
      <c r="J21" s="179">
        <v>1.9629030082287899</v>
      </c>
      <c r="K21" s="180">
        <v>3446</v>
      </c>
      <c r="L21" s="182">
        <v>6836</v>
      </c>
      <c r="M21" s="179">
        <v>1.98374927452118</v>
      </c>
      <c r="N21" s="183">
        <v>576</v>
      </c>
      <c r="O21" s="182">
        <v>1318</v>
      </c>
      <c r="P21" s="179">
        <v>2.2881944444444402</v>
      </c>
      <c r="Q21" s="183">
        <v>3675</v>
      </c>
      <c r="R21" s="182">
        <v>9531</v>
      </c>
      <c r="S21" s="179">
        <v>2.5934693877550998</v>
      </c>
      <c r="T21" s="183">
        <v>52</v>
      </c>
      <c r="U21" s="182">
        <v>133</v>
      </c>
      <c r="V21" s="179">
        <v>2.5576923076923102</v>
      </c>
      <c r="W21" s="183">
        <v>750</v>
      </c>
      <c r="X21" s="182">
        <v>1960</v>
      </c>
      <c r="Y21" s="179">
        <v>2.6133333333333302</v>
      </c>
      <c r="Z21" s="183">
        <v>4866</v>
      </c>
      <c r="AA21" s="182">
        <v>8777</v>
      </c>
      <c r="AB21" s="179">
        <v>1.8037402383888199</v>
      </c>
      <c r="AC21" s="183">
        <v>3028</v>
      </c>
      <c r="AD21" s="182">
        <v>11919</v>
      </c>
      <c r="AE21" s="179">
        <v>3.9362615587846799</v>
      </c>
      <c r="AF21" s="183">
        <v>227</v>
      </c>
      <c r="AG21" s="182">
        <v>401</v>
      </c>
      <c r="AH21" s="179">
        <v>1.76651982378855</v>
      </c>
      <c r="AI21" s="183">
        <v>44</v>
      </c>
      <c r="AJ21" s="182">
        <v>118</v>
      </c>
      <c r="AK21" s="179">
        <v>2.6818181818181799</v>
      </c>
      <c r="AL21" s="183">
        <v>84</v>
      </c>
      <c r="AM21" s="182">
        <v>235</v>
      </c>
      <c r="AN21" s="179">
        <v>2.7976190476190501</v>
      </c>
      <c r="AO21" s="43">
        <f t="shared" si="0"/>
        <v>27350</v>
      </c>
      <c r="AP21" s="44">
        <f t="shared" si="0"/>
        <v>65241</v>
      </c>
      <c r="AQ21" s="31">
        <f t="shared" si="1"/>
        <v>2.3854113345521024</v>
      </c>
    </row>
    <row r="22" spans="1:43" s="158" customFormat="1" x14ac:dyDescent="0.2">
      <c r="A22" s="6" t="s">
        <v>21</v>
      </c>
      <c r="B22" s="22">
        <v>1044</v>
      </c>
      <c r="C22" s="4">
        <v>2826</v>
      </c>
      <c r="D22" s="23">
        <v>2.7068965517241401</v>
      </c>
      <c r="E22" s="177">
        <v>257</v>
      </c>
      <c r="F22" s="178">
        <v>1195</v>
      </c>
      <c r="G22" s="179">
        <v>4.6498054474708201</v>
      </c>
      <c r="H22" s="180">
        <v>9890</v>
      </c>
      <c r="I22" s="181">
        <v>21521</v>
      </c>
      <c r="J22" s="179">
        <v>2.1760364004044499</v>
      </c>
      <c r="K22" s="180">
        <v>3527</v>
      </c>
      <c r="L22" s="182">
        <v>8220</v>
      </c>
      <c r="M22" s="179">
        <v>2.3305925715905902</v>
      </c>
      <c r="N22" s="183">
        <v>1024</v>
      </c>
      <c r="O22" s="182">
        <v>4193</v>
      </c>
      <c r="P22" s="179">
        <v>4.0947265625</v>
      </c>
      <c r="Q22" s="183">
        <v>4415</v>
      </c>
      <c r="R22" s="182">
        <v>10839</v>
      </c>
      <c r="S22" s="179">
        <v>2.4550396375990902</v>
      </c>
      <c r="T22" s="183">
        <v>61</v>
      </c>
      <c r="U22" s="182">
        <v>331</v>
      </c>
      <c r="V22" s="179">
        <v>5.4262295081967196</v>
      </c>
      <c r="W22" s="183">
        <v>1139</v>
      </c>
      <c r="X22" s="182">
        <v>3054</v>
      </c>
      <c r="Y22" s="179">
        <v>2.68129938542581</v>
      </c>
      <c r="Z22" s="183">
        <v>2530</v>
      </c>
      <c r="AA22" s="182">
        <v>6444</v>
      </c>
      <c r="AB22" s="179">
        <v>2.54703557312253</v>
      </c>
      <c r="AC22" s="183">
        <v>1229</v>
      </c>
      <c r="AD22" s="182">
        <v>2880</v>
      </c>
      <c r="AE22" s="179">
        <v>2.34336859235151</v>
      </c>
      <c r="AF22" s="183">
        <v>541</v>
      </c>
      <c r="AG22" s="182">
        <v>1018</v>
      </c>
      <c r="AH22" s="179">
        <v>1.88170055452865</v>
      </c>
      <c r="AI22" s="183">
        <v>33</v>
      </c>
      <c r="AJ22" s="182">
        <v>280</v>
      </c>
      <c r="AK22" s="179">
        <v>8.4848484848484897</v>
      </c>
      <c r="AL22" s="183">
        <v>487</v>
      </c>
      <c r="AM22" s="182">
        <v>1289</v>
      </c>
      <c r="AN22" s="179">
        <v>2.6468172484599601</v>
      </c>
      <c r="AO22" s="43">
        <f t="shared" si="0"/>
        <v>26177</v>
      </c>
      <c r="AP22" s="44">
        <f t="shared" si="0"/>
        <v>64090</v>
      </c>
      <c r="AQ22" s="31">
        <f t="shared" si="1"/>
        <v>2.4483325056347174</v>
      </c>
    </row>
    <row r="23" spans="1:43" s="158" customFormat="1" x14ac:dyDescent="0.2">
      <c r="A23" s="6" t="s">
        <v>124</v>
      </c>
      <c r="B23" s="22">
        <v>311</v>
      </c>
      <c r="C23" s="4">
        <v>833</v>
      </c>
      <c r="D23" s="23">
        <v>2.6784565916398702</v>
      </c>
      <c r="E23" s="177">
        <v>73</v>
      </c>
      <c r="F23" s="178">
        <v>281</v>
      </c>
      <c r="G23" s="179">
        <v>3.8493150684931501</v>
      </c>
      <c r="H23" s="180">
        <v>4002</v>
      </c>
      <c r="I23" s="181">
        <v>5634</v>
      </c>
      <c r="J23" s="179">
        <v>1.4077961019490299</v>
      </c>
      <c r="K23" s="180">
        <v>3316</v>
      </c>
      <c r="L23" s="182">
        <v>4694</v>
      </c>
      <c r="M23" s="179">
        <v>1.4155609167671901</v>
      </c>
      <c r="N23" s="183">
        <v>830</v>
      </c>
      <c r="O23" s="182">
        <v>1423</v>
      </c>
      <c r="P23" s="179">
        <v>1.7144578313253001</v>
      </c>
      <c r="Q23" s="183">
        <v>21491</v>
      </c>
      <c r="R23" s="182">
        <v>33863</v>
      </c>
      <c r="S23" s="179">
        <v>1.5756828439812001</v>
      </c>
      <c r="T23" s="183">
        <v>38</v>
      </c>
      <c r="U23" s="182">
        <v>108</v>
      </c>
      <c r="V23" s="179">
        <v>2.8421052631578898</v>
      </c>
      <c r="W23" s="183">
        <v>503</v>
      </c>
      <c r="X23" s="182">
        <v>1294</v>
      </c>
      <c r="Y23" s="179">
        <v>2.5725646123260399</v>
      </c>
      <c r="Z23" s="183">
        <v>1310</v>
      </c>
      <c r="AA23" s="182">
        <v>3071</v>
      </c>
      <c r="AB23" s="179">
        <v>2.3442748091603098</v>
      </c>
      <c r="AC23" s="183">
        <v>2796</v>
      </c>
      <c r="AD23" s="182">
        <v>3688</v>
      </c>
      <c r="AE23" s="179">
        <v>1.31902718168813</v>
      </c>
      <c r="AF23" s="183">
        <v>91</v>
      </c>
      <c r="AG23" s="182">
        <v>179</v>
      </c>
      <c r="AH23" s="179">
        <v>1.96703296703297</v>
      </c>
      <c r="AI23" s="183">
        <v>152</v>
      </c>
      <c r="AJ23" s="182">
        <v>194</v>
      </c>
      <c r="AK23" s="179">
        <v>1.2763157894736801</v>
      </c>
      <c r="AL23" s="183">
        <v>1536</v>
      </c>
      <c r="AM23" s="182">
        <v>1638</v>
      </c>
      <c r="AN23" s="179">
        <v>1.06640625</v>
      </c>
      <c r="AO23" s="43">
        <f t="shared" si="0"/>
        <v>36449</v>
      </c>
      <c r="AP23" s="44">
        <f t="shared" si="0"/>
        <v>56900</v>
      </c>
      <c r="AQ23" s="31">
        <f t="shared" si="1"/>
        <v>1.561085352135861</v>
      </c>
    </row>
    <row r="24" spans="1:43" s="158" customFormat="1" x14ac:dyDescent="0.2">
      <c r="A24" s="6" t="s">
        <v>34</v>
      </c>
      <c r="B24" s="22">
        <v>3334</v>
      </c>
      <c r="C24" s="4">
        <v>16050</v>
      </c>
      <c r="D24" s="23">
        <v>4.8140371925614902</v>
      </c>
      <c r="E24" s="177">
        <v>592</v>
      </c>
      <c r="F24" s="178">
        <v>2345</v>
      </c>
      <c r="G24" s="179">
        <v>3.96114864864865</v>
      </c>
      <c r="H24" s="180">
        <v>4365</v>
      </c>
      <c r="I24" s="181">
        <v>9655</v>
      </c>
      <c r="J24" s="179">
        <v>2.21191294387171</v>
      </c>
      <c r="K24" s="180">
        <v>864</v>
      </c>
      <c r="L24" s="182">
        <v>2343</v>
      </c>
      <c r="M24" s="179">
        <v>2.7118055555555598</v>
      </c>
      <c r="N24" s="183">
        <v>1373</v>
      </c>
      <c r="O24" s="182">
        <v>2981</v>
      </c>
      <c r="P24" s="179">
        <v>2.1711580480699202</v>
      </c>
      <c r="Q24" s="183">
        <v>1376</v>
      </c>
      <c r="R24" s="182">
        <v>4485</v>
      </c>
      <c r="S24" s="179">
        <v>3.2594476744185998</v>
      </c>
      <c r="T24" s="183">
        <v>207</v>
      </c>
      <c r="U24" s="182">
        <v>652</v>
      </c>
      <c r="V24" s="179">
        <v>3.14975845410628</v>
      </c>
      <c r="W24" s="183">
        <v>1093</v>
      </c>
      <c r="X24" s="182">
        <v>2628</v>
      </c>
      <c r="Y24" s="179">
        <v>2.4043915827996298</v>
      </c>
      <c r="Z24" s="183">
        <v>1984</v>
      </c>
      <c r="AA24" s="182">
        <v>3735</v>
      </c>
      <c r="AB24" s="179">
        <v>1.88256048387097</v>
      </c>
      <c r="AC24" s="183">
        <v>1121</v>
      </c>
      <c r="AD24" s="182">
        <v>4283</v>
      </c>
      <c r="AE24" s="179">
        <v>3.8206958073149</v>
      </c>
      <c r="AF24" s="183">
        <v>454</v>
      </c>
      <c r="AG24" s="182">
        <v>985</v>
      </c>
      <c r="AH24" s="179">
        <v>2.1696035242290699</v>
      </c>
      <c r="AI24" s="183">
        <v>130</v>
      </c>
      <c r="AJ24" s="182">
        <v>337</v>
      </c>
      <c r="AK24" s="179">
        <v>2.5923076923076902</v>
      </c>
      <c r="AL24" s="183">
        <v>592</v>
      </c>
      <c r="AM24" s="182">
        <v>3348</v>
      </c>
      <c r="AN24" s="179">
        <v>5.6554054054054097</v>
      </c>
      <c r="AO24" s="43">
        <f t="shared" si="0"/>
        <v>17485</v>
      </c>
      <c r="AP24" s="44">
        <f t="shared" si="0"/>
        <v>53827</v>
      </c>
      <c r="AQ24" s="31">
        <f t="shared" si="1"/>
        <v>3.0784672576494136</v>
      </c>
    </row>
    <row r="25" spans="1:43" s="158" customFormat="1" x14ac:dyDescent="0.2">
      <c r="A25" s="6" t="s">
        <v>24</v>
      </c>
      <c r="B25" s="22">
        <v>1501</v>
      </c>
      <c r="C25" s="4">
        <v>5878</v>
      </c>
      <c r="D25" s="23">
        <v>3.9160559626915399</v>
      </c>
      <c r="E25" s="177">
        <v>242</v>
      </c>
      <c r="F25" s="178">
        <v>791</v>
      </c>
      <c r="G25" s="179">
        <v>3.2685950413223099</v>
      </c>
      <c r="H25" s="183">
        <v>6432</v>
      </c>
      <c r="I25" s="182">
        <v>12130</v>
      </c>
      <c r="J25" s="179">
        <v>1.88588308457711</v>
      </c>
      <c r="K25" s="180">
        <v>1392</v>
      </c>
      <c r="L25" s="182">
        <v>3498</v>
      </c>
      <c r="M25" s="179">
        <v>2.5129310344827598</v>
      </c>
      <c r="N25" s="183">
        <v>721</v>
      </c>
      <c r="O25" s="182">
        <v>2112</v>
      </c>
      <c r="P25" s="179">
        <v>2.9292649098474302</v>
      </c>
      <c r="Q25" s="183">
        <v>1856</v>
      </c>
      <c r="R25" s="182">
        <v>4415</v>
      </c>
      <c r="S25" s="179">
        <v>2.3787715517241401</v>
      </c>
      <c r="T25" s="183">
        <v>119</v>
      </c>
      <c r="U25" s="182">
        <v>327</v>
      </c>
      <c r="V25" s="179">
        <v>2.74789915966387</v>
      </c>
      <c r="W25" s="183">
        <v>975</v>
      </c>
      <c r="X25" s="182">
        <v>2509</v>
      </c>
      <c r="Y25" s="179">
        <v>2.5733333333333301</v>
      </c>
      <c r="Z25" s="183">
        <v>5102</v>
      </c>
      <c r="AA25" s="182">
        <v>10077</v>
      </c>
      <c r="AB25" s="179">
        <v>1.9751078008624099</v>
      </c>
      <c r="AC25" s="183">
        <v>2588</v>
      </c>
      <c r="AD25" s="182">
        <v>10263</v>
      </c>
      <c r="AE25" s="179">
        <v>3.9656105100463699</v>
      </c>
      <c r="AF25" s="183">
        <v>262</v>
      </c>
      <c r="AG25" s="182">
        <v>719</v>
      </c>
      <c r="AH25" s="179">
        <v>2.7442748091603102</v>
      </c>
      <c r="AI25" s="183">
        <v>87</v>
      </c>
      <c r="AJ25" s="182">
        <v>172</v>
      </c>
      <c r="AK25" s="179">
        <v>1.97701149425287</v>
      </c>
      <c r="AL25" s="183">
        <v>75</v>
      </c>
      <c r="AM25" s="182">
        <v>215</v>
      </c>
      <c r="AN25" s="179">
        <v>2.8666666666666698</v>
      </c>
      <c r="AO25" s="43">
        <f t="shared" si="0"/>
        <v>21352</v>
      </c>
      <c r="AP25" s="44">
        <f t="shared" si="0"/>
        <v>53106</v>
      </c>
      <c r="AQ25" s="31">
        <f t="shared" si="1"/>
        <v>2.4871674784563509</v>
      </c>
    </row>
    <row r="26" spans="1:43" s="158" customFormat="1" x14ac:dyDescent="0.2">
      <c r="A26" s="6" t="s">
        <v>125</v>
      </c>
      <c r="B26" s="22">
        <v>1346</v>
      </c>
      <c r="C26" s="4">
        <v>4642</v>
      </c>
      <c r="D26" s="23">
        <v>3.4487369985141201</v>
      </c>
      <c r="E26" s="177">
        <v>118</v>
      </c>
      <c r="F26" s="178">
        <v>414</v>
      </c>
      <c r="G26" s="179">
        <v>3.50847457627119</v>
      </c>
      <c r="H26" s="180">
        <v>7559</v>
      </c>
      <c r="I26" s="181">
        <v>12302</v>
      </c>
      <c r="J26" s="179">
        <v>1.62746395025797</v>
      </c>
      <c r="K26" s="180">
        <v>1023</v>
      </c>
      <c r="L26" s="182">
        <v>3636</v>
      </c>
      <c r="M26" s="179">
        <v>3.5542521994134901</v>
      </c>
      <c r="N26" s="183">
        <v>203</v>
      </c>
      <c r="O26" s="182">
        <v>1041</v>
      </c>
      <c r="P26" s="179">
        <v>5.1280788177339902</v>
      </c>
      <c r="Q26" s="183">
        <v>1821</v>
      </c>
      <c r="R26" s="182">
        <v>4750</v>
      </c>
      <c r="S26" s="179">
        <v>2.60845689181768</v>
      </c>
      <c r="T26" s="183">
        <v>28</v>
      </c>
      <c r="U26" s="182">
        <v>37</v>
      </c>
      <c r="V26" s="179">
        <v>1.3214285714285701</v>
      </c>
      <c r="W26" s="183">
        <v>738</v>
      </c>
      <c r="X26" s="182">
        <v>2215</v>
      </c>
      <c r="Y26" s="179">
        <v>3.0013550135501399</v>
      </c>
      <c r="Z26" s="183">
        <v>5129</v>
      </c>
      <c r="AA26" s="182">
        <v>11904</v>
      </c>
      <c r="AB26" s="179">
        <v>2.3209202573601102</v>
      </c>
      <c r="AC26" s="183">
        <v>1369</v>
      </c>
      <c r="AD26" s="182">
        <v>6247</v>
      </c>
      <c r="AE26" s="179">
        <v>4.5631848064280502</v>
      </c>
      <c r="AF26" s="183">
        <v>269</v>
      </c>
      <c r="AG26" s="182">
        <v>658</v>
      </c>
      <c r="AH26" s="179">
        <v>2.4460966542750899</v>
      </c>
      <c r="AI26" s="183">
        <v>6</v>
      </c>
      <c r="AJ26" s="182">
        <v>13</v>
      </c>
      <c r="AK26" s="179">
        <v>2.1666666666666701</v>
      </c>
      <c r="AL26" s="183">
        <v>44</v>
      </c>
      <c r="AM26" s="182">
        <v>146</v>
      </c>
      <c r="AN26" s="179">
        <v>3.3181818181818201</v>
      </c>
      <c r="AO26" s="43">
        <f t="shared" si="0"/>
        <v>19653</v>
      </c>
      <c r="AP26" s="44">
        <f t="shared" si="0"/>
        <v>48005</v>
      </c>
      <c r="AQ26" s="31">
        <f t="shared" si="1"/>
        <v>2.4426296239759835</v>
      </c>
    </row>
    <row r="27" spans="1:43" s="158" customFormat="1" x14ac:dyDescent="0.2">
      <c r="A27" s="6" t="s">
        <v>2</v>
      </c>
      <c r="B27" s="22">
        <v>1765</v>
      </c>
      <c r="C27" s="4">
        <v>4879</v>
      </c>
      <c r="D27" s="23">
        <v>2.7643059490085</v>
      </c>
      <c r="E27" s="177">
        <v>325</v>
      </c>
      <c r="F27" s="178">
        <v>725</v>
      </c>
      <c r="G27" s="179">
        <v>2.2307692307692299</v>
      </c>
      <c r="H27" s="180">
        <v>4518</v>
      </c>
      <c r="I27" s="181">
        <v>9477</v>
      </c>
      <c r="J27" s="179">
        <v>2.0976095617529902</v>
      </c>
      <c r="K27" s="180">
        <v>868</v>
      </c>
      <c r="L27" s="182">
        <v>2050</v>
      </c>
      <c r="M27" s="179">
        <v>2.36175115207373</v>
      </c>
      <c r="N27" s="183">
        <v>903</v>
      </c>
      <c r="O27" s="182">
        <v>2114</v>
      </c>
      <c r="P27" s="179">
        <v>2.3410852713178301</v>
      </c>
      <c r="Q27" s="183">
        <v>1768</v>
      </c>
      <c r="R27" s="182">
        <v>3750</v>
      </c>
      <c r="S27" s="179">
        <v>2.1210407239819</v>
      </c>
      <c r="T27" s="183">
        <v>223</v>
      </c>
      <c r="U27" s="182">
        <v>593</v>
      </c>
      <c r="V27" s="179">
        <v>2.6591928251121102</v>
      </c>
      <c r="W27" s="183">
        <v>2118</v>
      </c>
      <c r="X27" s="182">
        <v>5225</v>
      </c>
      <c r="Y27" s="179">
        <v>2.46694995278565</v>
      </c>
      <c r="Z27" s="183">
        <v>5508</v>
      </c>
      <c r="AA27" s="182">
        <v>10338</v>
      </c>
      <c r="AB27" s="179">
        <v>1.8769063180827901</v>
      </c>
      <c r="AC27" s="183">
        <v>1657</v>
      </c>
      <c r="AD27" s="182">
        <v>4457</v>
      </c>
      <c r="AE27" s="179">
        <v>2.6898008449004198</v>
      </c>
      <c r="AF27" s="183">
        <v>654</v>
      </c>
      <c r="AG27" s="182">
        <v>1376</v>
      </c>
      <c r="AH27" s="179">
        <v>2.1039755351682001</v>
      </c>
      <c r="AI27" s="183">
        <v>360</v>
      </c>
      <c r="AJ27" s="182">
        <v>494</v>
      </c>
      <c r="AK27" s="179">
        <v>1.37222222222222</v>
      </c>
      <c r="AL27" s="183">
        <v>255</v>
      </c>
      <c r="AM27" s="182">
        <v>1799</v>
      </c>
      <c r="AN27" s="179">
        <v>7.05490196078431</v>
      </c>
      <c r="AO27" s="43">
        <f t="shared" si="0"/>
        <v>20922</v>
      </c>
      <c r="AP27" s="44">
        <f t="shared" si="0"/>
        <v>47277</v>
      </c>
      <c r="AQ27" s="31">
        <f t="shared" si="1"/>
        <v>2.2596788069974192</v>
      </c>
    </row>
    <row r="28" spans="1:43" s="158" customFormat="1" x14ac:dyDescent="0.2">
      <c r="A28" s="6" t="s">
        <v>25</v>
      </c>
      <c r="B28" s="22">
        <v>2401</v>
      </c>
      <c r="C28" s="4">
        <v>8406</v>
      </c>
      <c r="D28" s="23">
        <v>3.5010412328196598</v>
      </c>
      <c r="E28" s="177">
        <v>337</v>
      </c>
      <c r="F28" s="178">
        <v>720</v>
      </c>
      <c r="G28" s="179">
        <v>2.1364985163204699</v>
      </c>
      <c r="H28" s="180">
        <v>4180</v>
      </c>
      <c r="I28" s="181">
        <v>8046</v>
      </c>
      <c r="J28" s="179">
        <v>1.92488038277512</v>
      </c>
      <c r="K28" s="180">
        <v>1882</v>
      </c>
      <c r="L28" s="182">
        <v>6106</v>
      </c>
      <c r="M28" s="179">
        <v>3.2444208289054202</v>
      </c>
      <c r="N28" s="183">
        <v>719</v>
      </c>
      <c r="O28" s="182">
        <v>1431</v>
      </c>
      <c r="P28" s="179">
        <v>1.99026425591099</v>
      </c>
      <c r="Q28" s="183">
        <v>1154</v>
      </c>
      <c r="R28" s="182">
        <v>3461</v>
      </c>
      <c r="S28" s="179">
        <v>2.9991334488734802</v>
      </c>
      <c r="T28" s="183">
        <v>96</v>
      </c>
      <c r="U28" s="182">
        <v>222</v>
      </c>
      <c r="V28" s="179">
        <v>2.3125</v>
      </c>
      <c r="W28" s="183">
        <v>875</v>
      </c>
      <c r="X28" s="182">
        <v>2141</v>
      </c>
      <c r="Y28" s="179">
        <v>2.44685714285714</v>
      </c>
      <c r="Z28" s="183">
        <v>2352</v>
      </c>
      <c r="AA28" s="182">
        <v>4115</v>
      </c>
      <c r="AB28" s="179">
        <v>1.74957482993197</v>
      </c>
      <c r="AC28" s="183">
        <v>2323</v>
      </c>
      <c r="AD28" s="182">
        <v>9916</v>
      </c>
      <c r="AE28" s="179">
        <v>4.2686181661644396</v>
      </c>
      <c r="AF28" s="183">
        <v>275</v>
      </c>
      <c r="AG28" s="182">
        <v>564</v>
      </c>
      <c r="AH28" s="179">
        <v>2.0509090909090899</v>
      </c>
      <c r="AI28" s="183">
        <v>100</v>
      </c>
      <c r="AJ28" s="182">
        <v>176</v>
      </c>
      <c r="AK28" s="179">
        <v>1.76</v>
      </c>
      <c r="AL28" s="183">
        <v>271</v>
      </c>
      <c r="AM28" s="182">
        <v>634</v>
      </c>
      <c r="AN28" s="179">
        <v>2.33948339483395</v>
      </c>
      <c r="AO28" s="43">
        <f t="shared" si="0"/>
        <v>16965</v>
      </c>
      <c r="AP28" s="44">
        <f t="shared" si="0"/>
        <v>45938</v>
      </c>
      <c r="AQ28" s="31">
        <f t="shared" si="1"/>
        <v>2.7078101974653697</v>
      </c>
    </row>
    <row r="29" spans="1:43" s="158" customFormat="1" x14ac:dyDescent="0.2">
      <c r="A29" s="6" t="s">
        <v>37</v>
      </c>
      <c r="B29" s="22">
        <v>1726</v>
      </c>
      <c r="C29" s="4">
        <v>6428</v>
      </c>
      <c r="D29" s="23">
        <v>3.7242178447276899</v>
      </c>
      <c r="E29" s="177">
        <v>217</v>
      </c>
      <c r="F29" s="178">
        <v>715</v>
      </c>
      <c r="G29" s="179">
        <v>3.29493087557604</v>
      </c>
      <c r="H29" s="180">
        <v>5642</v>
      </c>
      <c r="I29" s="181">
        <v>10970</v>
      </c>
      <c r="J29" s="179">
        <v>1.9443459766040401</v>
      </c>
      <c r="K29" s="180">
        <v>784</v>
      </c>
      <c r="L29" s="182">
        <v>1569</v>
      </c>
      <c r="M29" s="179">
        <v>2.00127551020408</v>
      </c>
      <c r="N29" s="183">
        <v>2887</v>
      </c>
      <c r="O29" s="182">
        <v>5318</v>
      </c>
      <c r="P29" s="179">
        <v>1.8420505715275399</v>
      </c>
      <c r="Q29" s="183">
        <v>1482</v>
      </c>
      <c r="R29" s="182">
        <v>3524</v>
      </c>
      <c r="S29" s="179">
        <v>2.3778677462887998</v>
      </c>
      <c r="T29" s="183">
        <v>65</v>
      </c>
      <c r="U29" s="182">
        <v>138</v>
      </c>
      <c r="V29" s="179">
        <v>2.12307692307692</v>
      </c>
      <c r="W29" s="183">
        <v>550</v>
      </c>
      <c r="X29" s="182">
        <v>1284</v>
      </c>
      <c r="Y29" s="179">
        <v>2.33454545454545</v>
      </c>
      <c r="Z29" s="183">
        <v>2671</v>
      </c>
      <c r="AA29" s="182">
        <v>5412</v>
      </c>
      <c r="AB29" s="179">
        <v>2.02620741295395</v>
      </c>
      <c r="AC29" s="183">
        <v>783</v>
      </c>
      <c r="AD29" s="182">
        <v>3009</v>
      </c>
      <c r="AE29" s="179">
        <v>3.84291187739464</v>
      </c>
      <c r="AF29" s="183">
        <v>332</v>
      </c>
      <c r="AG29" s="182">
        <v>623</v>
      </c>
      <c r="AH29" s="179">
        <v>1.87650602409639</v>
      </c>
      <c r="AI29" s="183">
        <v>47</v>
      </c>
      <c r="AJ29" s="182">
        <v>102</v>
      </c>
      <c r="AK29" s="179">
        <v>2.1702127659574502</v>
      </c>
      <c r="AL29" s="183">
        <v>212</v>
      </c>
      <c r="AM29" s="182">
        <v>364</v>
      </c>
      <c r="AN29" s="179">
        <v>1.71698113207547</v>
      </c>
      <c r="AO29" s="43">
        <f t="shared" si="0"/>
        <v>17398</v>
      </c>
      <c r="AP29" s="44">
        <f t="shared" si="0"/>
        <v>39456</v>
      </c>
      <c r="AQ29" s="31">
        <f t="shared" si="1"/>
        <v>2.2678468789516035</v>
      </c>
    </row>
    <row r="30" spans="1:43" s="158" customFormat="1" x14ac:dyDescent="0.2">
      <c r="A30" s="6" t="s">
        <v>85</v>
      </c>
      <c r="B30" s="22">
        <v>1140</v>
      </c>
      <c r="C30" s="4">
        <v>4118</v>
      </c>
      <c r="D30" s="23">
        <v>3.6122807017543899</v>
      </c>
      <c r="E30" s="177">
        <v>107</v>
      </c>
      <c r="F30" s="178">
        <v>816</v>
      </c>
      <c r="G30" s="179">
        <v>7.6261682242990698</v>
      </c>
      <c r="H30" s="180">
        <v>2186</v>
      </c>
      <c r="I30" s="181">
        <v>5201</v>
      </c>
      <c r="J30" s="179">
        <v>2.3792314730100599</v>
      </c>
      <c r="K30" s="180">
        <v>453</v>
      </c>
      <c r="L30" s="182">
        <v>1686</v>
      </c>
      <c r="M30" s="179">
        <v>3.7218543046357602</v>
      </c>
      <c r="N30" s="183">
        <v>203</v>
      </c>
      <c r="O30" s="182">
        <v>1607</v>
      </c>
      <c r="P30" s="179">
        <v>7.9162561576354697</v>
      </c>
      <c r="Q30" s="183">
        <v>1457</v>
      </c>
      <c r="R30" s="182">
        <v>4159</v>
      </c>
      <c r="S30" s="179">
        <v>2.85449553877831</v>
      </c>
      <c r="T30" s="183">
        <v>4</v>
      </c>
      <c r="U30" s="182">
        <v>13</v>
      </c>
      <c r="V30" s="179">
        <v>3.25</v>
      </c>
      <c r="W30" s="183">
        <v>547</v>
      </c>
      <c r="X30" s="182">
        <v>2139</v>
      </c>
      <c r="Y30" s="179">
        <v>3.9104204753199299</v>
      </c>
      <c r="Z30" s="183">
        <v>5726</v>
      </c>
      <c r="AA30" s="182">
        <v>13967</v>
      </c>
      <c r="AB30" s="179">
        <v>2.43922458959134</v>
      </c>
      <c r="AC30" s="183">
        <v>651</v>
      </c>
      <c r="AD30" s="182">
        <v>2666</v>
      </c>
      <c r="AE30" s="179">
        <v>4.0952380952381002</v>
      </c>
      <c r="AF30" s="183">
        <v>279</v>
      </c>
      <c r="AG30" s="182">
        <v>564</v>
      </c>
      <c r="AH30" s="179">
        <v>2.02150537634409</v>
      </c>
      <c r="AI30" s="183">
        <v>15</v>
      </c>
      <c r="AJ30" s="182">
        <v>35</v>
      </c>
      <c r="AK30" s="179">
        <v>2.3333333333333299</v>
      </c>
      <c r="AL30" s="183">
        <v>32</v>
      </c>
      <c r="AM30" s="182">
        <v>115</v>
      </c>
      <c r="AN30" s="179">
        <v>3.59375</v>
      </c>
      <c r="AO30" s="43">
        <f t="shared" si="0"/>
        <v>12800</v>
      </c>
      <c r="AP30" s="44">
        <f t="shared" si="0"/>
        <v>37086</v>
      </c>
      <c r="AQ30" s="31">
        <f t="shared" si="1"/>
        <v>2.8973437500000001</v>
      </c>
    </row>
    <row r="31" spans="1:43" s="158" customFormat="1" x14ac:dyDescent="0.2">
      <c r="A31" s="6" t="s">
        <v>28</v>
      </c>
      <c r="B31" s="22">
        <v>1728</v>
      </c>
      <c r="C31" s="4">
        <v>8859</v>
      </c>
      <c r="D31" s="23">
        <v>5.1267361111111098</v>
      </c>
      <c r="E31" s="177">
        <v>330</v>
      </c>
      <c r="F31" s="178">
        <v>885</v>
      </c>
      <c r="G31" s="179">
        <v>2.6818181818181799</v>
      </c>
      <c r="H31" s="180">
        <v>1625</v>
      </c>
      <c r="I31" s="181">
        <v>2627</v>
      </c>
      <c r="J31" s="179">
        <v>1.6166153846153799</v>
      </c>
      <c r="K31" s="180">
        <v>1041</v>
      </c>
      <c r="L31" s="182">
        <v>2653</v>
      </c>
      <c r="M31" s="179">
        <v>2.54851104707013</v>
      </c>
      <c r="N31" s="183">
        <v>750</v>
      </c>
      <c r="O31" s="182">
        <v>1168</v>
      </c>
      <c r="P31" s="179">
        <v>1.5573333333333299</v>
      </c>
      <c r="Q31" s="183">
        <v>2208</v>
      </c>
      <c r="R31" s="182">
        <v>8043</v>
      </c>
      <c r="S31" s="179">
        <v>3.6426630434782599</v>
      </c>
      <c r="T31" s="183">
        <v>107</v>
      </c>
      <c r="U31" s="182">
        <v>180</v>
      </c>
      <c r="V31" s="179">
        <v>1.68224299065421</v>
      </c>
      <c r="W31" s="183">
        <v>645</v>
      </c>
      <c r="X31" s="182">
        <v>1433</v>
      </c>
      <c r="Y31" s="179">
        <v>2.2217054263565901</v>
      </c>
      <c r="Z31" s="183">
        <v>1040</v>
      </c>
      <c r="AA31" s="182">
        <v>2084</v>
      </c>
      <c r="AB31" s="179">
        <v>2.0038461538461498</v>
      </c>
      <c r="AC31" s="183">
        <v>1209</v>
      </c>
      <c r="AD31" s="182">
        <v>5632</v>
      </c>
      <c r="AE31" s="179">
        <v>4.6583953680727896</v>
      </c>
      <c r="AF31" s="183">
        <v>242</v>
      </c>
      <c r="AG31" s="182">
        <v>496</v>
      </c>
      <c r="AH31" s="179">
        <v>2.0495867768595</v>
      </c>
      <c r="AI31" s="183">
        <v>143</v>
      </c>
      <c r="AJ31" s="182">
        <v>208</v>
      </c>
      <c r="AK31" s="179">
        <v>1.4545454545454499</v>
      </c>
      <c r="AL31" s="183">
        <v>277</v>
      </c>
      <c r="AM31" s="182">
        <v>922</v>
      </c>
      <c r="AN31" s="179">
        <v>3.3285198555956699</v>
      </c>
      <c r="AO31" s="43">
        <f t="shared" si="0"/>
        <v>11345</v>
      </c>
      <c r="AP31" s="44">
        <f t="shared" si="0"/>
        <v>35190</v>
      </c>
      <c r="AQ31" s="31">
        <f t="shared" si="1"/>
        <v>3.1018069634200089</v>
      </c>
    </row>
    <row r="32" spans="1:43" s="158" customFormat="1" x14ac:dyDescent="0.2">
      <c r="A32" s="6" t="s">
        <v>47</v>
      </c>
      <c r="B32" s="22">
        <v>851</v>
      </c>
      <c r="C32" s="4">
        <v>2136</v>
      </c>
      <c r="D32" s="23">
        <v>2.5099882491186798</v>
      </c>
      <c r="E32" s="177">
        <v>119</v>
      </c>
      <c r="F32" s="178">
        <v>392</v>
      </c>
      <c r="G32" s="179">
        <v>3.2941176470588198</v>
      </c>
      <c r="H32" s="180">
        <v>5044</v>
      </c>
      <c r="I32" s="181">
        <v>10206</v>
      </c>
      <c r="J32" s="179">
        <v>2.0233941316415498</v>
      </c>
      <c r="K32" s="180">
        <v>1820</v>
      </c>
      <c r="L32" s="182">
        <v>3794</v>
      </c>
      <c r="M32" s="179">
        <v>2.0846153846153799</v>
      </c>
      <c r="N32" s="183">
        <v>303</v>
      </c>
      <c r="O32" s="182">
        <v>856</v>
      </c>
      <c r="P32" s="179">
        <v>2.82508250825083</v>
      </c>
      <c r="Q32" s="183">
        <v>3308</v>
      </c>
      <c r="R32" s="182">
        <v>7055</v>
      </c>
      <c r="S32" s="179">
        <v>2.13270858524788</v>
      </c>
      <c r="T32" s="183">
        <v>29</v>
      </c>
      <c r="U32" s="182">
        <v>54</v>
      </c>
      <c r="V32" s="179">
        <v>1.86206896551724</v>
      </c>
      <c r="W32" s="183">
        <v>743</v>
      </c>
      <c r="X32" s="182">
        <v>1579</v>
      </c>
      <c r="Y32" s="179">
        <v>2.1251682368775202</v>
      </c>
      <c r="Z32" s="183">
        <v>1425</v>
      </c>
      <c r="AA32" s="182">
        <v>3483</v>
      </c>
      <c r="AB32" s="179">
        <v>2.4442105263157901</v>
      </c>
      <c r="AC32" s="183">
        <v>2119</v>
      </c>
      <c r="AD32" s="182">
        <v>4736</v>
      </c>
      <c r="AE32" s="179">
        <v>2.2350165172251102</v>
      </c>
      <c r="AF32" s="183">
        <v>107</v>
      </c>
      <c r="AG32" s="182">
        <v>249</v>
      </c>
      <c r="AH32" s="179">
        <v>2.3271028037383199</v>
      </c>
      <c r="AI32" s="183">
        <v>16</v>
      </c>
      <c r="AJ32" s="182">
        <v>32</v>
      </c>
      <c r="AK32" s="179">
        <v>2</v>
      </c>
      <c r="AL32" s="183">
        <v>40</v>
      </c>
      <c r="AM32" s="182">
        <v>86</v>
      </c>
      <c r="AN32" s="179">
        <v>2.15</v>
      </c>
      <c r="AO32" s="43">
        <f t="shared" si="0"/>
        <v>15924</v>
      </c>
      <c r="AP32" s="44">
        <f t="shared" si="0"/>
        <v>34658</v>
      </c>
      <c r="AQ32" s="31">
        <f t="shared" si="1"/>
        <v>2.1764632002009545</v>
      </c>
    </row>
    <row r="33" spans="1:43" s="158" customFormat="1" x14ac:dyDescent="0.2">
      <c r="A33" s="6" t="s">
        <v>26</v>
      </c>
      <c r="B33" s="22">
        <v>1953</v>
      </c>
      <c r="C33" s="4">
        <v>7482</v>
      </c>
      <c r="D33" s="23">
        <v>3.8310291858679002</v>
      </c>
      <c r="E33" s="177">
        <v>230</v>
      </c>
      <c r="F33" s="178">
        <v>543</v>
      </c>
      <c r="G33" s="179">
        <v>2.3608695652173899</v>
      </c>
      <c r="H33" s="180">
        <v>5679</v>
      </c>
      <c r="I33" s="181">
        <v>9824</v>
      </c>
      <c r="J33" s="179">
        <v>1.72988202148266</v>
      </c>
      <c r="K33" s="180">
        <v>691</v>
      </c>
      <c r="L33" s="182">
        <v>1934</v>
      </c>
      <c r="M33" s="179">
        <v>2.7988422575976801</v>
      </c>
      <c r="N33" s="183">
        <v>387</v>
      </c>
      <c r="O33" s="182">
        <v>959</v>
      </c>
      <c r="P33" s="179">
        <v>2.47803617571059</v>
      </c>
      <c r="Q33" s="183">
        <v>866</v>
      </c>
      <c r="R33" s="182">
        <v>2230</v>
      </c>
      <c r="S33" s="179">
        <v>2.5750577367205501</v>
      </c>
      <c r="T33" s="183">
        <v>59</v>
      </c>
      <c r="U33" s="182">
        <v>203</v>
      </c>
      <c r="V33" s="179">
        <v>3.4406779661017</v>
      </c>
      <c r="W33" s="183">
        <v>359</v>
      </c>
      <c r="X33" s="182">
        <v>931</v>
      </c>
      <c r="Y33" s="179">
        <v>2.5933147632311999</v>
      </c>
      <c r="Z33" s="183">
        <v>2123</v>
      </c>
      <c r="AA33" s="182">
        <v>3740</v>
      </c>
      <c r="AB33" s="179">
        <v>1.7616580310880801</v>
      </c>
      <c r="AC33" s="183">
        <v>692</v>
      </c>
      <c r="AD33" s="182">
        <v>2737</v>
      </c>
      <c r="AE33" s="179">
        <v>3.9552023121387299</v>
      </c>
      <c r="AF33" s="183">
        <v>248</v>
      </c>
      <c r="AG33" s="182">
        <v>476</v>
      </c>
      <c r="AH33" s="179">
        <v>1.9193548387096799</v>
      </c>
      <c r="AI33" s="183">
        <v>8</v>
      </c>
      <c r="AJ33" s="182">
        <v>22</v>
      </c>
      <c r="AK33" s="179">
        <v>2.75</v>
      </c>
      <c r="AL33" s="183">
        <v>90</v>
      </c>
      <c r="AM33" s="182">
        <v>274</v>
      </c>
      <c r="AN33" s="179">
        <v>3.0444444444444398</v>
      </c>
      <c r="AO33" s="43">
        <f t="shared" si="0"/>
        <v>13385</v>
      </c>
      <c r="AP33" s="44">
        <f t="shared" si="0"/>
        <v>31355</v>
      </c>
      <c r="AQ33" s="31">
        <f t="shared" si="1"/>
        <v>2.3425476279417259</v>
      </c>
    </row>
    <row r="34" spans="1:43" s="158" customFormat="1" x14ac:dyDescent="0.2">
      <c r="A34" s="6" t="s">
        <v>88</v>
      </c>
      <c r="B34" s="22">
        <v>1336</v>
      </c>
      <c r="C34" s="4">
        <v>2771</v>
      </c>
      <c r="D34" s="23">
        <v>2.0741017964071902</v>
      </c>
      <c r="E34" s="177">
        <v>86</v>
      </c>
      <c r="F34" s="178">
        <v>200</v>
      </c>
      <c r="G34" s="179">
        <v>2.32558139534884</v>
      </c>
      <c r="H34" s="180">
        <v>6130</v>
      </c>
      <c r="I34" s="181">
        <v>9878</v>
      </c>
      <c r="J34" s="179">
        <v>1.61141924959217</v>
      </c>
      <c r="K34" s="180">
        <v>1222</v>
      </c>
      <c r="L34" s="182">
        <v>2493</v>
      </c>
      <c r="M34" s="179">
        <v>2.0400981996726699</v>
      </c>
      <c r="N34" s="183">
        <v>431</v>
      </c>
      <c r="O34" s="182">
        <v>974</v>
      </c>
      <c r="P34" s="179">
        <v>2.2598607888631101</v>
      </c>
      <c r="Q34" s="183">
        <v>2097</v>
      </c>
      <c r="R34" s="182">
        <v>4236</v>
      </c>
      <c r="S34" s="179">
        <v>2.0200286123032898</v>
      </c>
      <c r="T34" s="183">
        <v>18</v>
      </c>
      <c r="U34" s="182">
        <v>40</v>
      </c>
      <c r="V34" s="179">
        <v>2.2222222222222201</v>
      </c>
      <c r="W34" s="183">
        <v>590</v>
      </c>
      <c r="X34" s="182">
        <v>1441</v>
      </c>
      <c r="Y34" s="179">
        <v>2.4423728813559298</v>
      </c>
      <c r="Z34" s="183">
        <v>2630</v>
      </c>
      <c r="AA34" s="182">
        <v>4874</v>
      </c>
      <c r="AB34" s="179">
        <v>1.8532319391634999</v>
      </c>
      <c r="AC34" s="183">
        <v>1232</v>
      </c>
      <c r="AD34" s="182">
        <v>3172</v>
      </c>
      <c r="AE34" s="179">
        <v>2.5746753246753298</v>
      </c>
      <c r="AF34" s="183">
        <v>152</v>
      </c>
      <c r="AG34" s="182">
        <v>256</v>
      </c>
      <c r="AH34" s="179">
        <v>1.68421052631579</v>
      </c>
      <c r="AI34" s="183">
        <v>35</v>
      </c>
      <c r="AJ34" s="182">
        <v>41</v>
      </c>
      <c r="AK34" s="179">
        <v>1.1714285714285699</v>
      </c>
      <c r="AL34" s="183">
        <v>425</v>
      </c>
      <c r="AM34" s="182">
        <v>502</v>
      </c>
      <c r="AN34" s="179">
        <v>1.1811764705882399</v>
      </c>
      <c r="AO34" s="43">
        <f t="shared" si="0"/>
        <v>16384</v>
      </c>
      <c r="AP34" s="44">
        <f t="shared" si="0"/>
        <v>30878</v>
      </c>
      <c r="AQ34" s="31">
        <f t="shared" si="1"/>
        <v>1.8846435546875</v>
      </c>
    </row>
    <row r="35" spans="1:43" s="158" customFormat="1" x14ac:dyDescent="0.2">
      <c r="A35" s="6" t="s">
        <v>19</v>
      </c>
      <c r="B35" s="22">
        <v>1225</v>
      </c>
      <c r="C35" s="4">
        <v>5950</v>
      </c>
      <c r="D35" s="23">
        <v>4.8571428571428603</v>
      </c>
      <c r="E35" s="177">
        <v>260</v>
      </c>
      <c r="F35" s="178">
        <v>1554</v>
      </c>
      <c r="G35" s="179">
        <v>5.9769230769230797</v>
      </c>
      <c r="H35" s="180">
        <v>2401</v>
      </c>
      <c r="I35" s="181">
        <v>4809</v>
      </c>
      <c r="J35" s="179">
        <v>2.0029154518950398</v>
      </c>
      <c r="K35" s="180">
        <v>535</v>
      </c>
      <c r="L35" s="182">
        <v>1890</v>
      </c>
      <c r="M35" s="179">
        <v>3.5327102803738302</v>
      </c>
      <c r="N35" s="183">
        <v>290</v>
      </c>
      <c r="O35" s="182">
        <v>726</v>
      </c>
      <c r="P35" s="179">
        <v>2.5034482758620702</v>
      </c>
      <c r="Q35" s="183">
        <v>521</v>
      </c>
      <c r="R35" s="182">
        <v>1267</v>
      </c>
      <c r="S35" s="179">
        <v>2.4318618042226499</v>
      </c>
      <c r="T35" s="183">
        <v>17</v>
      </c>
      <c r="U35" s="182">
        <v>29</v>
      </c>
      <c r="V35" s="179">
        <v>1.70588235294118</v>
      </c>
      <c r="W35" s="183">
        <v>735</v>
      </c>
      <c r="X35" s="182">
        <v>2081</v>
      </c>
      <c r="Y35" s="179">
        <v>2.8312925170068</v>
      </c>
      <c r="Z35" s="183">
        <v>2780</v>
      </c>
      <c r="AA35" s="182">
        <v>5237</v>
      </c>
      <c r="AB35" s="179">
        <v>1.88381294964029</v>
      </c>
      <c r="AC35" s="183">
        <v>1107</v>
      </c>
      <c r="AD35" s="182">
        <v>6226</v>
      </c>
      <c r="AE35" s="179">
        <v>5.6242095754290897</v>
      </c>
      <c r="AF35" s="183">
        <v>389</v>
      </c>
      <c r="AG35" s="182">
        <v>781</v>
      </c>
      <c r="AH35" s="179">
        <v>2.0077120822622101</v>
      </c>
      <c r="AI35" s="183">
        <v>46</v>
      </c>
      <c r="AJ35" s="182">
        <v>54</v>
      </c>
      <c r="AK35" s="179">
        <v>1.1739130434782601</v>
      </c>
      <c r="AL35" s="183">
        <v>62</v>
      </c>
      <c r="AM35" s="182">
        <v>175</v>
      </c>
      <c r="AN35" s="179">
        <v>2.82258064516129</v>
      </c>
      <c r="AO35" s="43">
        <f t="shared" si="0"/>
        <v>10368</v>
      </c>
      <c r="AP35" s="44">
        <f t="shared" si="0"/>
        <v>30779</v>
      </c>
      <c r="AQ35" s="31">
        <f t="shared" si="1"/>
        <v>2.968653549382716</v>
      </c>
    </row>
    <row r="36" spans="1:43" s="158" customFormat="1" x14ac:dyDescent="0.2">
      <c r="A36" s="6" t="s">
        <v>31</v>
      </c>
      <c r="B36" s="22">
        <v>1046</v>
      </c>
      <c r="C36" s="4">
        <v>3929</v>
      </c>
      <c r="D36" s="23">
        <v>3.7562141491395802</v>
      </c>
      <c r="E36" s="177">
        <v>110</v>
      </c>
      <c r="F36" s="178">
        <v>353</v>
      </c>
      <c r="G36" s="179">
        <v>3.2090909090909099</v>
      </c>
      <c r="H36" s="180">
        <v>3589</v>
      </c>
      <c r="I36" s="181">
        <v>8265</v>
      </c>
      <c r="J36" s="179">
        <v>2.30286988018947</v>
      </c>
      <c r="K36" s="180">
        <v>597</v>
      </c>
      <c r="L36" s="182">
        <v>1276</v>
      </c>
      <c r="M36" s="179">
        <v>2.13735343383585</v>
      </c>
      <c r="N36" s="183">
        <v>517</v>
      </c>
      <c r="O36" s="182">
        <v>1232</v>
      </c>
      <c r="P36" s="179">
        <v>2.3829787234042601</v>
      </c>
      <c r="Q36" s="183">
        <v>912</v>
      </c>
      <c r="R36" s="182">
        <v>2532</v>
      </c>
      <c r="S36" s="179">
        <v>2.7763157894736801</v>
      </c>
      <c r="T36" s="183">
        <v>35</v>
      </c>
      <c r="U36" s="182">
        <v>80</v>
      </c>
      <c r="V36" s="179">
        <v>2.28571428571429</v>
      </c>
      <c r="W36" s="183">
        <v>879</v>
      </c>
      <c r="X36" s="182">
        <v>2333</v>
      </c>
      <c r="Y36" s="179">
        <v>2.6541524459613202</v>
      </c>
      <c r="Z36" s="183">
        <v>2927</v>
      </c>
      <c r="AA36" s="182">
        <v>5914</v>
      </c>
      <c r="AB36" s="179">
        <v>2.02049880423642</v>
      </c>
      <c r="AC36" s="183">
        <v>969</v>
      </c>
      <c r="AD36" s="182">
        <v>3638</v>
      </c>
      <c r="AE36" s="179">
        <v>3.7543859649122799</v>
      </c>
      <c r="AF36" s="183">
        <v>220</v>
      </c>
      <c r="AG36" s="182">
        <v>416</v>
      </c>
      <c r="AH36" s="179">
        <v>1.89090909090909</v>
      </c>
      <c r="AI36" s="183">
        <v>27</v>
      </c>
      <c r="AJ36" s="182">
        <v>54</v>
      </c>
      <c r="AK36" s="179">
        <v>2</v>
      </c>
      <c r="AL36" s="183">
        <v>74</v>
      </c>
      <c r="AM36" s="182">
        <v>577</v>
      </c>
      <c r="AN36" s="179">
        <v>7.7972972972973</v>
      </c>
      <c r="AO36" s="43">
        <f t="shared" si="0"/>
        <v>11902</v>
      </c>
      <c r="AP36" s="44">
        <f t="shared" si="0"/>
        <v>30599</v>
      </c>
      <c r="AQ36" s="31">
        <f t="shared" si="1"/>
        <v>2.570912451688792</v>
      </c>
    </row>
    <row r="37" spans="1:43" s="158" customFormat="1" x14ac:dyDescent="0.2">
      <c r="A37" s="6" t="s">
        <v>23</v>
      </c>
      <c r="B37" s="22">
        <v>1404</v>
      </c>
      <c r="C37" s="4">
        <v>4476</v>
      </c>
      <c r="D37" s="23">
        <v>3.18803418803419</v>
      </c>
      <c r="E37" s="177">
        <v>422</v>
      </c>
      <c r="F37" s="178">
        <v>1246</v>
      </c>
      <c r="G37" s="179">
        <v>2.9526066350710898</v>
      </c>
      <c r="H37" s="180">
        <v>3196</v>
      </c>
      <c r="I37" s="181">
        <v>6290</v>
      </c>
      <c r="J37" s="179">
        <v>1.9680851063829801</v>
      </c>
      <c r="K37" s="180">
        <v>589</v>
      </c>
      <c r="L37" s="182">
        <v>1495</v>
      </c>
      <c r="M37" s="179">
        <v>2.5382003395585699</v>
      </c>
      <c r="N37" s="183">
        <v>621</v>
      </c>
      <c r="O37" s="182">
        <v>1079</v>
      </c>
      <c r="P37" s="179">
        <v>1.7375201288244799</v>
      </c>
      <c r="Q37" s="183">
        <v>1081</v>
      </c>
      <c r="R37" s="182">
        <v>2874</v>
      </c>
      <c r="S37" s="179">
        <v>2.6586493987048998</v>
      </c>
      <c r="T37" s="183">
        <v>59</v>
      </c>
      <c r="U37" s="182">
        <v>115</v>
      </c>
      <c r="V37" s="179">
        <v>1.9491525423728799</v>
      </c>
      <c r="W37" s="183">
        <v>1000</v>
      </c>
      <c r="X37" s="182">
        <v>2226</v>
      </c>
      <c r="Y37" s="179">
        <v>2.226</v>
      </c>
      <c r="Z37" s="183">
        <v>3457</v>
      </c>
      <c r="AA37" s="182">
        <v>5778</v>
      </c>
      <c r="AB37" s="179">
        <v>1.67139137980908</v>
      </c>
      <c r="AC37" s="183">
        <v>691</v>
      </c>
      <c r="AD37" s="182">
        <v>2401</v>
      </c>
      <c r="AE37" s="179">
        <v>3.47467438494935</v>
      </c>
      <c r="AF37" s="183">
        <v>597</v>
      </c>
      <c r="AG37" s="182">
        <v>1141</v>
      </c>
      <c r="AH37" s="179">
        <v>1.9112227805695099</v>
      </c>
      <c r="AI37" s="183">
        <v>247</v>
      </c>
      <c r="AJ37" s="182">
        <v>309</v>
      </c>
      <c r="AK37" s="179">
        <v>1.25101214574899</v>
      </c>
      <c r="AL37" s="183">
        <v>646</v>
      </c>
      <c r="AM37" s="182">
        <v>1086</v>
      </c>
      <c r="AN37" s="179">
        <v>1.6811145510835901</v>
      </c>
      <c r="AO37" s="43">
        <f t="shared" si="0"/>
        <v>14010</v>
      </c>
      <c r="AP37" s="44">
        <f t="shared" si="0"/>
        <v>30516</v>
      </c>
      <c r="AQ37" s="31">
        <f t="shared" si="1"/>
        <v>2.1781584582441114</v>
      </c>
    </row>
    <row r="38" spans="1:43" s="158" customFormat="1" x14ac:dyDescent="0.2">
      <c r="A38" s="6" t="s">
        <v>130</v>
      </c>
      <c r="B38" s="22">
        <v>786</v>
      </c>
      <c r="C38" s="4">
        <v>2260</v>
      </c>
      <c r="D38" s="23">
        <v>2.8753180661577602</v>
      </c>
      <c r="E38" s="177">
        <v>169</v>
      </c>
      <c r="F38" s="178">
        <v>398</v>
      </c>
      <c r="G38" s="179">
        <v>2.3550295857988202</v>
      </c>
      <c r="H38" s="180">
        <v>3573</v>
      </c>
      <c r="I38" s="181">
        <v>7366</v>
      </c>
      <c r="J38" s="179">
        <v>2.0615729079205201</v>
      </c>
      <c r="K38" s="180">
        <v>757</v>
      </c>
      <c r="L38" s="182">
        <v>1958</v>
      </c>
      <c r="M38" s="179">
        <v>2.5865257595772801</v>
      </c>
      <c r="N38" s="183">
        <v>802</v>
      </c>
      <c r="O38" s="182">
        <v>1754</v>
      </c>
      <c r="P38" s="179">
        <v>2.18703241895262</v>
      </c>
      <c r="Q38" s="183">
        <v>1034</v>
      </c>
      <c r="R38" s="182">
        <v>2837</v>
      </c>
      <c r="S38" s="179">
        <v>2.74371373307544</v>
      </c>
      <c r="T38" s="183">
        <v>266</v>
      </c>
      <c r="U38" s="182">
        <v>746</v>
      </c>
      <c r="V38" s="179">
        <v>2.80451127819549</v>
      </c>
      <c r="W38" s="183">
        <v>723</v>
      </c>
      <c r="X38" s="182">
        <v>2153</v>
      </c>
      <c r="Y38" s="179">
        <v>2.9778699861687401</v>
      </c>
      <c r="Z38" s="183">
        <v>2752</v>
      </c>
      <c r="AA38" s="182">
        <v>5117</v>
      </c>
      <c r="AB38" s="179">
        <v>1.859375</v>
      </c>
      <c r="AC38" s="183">
        <v>1175</v>
      </c>
      <c r="AD38" s="182">
        <v>4206</v>
      </c>
      <c r="AE38" s="179">
        <v>3.5795744680851098</v>
      </c>
      <c r="AF38" s="183">
        <v>168</v>
      </c>
      <c r="AG38" s="182">
        <v>367</v>
      </c>
      <c r="AH38" s="179">
        <v>2.1845238095238102</v>
      </c>
      <c r="AI38" s="183">
        <v>32</v>
      </c>
      <c r="AJ38" s="182">
        <v>56</v>
      </c>
      <c r="AK38" s="179">
        <v>1.75</v>
      </c>
      <c r="AL38" s="183">
        <v>192</v>
      </c>
      <c r="AM38" s="182">
        <v>533</v>
      </c>
      <c r="AN38" s="179">
        <v>2.7760416666666701</v>
      </c>
      <c r="AO38" s="43">
        <f t="shared" si="0"/>
        <v>12429</v>
      </c>
      <c r="AP38" s="44">
        <f t="shared" si="0"/>
        <v>29751</v>
      </c>
      <c r="AQ38" s="31">
        <f t="shared" si="1"/>
        <v>2.393676080135168</v>
      </c>
    </row>
    <row r="39" spans="1:43" s="158" customFormat="1" x14ac:dyDescent="0.2">
      <c r="A39" s="6" t="s">
        <v>45</v>
      </c>
      <c r="B39" s="22">
        <v>1326</v>
      </c>
      <c r="C39" s="4">
        <v>4955</v>
      </c>
      <c r="D39" s="23">
        <v>3.7368024132729998</v>
      </c>
      <c r="E39" s="177">
        <v>284</v>
      </c>
      <c r="F39" s="178">
        <v>911</v>
      </c>
      <c r="G39" s="179">
        <v>3.2077464788732399</v>
      </c>
      <c r="H39" s="180">
        <v>2480</v>
      </c>
      <c r="I39" s="181">
        <v>6159</v>
      </c>
      <c r="J39" s="179">
        <v>2.4834677419354798</v>
      </c>
      <c r="K39" s="180">
        <v>558</v>
      </c>
      <c r="L39" s="182">
        <v>1680</v>
      </c>
      <c r="M39" s="179">
        <v>3.0107526881720399</v>
      </c>
      <c r="N39" s="183">
        <v>1102</v>
      </c>
      <c r="O39" s="182">
        <v>2410</v>
      </c>
      <c r="P39" s="179">
        <v>2.1869328493647902</v>
      </c>
      <c r="Q39" s="183">
        <v>808</v>
      </c>
      <c r="R39" s="182">
        <v>2065</v>
      </c>
      <c r="S39" s="179">
        <v>2.5556930693069302</v>
      </c>
      <c r="T39" s="183">
        <v>62</v>
      </c>
      <c r="U39" s="182">
        <v>137</v>
      </c>
      <c r="V39" s="179">
        <v>2.2096774193548399</v>
      </c>
      <c r="W39" s="183">
        <v>650</v>
      </c>
      <c r="X39" s="182">
        <v>1395</v>
      </c>
      <c r="Y39" s="179">
        <v>2.1461538461538501</v>
      </c>
      <c r="Z39" s="183">
        <v>1873</v>
      </c>
      <c r="AA39" s="182">
        <v>3871</v>
      </c>
      <c r="AB39" s="179">
        <v>2.0667378537106198</v>
      </c>
      <c r="AC39" s="183">
        <v>772</v>
      </c>
      <c r="AD39" s="182">
        <v>2996</v>
      </c>
      <c r="AE39" s="179">
        <v>3.8808290155440401</v>
      </c>
      <c r="AF39" s="183">
        <v>526</v>
      </c>
      <c r="AG39" s="182">
        <v>1413</v>
      </c>
      <c r="AH39" s="179">
        <v>2.6863117870722402</v>
      </c>
      <c r="AI39" s="183">
        <v>92</v>
      </c>
      <c r="AJ39" s="182">
        <v>241</v>
      </c>
      <c r="AK39" s="179">
        <v>2.6195652173913002</v>
      </c>
      <c r="AL39" s="183">
        <v>334</v>
      </c>
      <c r="AM39" s="182">
        <v>1401</v>
      </c>
      <c r="AN39" s="179">
        <v>4.1946107784431099</v>
      </c>
      <c r="AO39" s="43">
        <f t="shared" si="0"/>
        <v>10867</v>
      </c>
      <c r="AP39" s="44">
        <f t="shared" si="0"/>
        <v>29634</v>
      </c>
      <c r="AQ39" s="31">
        <f t="shared" si="1"/>
        <v>2.7269715652894084</v>
      </c>
    </row>
    <row r="40" spans="1:43" s="158" customFormat="1" x14ac:dyDescent="0.2">
      <c r="A40" s="6" t="s">
        <v>126</v>
      </c>
      <c r="B40" s="22">
        <v>688</v>
      </c>
      <c r="C40" s="4">
        <v>2036</v>
      </c>
      <c r="D40" s="23">
        <v>2.9593023255814002</v>
      </c>
      <c r="E40" s="177">
        <v>267</v>
      </c>
      <c r="F40" s="178">
        <v>550</v>
      </c>
      <c r="G40" s="179">
        <v>2.0599250936329598</v>
      </c>
      <c r="H40" s="180">
        <v>3475</v>
      </c>
      <c r="I40" s="181">
        <v>6455</v>
      </c>
      <c r="J40" s="179">
        <v>1.8575539568345301</v>
      </c>
      <c r="K40" s="180">
        <v>964</v>
      </c>
      <c r="L40" s="182">
        <v>1630</v>
      </c>
      <c r="M40" s="179">
        <v>1.69087136929461</v>
      </c>
      <c r="N40" s="183">
        <v>401</v>
      </c>
      <c r="O40" s="182">
        <v>929</v>
      </c>
      <c r="P40" s="179">
        <v>2.3167082294264301</v>
      </c>
      <c r="Q40" s="183">
        <v>2412</v>
      </c>
      <c r="R40" s="182">
        <v>4817</v>
      </c>
      <c r="S40" s="179">
        <v>1.99709784411277</v>
      </c>
      <c r="T40" s="183">
        <v>52</v>
      </c>
      <c r="U40" s="182">
        <v>140</v>
      </c>
      <c r="V40" s="179">
        <v>2.6923076923076898</v>
      </c>
      <c r="W40" s="183">
        <v>687</v>
      </c>
      <c r="X40" s="182">
        <v>1544</v>
      </c>
      <c r="Y40" s="179">
        <v>2.2474526928675398</v>
      </c>
      <c r="Z40" s="183">
        <v>3337</v>
      </c>
      <c r="AA40" s="182">
        <v>7897</v>
      </c>
      <c r="AB40" s="179">
        <v>2.3664968534611899</v>
      </c>
      <c r="AC40" s="183">
        <v>494</v>
      </c>
      <c r="AD40" s="182">
        <v>1349</v>
      </c>
      <c r="AE40" s="179">
        <v>2.7307692307692299</v>
      </c>
      <c r="AF40" s="183">
        <v>235</v>
      </c>
      <c r="AG40" s="182">
        <v>422</v>
      </c>
      <c r="AH40" s="179">
        <v>1.79574468085106</v>
      </c>
      <c r="AI40" s="183">
        <v>45</v>
      </c>
      <c r="AJ40" s="182">
        <v>80</v>
      </c>
      <c r="AK40" s="179">
        <v>1.7777777777777799</v>
      </c>
      <c r="AL40" s="183">
        <v>641</v>
      </c>
      <c r="AM40" s="182">
        <v>893</v>
      </c>
      <c r="AN40" s="179">
        <v>1.39313572542902</v>
      </c>
      <c r="AO40" s="43">
        <f t="shared" si="0"/>
        <v>13698</v>
      </c>
      <c r="AP40" s="44">
        <f t="shared" si="0"/>
        <v>28742</v>
      </c>
      <c r="AQ40" s="31">
        <f t="shared" si="1"/>
        <v>2.0982625200759233</v>
      </c>
    </row>
    <row r="41" spans="1:43" s="158" customFormat="1" x14ac:dyDescent="0.2">
      <c r="A41" s="6" t="s">
        <v>29</v>
      </c>
      <c r="B41" s="22">
        <v>1397</v>
      </c>
      <c r="C41" s="4">
        <v>5039</v>
      </c>
      <c r="D41" s="23">
        <v>3.6070150322118799</v>
      </c>
      <c r="E41" s="177">
        <v>401</v>
      </c>
      <c r="F41" s="178">
        <v>882</v>
      </c>
      <c r="G41" s="179">
        <v>2.1995012468827899</v>
      </c>
      <c r="H41" s="180">
        <v>2214</v>
      </c>
      <c r="I41" s="181">
        <v>3894</v>
      </c>
      <c r="J41" s="179">
        <v>1.75880758807588</v>
      </c>
      <c r="K41" s="180">
        <v>724</v>
      </c>
      <c r="L41" s="182">
        <v>1760</v>
      </c>
      <c r="M41" s="179">
        <v>2.4309392265193401</v>
      </c>
      <c r="N41" s="183">
        <v>814</v>
      </c>
      <c r="O41" s="182">
        <v>1466</v>
      </c>
      <c r="P41" s="179">
        <v>1.8009828009827999</v>
      </c>
      <c r="Q41" s="183">
        <v>1042</v>
      </c>
      <c r="R41" s="182">
        <v>2844</v>
      </c>
      <c r="S41" s="179">
        <v>2.7293666026871399</v>
      </c>
      <c r="T41" s="183">
        <v>133</v>
      </c>
      <c r="U41" s="182">
        <v>306</v>
      </c>
      <c r="V41" s="179">
        <v>2.3007518796992499</v>
      </c>
      <c r="W41" s="183">
        <v>704</v>
      </c>
      <c r="X41" s="182">
        <v>1743</v>
      </c>
      <c r="Y41" s="179">
        <v>2.4758522727272698</v>
      </c>
      <c r="Z41" s="183">
        <v>2297</v>
      </c>
      <c r="AA41" s="182">
        <v>4051</v>
      </c>
      <c r="AB41" s="179">
        <v>1.7636047017849401</v>
      </c>
      <c r="AC41" s="183">
        <v>1188</v>
      </c>
      <c r="AD41" s="182">
        <v>5101</v>
      </c>
      <c r="AE41" s="179">
        <v>4.2937710437710397</v>
      </c>
      <c r="AF41" s="183">
        <v>249</v>
      </c>
      <c r="AG41" s="182">
        <v>643</v>
      </c>
      <c r="AH41" s="179">
        <v>2.58232931726908</v>
      </c>
      <c r="AI41" s="183">
        <v>94</v>
      </c>
      <c r="AJ41" s="182">
        <v>136</v>
      </c>
      <c r="AK41" s="179">
        <v>1.4468085106383</v>
      </c>
      <c r="AL41" s="183">
        <v>248</v>
      </c>
      <c r="AM41" s="182">
        <v>525</v>
      </c>
      <c r="AN41" s="179">
        <v>2.1169354838709702</v>
      </c>
      <c r="AO41" s="43">
        <f t="shared" si="0"/>
        <v>11505</v>
      </c>
      <c r="AP41" s="44">
        <f t="shared" si="0"/>
        <v>28390</v>
      </c>
      <c r="AQ41" s="31">
        <f t="shared" si="1"/>
        <v>2.4676227727075184</v>
      </c>
    </row>
    <row r="42" spans="1:43" s="158" customFormat="1" x14ac:dyDescent="0.2">
      <c r="A42" s="6" t="s">
        <v>16</v>
      </c>
      <c r="B42" s="22">
        <v>1073</v>
      </c>
      <c r="C42" s="4">
        <v>2263</v>
      </c>
      <c r="D42" s="23">
        <v>2.1090400745573201</v>
      </c>
      <c r="E42" s="177">
        <v>192</v>
      </c>
      <c r="F42" s="178">
        <v>406</v>
      </c>
      <c r="G42" s="179">
        <v>2.1145833333333299</v>
      </c>
      <c r="H42" s="180">
        <v>4201</v>
      </c>
      <c r="I42" s="181">
        <v>7516</v>
      </c>
      <c r="J42" s="179">
        <v>1.7890978338490799</v>
      </c>
      <c r="K42" s="180">
        <v>584</v>
      </c>
      <c r="L42" s="182">
        <v>899</v>
      </c>
      <c r="M42" s="179">
        <v>1.53938356164384</v>
      </c>
      <c r="N42" s="183">
        <v>699</v>
      </c>
      <c r="O42" s="182">
        <v>1730</v>
      </c>
      <c r="P42" s="179">
        <v>2.4749642346208902</v>
      </c>
      <c r="Q42" s="183">
        <v>2434</v>
      </c>
      <c r="R42" s="182">
        <v>4513</v>
      </c>
      <c r="S42" s="179">
        <v>1.85414954806902</v>
      </c>
      <c r="T42" s="183">
        <v>130</v>
      </c>
      <c r="U42" s="182">
        <v>390</v>
      </c>
      <c r="V42" s="179">
        <v>3</v>
      </c>
      <c r="W42" s="183">
        <v>564</v>
      </c>
      <c r="X42" s="182">
        <v>1409</v>
      </c>
      <c r="Y42" s="179">
        <v>2.49822695035461</v>
      </c>
      <c r="Z42" s="183">
        <v>1959</v>
      </c>
      <c r="AA42" s="182">
        <v>4917</v>
      </c>
      <c r="AB42" s="179">
        <v>2.5099540581929598</v>
      </c>
      <c r="AC42" s="183">
        <v>1570</v>
      </c>
      <c r="AD42" s="182">
        <v>3335</v>
      </c>
      <c r="AE42" s="179">
        <v>2.1242038216560499</v>
      </c>
      <c r="AF42" s="183">
        <v>200</v>
      </c>
      <c r="AG42" s="182">
        <v>340</v>
      </c>
      <c r="AH42" s="179">
        <v>1.7</v>
      </c>
      <c r="AI42" s="183">
        <v>39</v>
      </c>
      <c r="AJ42" s="182">
        <v>118</v>
      </c>
      <c r="AK42" s="179">
        <v>3.02564102564103</v>
      </c>
      <c r="AL42" s="183">
        <v>137</v>
      </c>
      <c r="AM42" s="182">
        <v>355</v>
      </c>
      <c r="AN42" s="179">
        <v>2.5912408759124101</v>
      </c>
      <c r="AO42" s="43">
        <f t="shared" si="0"/>
        <v>13782</v>
      </c>
      <c r="AP42" s="44">
        <f t="shared" si="0"/>
        <v>28191</v>
      </c>
      <c r="AQ42" s="31">
        <f t="shared" si="1"/>
        <v>2.045494122768829</v>
      </c>
    </row>
    <row r="43" spans="1:43" s="158" customFormat="1" x14ac:dyDescent="0.2">
      <c r="A43" s="6" t="s">
        <v>128</v>
      </c>
      <c r="B43" s="22">
        <v>2609</v>
      </c>
      <c r="C43" s="4">
        <v>9604</v>
      </c>
      <c r="D43" s="23">
        <v>3.6811038712150301</v>
      </c>
      <c r="E43" s="177">
        <v>491</v>
      </c>
      <c r="F43" s="178">
        <v>1279</v>
      </c>
      <c r="G43" s="179">
        <v>2.6048879837067198</v>
      </c>
      <c r="H43" s="180">
        <v>2352</v>
      </c>
      <c r="I43" s="181">
        <v>4388</v>
      </c>
      <c r="J43" s="179">
        <v>1.8656462585033999</v>
      </c>
      <c r="K43" s="180">
        <v>624</v>
      </c>
      <c r="L43" s="182">
        <v>1548</v>
      </c>
      <c r="M43" s="179">
        <v>2.4807692307692299</v>
      </c>
      <c r="N43" s="183">
        <v>500</v>
      </c>
      <c r="O43" s="182">
        <v>1191</v>
      </c>
      <c r="P43" s="179">
        <v>2.3820000000000001</v>
      </c>
      <c r="Q43" s="183">
        <v>795</v>
      </c>
      <c r="R43" s="182">
        <v>2204</v>
      </c>
      <c r="S43" s="179">
        <v>2.7723270440251602</v>
      </c>
      <c r="T43" s="183">
        <v>132</v>
      </c>
      <c r="U43" s="182">
        <v>354</v>
      </c>
      <c r="V43" s="179">
        <v>2.6818181818181799</v>
      </c>
      <c r="W43" s="183">
        <v>588</v>
      </c>
      <c r="X43" s="182">
        <v>1109</v>
      </c>
      <c r="Y43" s="179">
        <v>1.8860544217687101</v>
      </c>
      <c r="Z43" s="183">
        <v>1345</v>
      </c>
      <c r="AA43" s="182">
        <v>2525</v>
      </c>
      <c r="AB43" s="179">
        <v>1.87732342007435</v>
      </c>
      <c r="AC43" s="183">
        <v>654</v>
      </c>
      <c r="AD43" s="182">
        <v>2243</v>
      </c>
      <c r="AE43" s="179">
        <v>3.4296636085626901</v>
      </c>
      <c r="AF43" s="183">
        <v>257</v>
      </c>
      <c r="AG43" s="182">
        <v>453</v>
      </c>
      <c r="AH43" s="179">
        <v>1.76264591439689</v>
      </c>
      <c r="AI43" s="183">
        <v>67</v>
      </c>
      <c r="AJ43" s="182">
        <v>103</v>
      </c>
      <c r="AK43" s="179">
        <v>1.53731343283582</v>
      </c>
      <c r="AL43" s="183">
        <v>323</v>
      </c>
      <c r="AM43" s="182">
        <v>920</v>
      </c>
      <c r="AN43" s="179">
        <v>2.8482972136222902</v>
      </c>
      <c r="AO43" s="43">
        <f t="shared" si="0"/>
        <v>10737</v>
      </c>
      <c r="AP43" s="44">
        <f t="shared" si="0"/>
        <v>27921</v>
      </c>
      <c r="AQ43" s="31">
        <f t="shared" si="1"/>
        <v>2.6004470522492316</v>
      </c>
    </row>
    <row r="44" spans="1:43" s="158" customFormat="1" x14ac:dyDescent="0.2">
      <c r="A44" s="6" t="s">
        <v>65</v>
      </c>
      <c r="B44" s="22">
        <v>588</v>
      </c>
      <c r="C44" s="4">
        <v>1231</v>
      </c>
      <c r="D44" s="23">
        <v>2.09353741496599</v>
      </c>
      <c r="E44" s="177">
        <v>68</v>
      </c>
      <c r="F44" s="178">
        <v>115</v>
      </c>
      <c r="G44" s="179">
        <v>1.6911764705882399</v>
      </c>
      <c r="H44" s="180">
        <v>4660</v>
      </c>
      <c r="I44" s="181">
        <v>7339</v>
      </c>
      <c r="J44" s="179">
        <v>1.5748927038626599</v>
      </c>
      <c r="K44" s="180">
        <v>2441</v>
      </c>
      <c r="L44" s="182">
        <v>3941</v>
      </c>
      <c r="M44" s="179">
        <v>1.61450225317493</v>
      </c>
      <c r="N44" s="183">
        <v>221</v>
      </c>
      <c r="O44" s="182">
        <v>467</v>
      </c>
      <c r="P44" s="179">
        <v>2.1131221719457001</v>
      </c>
      <c r="Q44" s="183">
        <v>4424</v>
      </c>
      <c r="R44" s="182">
        <v>7285</v>
      </c>
      <c r="S44" s="179">
        <v>1.6466998191681701</v>
      </c>
      <c r="T44" s="183">
        <v>53</v>
      </c>
      <c r="U44" s="182">
        <v>80</v>
      </c>
      <c r="V44" s="179">
        <v>1.5094339622641499</v>
      </c>
      <c r="W44" s="183">
        <v>728</v>
      </c>
      <c r="X44" s="182">
        <v>1283</v>
      </c>
      <c r="Y44" s="179">
        <v>1.76236263736264</v>
      </c>
      <c r="Z44" s="183">
        <v>854</v>
      </c>
      <c r="AA44" s="182">
        <v>2246</v>
      </c>
      <c r="AB44" s="179">
        <v>2.6299765807962499</v>
      </c>
      <c r="AC44" s="183">
        <v>1856</v>
      </c>
      <c r="AD44" s="182">
        <v>3154</v>
      </c>
      <c r="AE44" s="179">
        <v>1.6993534482758601</v>
      </c>
      <c r="AF44" s="183">
        <v>335</v>
      </c>
      <c r="AG44" s="182">
        <v>440</v>
      </c>
      <c r="AH44" s="179">
        <v>1.3134328358209</v>
      </c>
      <c r="AI44" s="183">
        <v>20</v>
      </c>
      <c r="AJ44" s="182">
        <v>36</v>
      </c>
      <c r="AK44" s="179">
        <v>1.8</v>
      </c>
      <c r="AL44" s="183">
        <v>100</v>
      </c>
      <c r="AM44" s="182">
        <v>154</v>
      </c>
      <c r="AN44" s="179">
        <v>1.54</v>
      </c>
      <c r="AO44" s="43">
        <f t="shared" si="0"/>
        <v>16348</v>
      </c>
      <c r="AP44" s="44">
        <f t="shared" si="0"/>
        <v>27771</v>
      </c>
      <c r="AQ44" s="31">
        <f t="shared" si="1"/>
        <v>1.6987399070222657</v>
      </c>
    </row>
    <row r="45" spans="1:43" s="158" customFormat="1" x14ac:dyDescent="0.2">
      <c r="A45" s="6" t="s">
        <v>48</v>
      </c>
      <c r="B45" s="22">
        <v>440</v>
      </c>
      <c r="C45" s="4">
        <v>702</v>
      </c>
      <c r="D45" s="23">
        <v>1.5954545454545499</v>
      </c>
      <c r="E45" s="177">
        <v>88</v>
      </c>
      <c r="F45" s="178">
        <v>430</v>
      </c>
      <c r="G45" s="179">
        <v>4.8863636363636402</v>
      </c>
      <c r="H45" s="180">
        <v>3936</v>
      </c>
      <c r="I45" s="181">
        <v>6586</v>
      </c>
      <c r="J45" s="179">
        <v>1.67327235772358</v>
      </c>
      <c r="K45" s="180">
        <v>1510</v>
      </c>
      <c r="L45" s="182">
        <v>2433</v>
      </c>
      <c r="M45" s="179">
        <v>1.6112582781457001</v>
      </c>
      <c r="N45" s="183">
        <v>197</v>
      </c>
      <c r="O45" s="182">
        <v>690</v>
      </c>
      <c r="P45" s="179">
        <v>3.5025380710659899</v>
      </c>
      <c r="Q45" s="183">
        <v>3824</v>
      </c>
      <c r="R45" s="182">
        <v>7341</v>
      </c>
      <c r="S45" s="179">
        <v>1.91971757322176</v>
      </c>
      <c r="T45" s="183">
        <v>26</v>
      </c>
      <c r="U45" s="182">
        <v>202</v>
      </c>
      <c r="V45" s="179">
        <v>7.7692307692307701</v>
      </c>
      <c r="W45" s="183">
        <v>422</v>
      </c>
      <c r="X45" s="182">
        <v>996</v>
      </c>
      <c r="Y45" s="179">
        <v>2.3601895734597198</v>
      </c>
      <c r="Z45" s="183">
        <v>1445</v>
      </c>
      <c r="AA45" s="182">
        <v>3344</v>
      </c>
      <c r="AB45" s="179">
        <v>2.3141868512110699</v>
      </c>
      <c r="AC45" s="183">
        <v>2050</v>
      </c>
      <c r="AD45" s="182">
        <v>3347</v>
      </c>
      <c r="AE45" s="179">
        <v>1.63268292682927</v>
      </c>
      <c r="AF45" s="183">
        <v>76</v>
      </c>
      <c r="AG45" s="182">
        <v>128</v>
      </c>
      <c r="AH45" s="179">
        <v>1.68421052631579</v>
      </c>
      <c r="AI45" s="183">
        <v>25</v>
      </c>
      <c r="AJ45" s="182">
        <v>25</v>
      </c>
      <c r="AK45" s="179">
        <v>1</v>
      </c>
      <c r="AL45" s="183">
        <v>515</v>
      </c>
      <c r="AM45" s="182">
        <v>563</v>
      </c>
      <c r="AN45" s="179">
        <v>1.0932038834951501</v>
      </c>
      <c r="AO45" s="43">
        <f t="shared" si="0"/>
        <v>14554</v>
      </c>
      <c r="AP45" s="44">
        <f t="shared" si="0"/>
        <v>26787</v>
      </c>
      <c r="AQ45" s="31">
        <f t="shared" si="1"/>
        <v>1.8405249415968119</v>
      </c>
    </row>
    <row r="46" spans="1:43" s="158" customFormat="1" x14ac:dyDescent="0.2">
      <c r="A46" s="6" t="s">
        <v>131</v>
      </c>
      <c r="B46" s="22">
        <v>935</v>
      </c>
      <c r="C46" s="4">
        <v>1155</v>
      </c>
      <c r="D46" s="23">
        <v>1.23529411764706</v>
      </c>
      <c r="E46" s="177">
        <v>81</v>
      </c>
      <c r="F46" s="178">
        <v>190</v>
      </c>
      <c r="G46" s="179">
        <v>2.3456790123456801</v>
      </c>
      <c r="H46" s="180">
        <v>2326</v>
      </c>
      <c r="I46" s="181">
        <v>3357</v>
      </c>
      <c r="J46" s="179">
        <v>1.44325021496131</v>
      </c>
      <c r="K46" s="180">
        <v>3878</v>
      </c>
      <c r="L46" s="182">
        <v>4533</v>
      </c>
      <c r="M46" s="179">
        <v>1.1689014956163</v>
      </c>
      <c r="N46" s="183">
        <v>142</v>
      </c>
      <c r="O46" s="182">
        <v>336</v>
      </c>
      <c r="P46" s="179">
        <v>2.3661971830985902</v>
      </c>
      <c r="Q46" s="183">
        <v>6114</v>
      </c>
      <c r="R46" s="182">
        <v>8222</v>
      </c>
      <c r="S46" s="179">
        <v>1.3447824664704</v>
      </c>
      <c r="T46" s="183">
        <v>128</v>
      </c>
      <c r="U46" s="182">
        <v>196</v>
      </c>
      <c r="V46" s="179">
        <v>1.53125</v>
      </c>
      <c r="W46" s="183">
        <v>489</v>
      </c>
      <c r="X46" s="182">
        <v>723</v>
      </c>
      <c r="Y46" s="179">
        <v>1.47852760736196</v>
      </c>
      <c r="Z46" s="183">
        <v>597</v>
      </c>
      <c r="AA46" s="182">
        <v>885</v>
      </c>
      <c r="AB46" s="179">
        <v>1.4824120603015101</v>
      </c>
      <c r="AC46" s="183">
        <v>2768</v>
      </c>
      <c r="AD46" s="182">
        <v>4463</v>
      </c>
      <c r="AE46" s="179">
        <v>1.61235549132948</v>
      </c>
      <c r="AF46" s="183">
        <v>364</v>
      </c>
      <c r="AG46" s="182">
        <v>421</v>
      </c>
      <c r="AH46" s="179">
        <v>1.15659340659341</v>
      </c>
      <c r="AI46" s="183">
        <v>1</v>
      </c>
      <c r="AJ46" s="182">
        <v>1</v>
      </c>
      <c r="AK46" s="179">
        <v>1</v>
      </c>
      <c r="AL46" s="183">
        <v>27</v>
      </c>
      <c r="AM46" s="182">
        <v>52</v>
      </c>
      <c r="AN46" s="179">
        <v>1.92592592592593</v>
      </c>
      <c r="AO46" s="43">
        <f t="shared" si="0"/>
        <v>17850</v>
      </c>
      <c r="AP46" s="44">
        <f t="shared" si="0"/>
        <v>24534</v>
      </c>
      <c r="AQ46" s="31">
        <f t="shared" si="1"/>
        <v>1.374453781512605</v>
      </c>
    </row>
    <row r="47" spans="1:43" s="158" customFormat="1" x14ac:dyDescent="0.2">
      <c r="A47" s="6" t="s">
        <v>32</v>
      </c>
      <c r="B47" s="22">
        <v>378</v>
      </c>
      <c r="C47" s="4">
        <v>1339</v>
      </c>
      <c r="D47" s="23">
        <v>3.5423280423280401</v>
      </c>
      <c r="E47" s="177">
        <v>155</v>
      </c>
      <c r="F47" s="178">
        <v>343</v>
      </c>
      <c r="G47" s="179">
        <v>2.2129032258064498</v>
      </c>
      <c r="H47" s="180">
        <v>1733</v>
      </c>
      <c r="I47" s="181">
        <v>3428</v>
      </c>
      <c r="J47" s="179">
        <v>1.9780727062896699</v>
      </c>
      <c r="K47" s="180">
        <v>127</v>
      </c>
      <c r="L47" s="182">
        <v>347</v>
      </c>
      <c r="M47" s="179">
        <v>2.7322834645669301</v>
      </c>
      <c r="N47" s="183">
        <v>226</v>
      </c>
      <c r="O47" s="182">
        <v>999</v>
      </c>
      <c r="P47" s="179">
        <v>4.4203539823008802</v>
      </c>
      <c r="Q47" s="183">
        <v>413</v>
      </c>
      <c r="R47" s="182">
        <v>1362</v>
      </c>
      <c r="S47" s="179">
        <v>3.2978208232445501</v>
      </c>
      <c r="T47" s="183">
        <v>55</v>
      </c>
      <c r="U47" s="182">
        <v>99</v>
      </c>
      <c r="V47" s="179">
        <v>1.8</v>
      </c>
      <c r="W47" s="183">
        <v>526</v>
      </c>
      <c r="X47" s="182">
        <v>1995</v>
      </c>
      <c r="Y47" s="179">
        <v>3.7927756653992399</v>
      </c>
      <c r="Z47" s="183">
        <v>3257</v>
      </c>
      <c r="AA47" s="182">
        <v>10287</v>
      </c>
      <c r="AB47" s="179">
        <v>3.1584280012281201</v>
      </c>
      <c r="AC47" s="183">
        <v>489</v>
      </c>
      <c r="AD47" s="182">
        <v>2136</v>
      </c>
      <c r="AE47" s="179">
        <v>4.3680981595092003</v>
      </c>
      <c r="AF47" s="183">
        <v>164</v>
      </c>
      <c r="AG47" s="182">
        <v>437</v>
      </c>
      <c r="AH47" s="179">
        <v>2.6646341463414598</v>
      </c>
      <c r="AI47" s="183">
        <v>56</v>
      </c>
      <c r="AJ47" s="182">
        <v>91</v>
      </c>
      <c r="AK47" s="179">
        <v>1.625</v>
      </c>
      <c r="AL47" s="183">
        <v>66</v>
      </c>
      <c r="AM47" s="182">
        <v>151</v>
      </c>
      <c r="AN47" s="179">
        <v>2.2878787878787898</v>
      </c>
      <c r="AO47" s="43">
        <f t="shared" si="0"/>
        <v>7645</v>
      </c>
      <c r="AP47" s="44">
        <f t="shared" si="0"/>
        <v>23014</v>
      </c>
      <c r="AQ47" s="31">
        <f t="shared" si="1"/>
        <v>3.0103335513407457</v>
      </c>
    </row>
    <row r="48" spans="1:43" s="158" customFormat="1" x14ac:dyDescent="0.2">
      <c r="A48" s="6" t="s">
        <v>44</v>
      </c>
      <c r="B48" s="22">
        <v>421</v>
      </c>
      <c r="C48" s="4">
        <v>1453</v>
      </c>
      <c r="D48" s="23">
        <v>3.4513064133016602</v>
      </c>
      <c r="E48" s="177">
        <v>112</v>
      </c>
      <c r="F48" s="178">
        <v>465</v>
      </c>
      <c r="G48" s="179">
        <v>4.15178571428571</v>
      </c>
      <c r="H48" s="180">
        <v>2248</v>
      </c>
      <c r="I48" s="181">
        <v>5757</v>
      </c>
      <c r="J48" s="179">
        <v>2.5609430604982202</v>
      </c>
      <c r="K48" s="180">
        <v>269</v>
      </c>
      <c r="L48" s="182">
        <v>620</v>
      </c>
      <c r="M48" s="179">
        <v>2.3048327137546498</v>
      </c>
      <c r="N48" s="183">
        <v>309</v>
      </c>
      <c r="O48" s="182">
        <v>726</v>
      </c>
      <c r="P48" s="179">
        <v>2.3495145631068</v>
      </c>
      <c r="Q48" s="183">
        <v>593</v>
      </c>
      <c r="R48" s="182">
        <v>1725</v>
      </c>
      <c r="S48" s="179">
        <v>2.9089376053962899</v>
      </c>
      <c r="T48" s="183">
        <v>19</v>
      </c>
      <c r="U48" s="182">
        <v>60</v>
      </c>
      <c r="V48" s="179">
        <v>3.1578947368421102</v>
      </c>
      <c r="W48" s="183">
        <v>494</v>
      </c>
      <c r="X48" s="182">
        <v>1676</v>
      </c>
      <c r="Y48" s="179">
        <v>3.3927125506072899</v>
      </c>
      <c r="Z48" s="183">
        <v>2634</v>
      </c>
      <c r="AA48" s="182">
        <v>6831</v>
      </c>
      <c r="AB48" s="179">
        <v>2.5933940774487501</v>
      </c>
      <c r="AC48" s="183">
        <v>419</v>
      </c>
      <c r="AD48" s="182">
        <v>1552</v>
      </c>
      <c r="AE48" s="179">
        <v>3.70405727923628</v>
      </c>
      <c r="AF48" s="183">
        <v>404</v>
      </c>
      <c r="AG48" s="182">
        <v>850</v>
      </c>
      <c r="AH48" s="179">
        <v>2.1039603960396001</v>
      </c>
      <c r="AI48" s="183">
        <v>36</v>
      </c>
      <c r="AJ48" s="182">
        <v>62</v>
      </c>
      <c r="AK48" s="179">
        <v>1.7222222222222201</v>
      </c>
      <c r="AL48" s="183">
        <v>72</v>
      </c>
      <c r="AM48" s="182">
        <v>168</v>
      </c>
      <c r="AN48" s="179">
        <v>2.3333333333333299</v>
      </c>
      <c r="AO48" s="43">
        <f t="shared" si="0"/>
        <v>8030</v>
      </c>
      <c r="AP48" s="44">
        <f t="shared" si="0"/>
        <v>21945</v>
      </c>
      <c r="AQ48" s="31">
        <f t="shared" si="1"/>
        <v>2.7328767123287672</v>
      </c>
    </row>
    <row r="49" spans="1:43" s="158" customFormat="1" x14ac:dyDescent="0.2">
      <c r="A49" s="6" t="s">
        <v>36</v>
      </c>
      <c r="B49" s="22">
        <v>875</v>
      </c>
      <c r="C49" s="4">
        <v>2717</v>
      </c>
      <c r="D49" s="23">
        <v>3.1051428571428601</v>
      </c>
      <c r="E49" s="177">
        <v>181</v>
      </c>
      <c r="F49" s="178">
        <v>426</v>
      </c>
      <c r="G49" s="179">
        <v>2.35359116022099</v>
      </c>
      <c r="H49" s="180">
        <v>1883</v>
      </c>
      <c r="I49" s="181">
        <v>3354</v>
      </c>
      <c r="J49" s="179">
        <v>1.7812002124269799</v>
      </c>
      <c r="K49" s="180">
        <v>728</v>
      </c>
      <c r="L49" s="182">
        <v>2158</v>
      </c>
      <c r="M49" s="179">
        <v>2.96428571428571</v>
      </c>
      <c r="N49" s="183">
        <v>243</v>
      </c>
      <c r="O49" s="182">
        <v>502</v>
      </c>
      <c r="P49" s="179">
        <v>2.0658436213991802</v>
      </c>
      <c r="Q49" s="183">
        <v>652</v>
      </c>
      <c r="R49" s="182">
        <v>1999</v>
      </c>
      <c r="S49" s="179">
        <v>3.0659509202453998</v>
      </c>
      <c r="T49" s="183">
        <v>25</v>
      </c>
      <c r="U49" s="182">
        <v>49</v>
      </c>
      <c r="V49" s="179">
        <v>1.96</v>
      </c>
      <c r="W49" s="183">
        <v>321</v>
      </c>
      <c r="X49" s="182">
        <v>753</v>
      </c>
      <c r="Y49" s="179">
        <v>2.3457943925233602</v>
      </c>
      <c r="Z49" s="183">
        <v>1296</v>
      </c>
      <c r="AA49" s="182">
        <v>2512</v>
      </c>
      <c r="AB49" s="179">
        <v>1.93827160493827</v>
      </c>
      <c r="AC49" s="183">
        <v>1675</v>
      </c>
      <c r="AD49" s="182">
        <v>6647</v>
      </c>
      <c r="AE49" s="179">
        <v>3.9683582089552201</v>
      </c>
      <c r="AF49" s="183">
        <v>189</v>
      </c>
      <c r="AG49" s="182">
        <v>320</v>
      </c>
      <c r="AH49" s="179">
        <v>1.6931216931216899</v>
      </c>
      <c r="AI49" s="183">
        <v>23</v>
      </c>
      <c r="AJ49" s="182">
        <v>32</v>
      </c>
      <c r="AK49" s="179">
        <v>1.39130434782609</v>
      </c>
      <c r="AL49" s="183">
        <v>60</v>
      </c>
      <c r="AM49" s="182">
        <v>116</v>
      </c>
      <c r="AN49" s="179">
        <v>1.93333333333333</v>
      </c>
      <c r="AO49" s="43">
        <f t="shared" si="0"/>
        <v>8151</v>
      </c>
      <c r="AP49" s="44">
        <f t="shared" si="0"/>
        <v>21585</v>
      </c>
      <c r="AQ49" s="31">
        <f t="shared" si="1"/>
        <v>2.6481413323518588</v>
      </c>
    </row>
    <row r="50" spans="1:43" s="158" customFormat="1" x14ac:dyDescent="0.2">
      <c r="A50" s="6" t="s">
        <v>56</v>
      </c>
      <c r="B50" s="22">
        <v>400</v>
      </c>
      <c r="C50" s="4">
        <v>618</v>
      </c>
      <c r="D50" s="23">
        <v>1.5449999999999999</v>
      </c>
      <c r="E50" s="177">
        <v>31</v>
      </c>
      <c r="F50" s="178">
        <v>76</v>
      </c>
      <c r="G50" s="179">
        <v>2.45161290322581</v>
      </c>
      <c r="H50" s="180">
        <v>5294</v>
      </c>
      <c r="I50" s="181">
        <v>8591</v>
      </c>
      <c r="J50" s="179">
        <v>1.6227805062334699</v>
      </c>
      <c r="K50" s="180">
        <v>1045</v>
      </c>
      <c r="L50" s="182">
        <v>1642</v>
      </c>
      <c r="M50" s="179">
        <v>1.5712918660287101</v>
      </c>
      <c r="N50" s="183">
        <v>200</v>
      </c>
      <c r="O50" s="182">
        <v>417</v>
      </c>
      <c r="P50" s="179">
        <v>2.085</v>
      </c>
      <c r="Q50" s="183">
        <v>2675</v>
      </c>
      <c r="R50" s="182">
        <v>4991</v>
      </c>
      <c r="S50" s="179">
        <v>1.86579439252336</v>
      </c>
      <c r="T50" s="183">
        <v>147</v>
      </c>
      <c r="U50" s="182">
        <v>180</v>
      </c>
      <c r="V50" s="179">
        <v>1.22448979591837</v>
      </c>
      <c r="W50" s="183">
        <v>374</v>
      </c>
      <c r="X50" s="182">
        <v>709</v>
      </c>
      <c r="Y50" s="179">
        <v>1.8957219251336901</v>
      </c>
      <c r="Z50" s="183">
        <v>695</v>
      </c>
      <c r="AA50" s="182">
        <v>1672</v>
      </c>
      <c r="AB50" s="179">
        <v>2.4057553956834501</v>
      </c>
      <c r="AC50" s="183">
        <v>1143</v>
      </c>
      <c r="AD50" s="182">
        <v>1898</v>
      </c>
      <c r="AE50" s="179">
        <v>1.6605424321959801</v>
      </c>
      <c r="AF50" s="183">
        <v>148</v>
      </c>
      <c r="AG50" s="182">
        <v>198</v>
      </c>
      <c r="AH50" s="179">
        <v>1.3378378378378399</v>
      </c>
      <c r="AI50" s="183">
        <v>178</v>
      </c>
      <c r="AJ50" s="182">
        <v>194</v>
      </c>
      <c r="AK50" s="179">
        <v>1.08988764044944</v>
      </c>
      <c r="AL50" s="183">
        <v>149</v>
      </c>
      <c r="AM50" s="182">
        <v>295</v>
      </c>
      <c r="AN50" s="179">
        <v>1.97986577181208</v>
      </c>
      <c r="AO50" s="43">
        <f t="shared" si="0"/>
        <v>12479</v>
      </c>
      <c r="AP50" s="44">
        <f t="shared" si="0"/>
        <v>21481</v>
      </c>
      <c r="AQ50" s="31">
        <f t="shared" si="1"/>
        <v>1.7213719048000642</v>
      </c>
    </row>
    <row r="51" spans="1:43" s="158" customFormat="1" x14ac:dyDescent="0.2">
      <c r="A51" s="6" t="s">
        <v>1</v>
      </c>
      <c r="B51" s="22">
        <v>836</v>
      </c>
      <c r="C51" s="4">
        <v>2933</v>
      </c>
      <c r="D51" s="23">
        <v>3.5083732057416301</v>
      </c>
      <c r="E51" s="177">
        <v>207</v>
      </c>
      <c r="F51" s="178">
        <v>753</v>
      </c>
      <c r="G51" s="179">
        <v>3.63768115942029</v>
      </c>
      <c r="H51" s="180">
        <v>2474</v>
      </c>
      <c r="I51" s="181">
        <v>4789</v>
      </c>
      <c r="J51" s="179">
        <v>1.9357316087308001</v>
      </c>
      <c r="K51" s="180">
        <v>640</v>
      </c>
      <c r="L51" s="182">
        <v>1379</v>
      </c>
      <c r="M51" s="179">
        <v>2.1546875000000001</v>
      </c>
      <c r="N51" s="183">
        <v>364</v>
      </c>
      <c r="O51" s="182">
        <v>642</v>
      </c>
      <c r="P51" s="179">
        <v>1.7637362637362599</v>
      </c>
      <c r="Q51" s="183">
        <v>797</v>
      </c>
      <c r="R51" s="182">
        <v>2016</v>
      </c>
      <c r="S51" s="179">
        <v>2.5294855708908401</v>
      </c>
      <c r="T51" s="183">
        <v>29</v>
      </c>
      <c r="U51" s="182">
        <v>38</v>
      </c>
      <c r="V51" s="179">
        <v>1.31034482758621</v>
      </c>
      <c r="W51" s="183">
        <v>567</v>
      </c>
      <c r="X51" s="182">
        <v>1389</v>
      </c>
      <c r="Y51" s="179">
        <v>2.4497354497354502</v>
      </c>
      <c r="Z51" s="183">
        <v>1535</v>
      </c>
      <c r="AA51" s="182">
        <v>2801</v>
      </c>
      <c r="AB51" s="179">
        <v>1.82475570032573</v>
      </c>
      <c r="AC51" s="183">
        <v>542</v>
      </c>
      <c r="AD51" s="182">
        <v>1869</v>
      </c>
      <c r="AE51" s="179">
        <v>3.4483394833948302</v>
      </c>
      <c r="AF51" s="183">
        <v>371</v>
      </c>
      <c r="AG51" s="182">
        <v>639</v>
      </c>
      <c r="AH51" s="179">
        <v>1.72237196765499</v>
      </c>
      <c r="AI51" s="183">
        <v>69</v>
      </c>
      <c r="AJ51" s="182">
        <v>388</v>
      </c>
      <c r="AK51" s="179">
        <v>5.6231884057970998</v>
      </c>
      <c r="AL51" s="183">
        <v>143</v>
      </c>
      <c r="AM51" s="182">
        <v>538</v>
      </c>
      <c r="AN51" s="179">
        <v>3.7622377622377599</v>
      </c>
      <c r="AO51" s="43">
        <f t="shared" si="0"/>
        <v>8574</v>
      </c>
      <c r="AP51" s="44">
        <f t="shared" si="0"/>
        <v>20174</v>
      </c>
      <c r="AQ51" s="31">
        <f t="shared" si="1"/>
        <v>2.3529274550968045</v>
      </c>
    </row>
    <row r="52" spans="1:43" s="158" customFormat="1" x14ac:dyDescent="0.2">
      <c r="A52" s="6" t="s">
        <v>39</v>
      </c>
      <c r="B52" s="22">
        <v>999</v>
      </c>
      <c r="C52" s="4">
        <v>3153</v>
      </c>
      <c r="D52" s="23">
        <v>3.1561561561561602</v>
      </c>
      <c r="E52" s="177">
        <v>230</v>
      </c>
      <c r="F52" s="178">
        <v>556</v>
      </c>
      <c r="G52" s="179">
        <v>2.4173913043478299</v>
      </c>
      <c r="H52" s="180">
        <v>1618</v>
      </c>
      <c r="I52" s="181">
        <v>3921</v>
      </c>
      <c r="J52" s="179">
        <v>2.4233621755253401</v>
      </c>
      <c r="K52" s="180">
        <v>418</v>
      </c>
      <c r="L52" s="182">
        <v>1285</v>
      </c>
      <c r="M52" s="179">
        <v>3.0741626794258399</v>
      </c>
      <c r="N52" s="183">
        <v>229</v>
      </c>
      <c r="O52" s="182">
        <v>454</v>
      </c>
      <c r="P52" s="179">
        <v>1.9825327510916999</v>
      </c>
      <c r="Q52" s="183">
        <v>429</v>
      </c>
      <c r="R52" s="182">
        <v>1375</v>
      </c>
      <c r="S52" s="179">
        <v>3.2051282051282102</v>
      </c>
      <c r="T52" s="183">
        <v>108</v>
      </c>
      <c r="U52" s="182">
        <v>267</v>
      </c>
      <c r="V52" s="179">
        <v>2.4722222222222201</v>
      </c>
      <c r="W52" s="183">
        <v>307</v>
      </c>
      <c r="X52" s="182">
        <v>663</v>
      </c>
      <c r="Y52" s="179">
        <v>2.15960912052117</v>
      </c>
      <c r="Z52" s="183">
        <v>1387</v>
      </c>
      <c r="AA52" s="182">
        <v>2513</v>
      </c>
      <c r="AB52" s="179">
        <v>1.81182408074982</v>
      </c>
      <c r="AC52" s="183">
        <v>1125</v>
      </c>
      <c r="AD52" s="182">
        <v>4275</v>
      </c>
      <c r="AE52" s="179">
        <v>3.8</v>
      </c>
      <c r="AF52" s="183">
        <v>177</v>
      </c>
      <c r="AG52" s="182">
        <v>332</v>
      </c>
      <c r="AH52" s="179">
        <v>1.87570621468927</v>
      </c>
      <c r="AI52" s="183">
        <v>16</v>
      </c>
      <c r="AJ52" s="182">
        <v>26</v>
      </c>
      <c r="AK52" s="179">
        <v>1.625</v>
      </c>
      <c r="AL52" s="183">
        <v>103</v>
      </c>
      <c r="AM52" s="182">
        <v>221</v>
      </c>
      <c r="AN52" s="179">
        <v>2.1456310679611699</v>
      </c>
      <c r="AO52" s="43">
        <f t="shared" si="0"/>
        <v>7146</v>
      </c>
      <c r="AP52" s="44">
        <f t="shared" si="0"/>
        <v>19041</v>
      </c>
      <c r="AQ52" s="31">
        <f t="shared" si="1"/>
        <v>2.6645675902602854</v>
      </c>
    </row>
    <row r="53" spans="1:43" s="158" customFormat="1" x14ac:dyDescent="0.2">
      <c r="A53" s="6" t="s">
        <v>127</v>
      </c>
      <c r="B53" s="22">
        <v>682</v>
      </c>
      <c r="C53" s="4">
        <v>1968</v>
      </c>
      <c r="D53" s="23">
        <v>2.88563049853372</v>
      </c>
      <c r="E53" s="177">
        <v>76</v>
      </c>
      <c r="F53" s="178">
        <v>130</v>
      </c>
      <c r="G53" s="179">
        <v>1.7105263157894699</v>
      </c>
      <c r="H53" s="180">
        <v>2200</v>
      </c>
      <c r="I53" s="181">
        <v>4121</v>
      </c>
      <c r="J53" s="179">
        <v>1.8731818181818201</v>
      </c>
      <c r="K53" s="180">
        <v>2317</v>
      </c>
      <c r="L53" s="182">
        <v>2977</v>
      </c>
      <c r="M53" s="179">
        <v>1.2848511005610701</v>
      </c>
      <c r="N53" s="183">
        <v>124</v>
      </c>
      <c r="O53" s="182">
        <v>219</v>
      </c>
      <c r="P53" s="179">
        <v>1.7661290322580601</v>
      </c>
      <c r="Q53" s="183">
        <v>2185</v>
      </c>
      <c r="R53" s="182">
        <v>3872</v>
      </c>
      <c r="S53" s="179">
        <v>1.7720823798626999</v>
      </c>
      <c r="T53" s="183">
        <v>46</v>
      </c>
      <c r="U53" s="182">
        <v>107</v>
      </c>
      <c r="V53" s="179">
        <v>2.3260869565217401</v>
      </c>
      <c r="W53" s="183">
        <v>330</v>
      </c>
      <c r="X53" s="182">
        <v>535</v>
      </c>
      <c r="Y53" s="179">
        <v>1.62121212121212</v>
      </c>
      <c r="Z53" s="183">
        <v>823</v>
      </c>
      <c r="AA53" s="182">
        <v>1532</v>
      </c>
      <c r="AB53" s="179">
        <v>1.86148238153098</v>
      </c>
      <c r="AC53" s="183">
        <v>1428</v>
      </c>
      <c r="AD53" s="182">
        <v>2992</v>
      </c>
      <c r="AE53" s="179">
        <v>2.0952380952380998</v>
      </c>
      <c r="AF53" s="183">
        <v>95</v>
      </c>
      <c r="AG53" s="182">
        <v>221</v>
      </c>
      <c r="AH53" s="179">
        <v>2.3263157894736799</v>
      </c>
      <c r="AI53" s="183">
        <v>18</v>
      </c>
      <c r="AJ53" s="182">
        <v>29</v>
      </c>
      <c r="AK53" s="179">
        <v>1.6111111111111101</v>
      </c>
      <c r="AL53" s="183">
        <v>72</v>
      </c>
      <c r="AM53" s="182">
        <v>113</v>
      </c>
      <c r="AN53" s="179">
        <v>1.56944444444444</v>
      </c>
      <c r="AO53" s="43">
        <f t="shared" si="0"/>
        <v>10396</v>
      </c>
      <c r="AP53" s="44">
        <f t="shared" si="0"/>
        <v>18816</v>
      </c>
      <c r="AQ53" s="31">
        <f t="shared" si="1"/>
        <v>1.8099268949595999</v>
      </c>
    </row>
    <row r="54" spans="1:43" s="158" customFormat="1" x14ac:dyDescent="0.2">
      <c r="A54" s="6" t="s">
        <v>129</v>
      </c>
      <c r="B54" s="22">
        <v>589</v>
      </c>
      <c r="C54" s="4">
        <v>1571</v>
      </c>
      <c r="D54" s="23">
        <v>2.66723259762309</v>
      </c>
      <c r="E54" s="177">
        <v>53</v>
      </c>
      <c r="F54" s="178">
        <v>195</v>
      </c>
      <c r="G54" s="179">
        <v>3.67924528301887</v>
      </c>
      <c r="H54" s="180">
        <v>2906</v>
      </c>
      <c r="I54" s="181">
        <v>5863</v>
      </c>
      <c r="J54" s="179">
        <v>2.0175498967653098</v>
      </c>
      <c r="K54" s="180">
        <v>585</v>
      </c>
      <c r="L54" s="182">
        <v>1238</v>
      </c>
      <c r="M54" s="179">
        <v>2.1162393162393198</v>
      </c>
      <c r="N54" s="183">
        <v>188</v>
      </c>
      <c r="O54" s="182">
        <v>425</v>
      </c>
      <c r="P54" s="179">
        <v>2.2606382978723398</v>
      </c>
      <c r="Q54" s="183">
        <v>1083</v>
      </c>
      <c r="R54" s="182">
        <v>2331</v>
      </c>
      <c r="S54" s="179">
        <v>2.1523545706371201</v>
      </c>
      <c r="T54" s="183">
        <v>22</v>
      </c>
      <c r="U54" s="182">
        <v>43</v>
      </c>
      <c r="V54" s="179">
        <v>1.9545454545454499</v>
      </c>
      <c r="W54" s="183">
        <v>290</v>
      </c>
      <c r="X54" s="182">
        <v>712</v>
      </c>
      <c r="Y54" s="179">
        <v>2.4551724137930999</v>
      </c>
      <c r="Z54" s="183">
        <v>1611</v>
      </c>
      <c r="AA54" s="182">
        <v>3772</v>
      </c>
      <c r="AB54" s="179">
        <v>2.3414028553693398</v>
      </c>
      <c r="AC54" s="183">
        <v>666</v>
      </c>
      <c r="AD54" s="182">
        <v>2066</v>
      </c>
      <c r="AE54" s="179">
        <v>3.1021021021021</v>
      </c>
      <c r="AF54" s="183">
        <v>144</v>
      </c>
      <c r="AG54" s="182">
        <v>280</v>
      </c>
      <c r="AH54" s="179">
        <v>1.94444444444444</v>
      </c>
      <c r="AI54" s="183">
        <v>14</v>
      </c>
      <c r="AJ54" s="182">
        <v>20</v>
      </c>
      <c r="AK54" s="179">
        <v>1.4285714285714299</v>
      </c>
      <c r="AL54" s="183">
        <v>99</v>
      </c>
      <c r="AM54" s="182">
        <v>152</v>
      </c>
      <c r="AN54" s="179">
        <v>1.5353535353535399</v>
      </c>
      <c r="AO54" s="43">
        <f t="shared" si="0"/>
        <v>8250</v>
      </c>
      <c r="AP54" s="44">
        <f t="shared" si="0"/>
        <v>18668</v>
      </c>
      <c r="AQ54" s="31">
        <f t="shared" si="1"/>
        <v>2.2627878787878788</v>
      </c>
    </row>
    <row r="55" spans="1:43" s="158" customFormat="1" x14ac:dyDescent="0.2">
      <c r="A55" s="6" t="s">
        <v>46</v>
      </c>
      <c r="B55" s="22">
        <v>759</v>
      </c>
      <c r="C55" s="4">
        <v>1747</v>
      </c>
      <c r="D55" s="23">
        <v>2.3017127799736499</v>
      </c>
      <c r="E55" s="177">
        <v>54</v>
      </c>
      <c r="F55" s="178">
        <v>216</v>
      </c>
      <c r="G55" s="179">
        <v>4</v>
      </c>
      <c r="H55" s="180">
        <v>2797</v>
      </c>
      <c r="I55" s="181">
        <v>5127</v>
      </c>
      <c r="J55" s="179">
        <v>1.83303539506614</v>
      </c>
      <c r="K55" s="180">
        <v>451</v>
      </c>
      <c r="L55" s="182">
        <v>866</v>
      </c>
      <c r="M55" s="179">
        <v>1.9201773835920199</v>
      </c>
      <c r="N55" s="183">
        <v>214</v>
      </c>
      <c r="O55" s="182">
        <v>540</v>
      </c>
      <c r="P55" s="179">
        <v>2.5233644859813098</v>
      </c>
      <c r="Q55" s="183">
        <v>893</v>
      </c>
      <c r="R55" s="182">
        <v>1940</v>
      </c>
      <c r="S55" s="179">
        <v>2.17245240761478</v>
      </c>
      <c r="T55" s="183">
        <v>26</v>
      </c>
      <c r="U55" s="182">
        <v>52</v>
      </c>
      <c r="V55" s="179">
        <v>2</v>
      </c>
      <c r="W55" s="183">
        <v>450</v>
      </c>
      <c r="X55" s="182">
        <v>1108</v>
      </c>
      <c r="Y55" s="179">
        <v>2.4622222222222199</v>
      </c>
      <c r="Z55" s="183">
        <v>1601</v>
      </c>
      <c r="AA55" s="182">
        <v>3555</v>
      </c>
      <c r="AB55" s="179">
        <v>2.2204871955028098</v>
      </c>
      <c r="AC55" s="183">
        <v>594</v>
      </c>
      <c r="AD55" s="182">
        <v>1896</v>
      </c>
      <c r="AE55" s="179">
        <v>3.1919191919191898</v>
      </c>
      <c r="AF55" s="183">
        <v>132</v>
      </c>
      <c r="AG55" s="182">
        <v>384</v>
      </c>
      <c r="AH55" s="179">
        <v>2.9090909090909101</v>
      </c>
      <c r="AI55" s="183">
        <v>60</v>
      </c>
      <c r="AJ55" s="182">
        <v>161</v>
      </c>
      <c r="AK55" s="179">
        <v>2.68333333333333</v>
      </c>
      <c r="AL55" s="183">
        <v>134</v>
      </c>
      <c r="AM55" s="182">
        <v>154</v>
      </c>
      <c r="AN55" s="179">
        <v>1.14925373134328</v>
      </c>
      <c r="AO55" s="43">
        <f t="shared" si="0"/>
        <v>8165</v>
      </c>
      <c r="AP55" s="44">
        <f t="shared" si="0"/>
        <v>17746</v>
      </c>
      <c r="AQ55" s="31">
        <f t="shared" si="1"/>
        <v>2.173423147581139</v>
      </c>
    </row>
    <row r="56" spans="1:43" s="158" customFormat="1" x14ac:dyDescent="0.2">
      <c r="A56" s="6" t="s">
        <v>43</v>
      </c>
      <c r="B56" s="22">
        <v>599</v>
      </c>
      <c r="C56" s="4">
        <v>1654</v>
      </c>
      <c r="D56" s="23">
        <v>2.7612687813021699</v>
      </c>
      <c r="E56" s="177">
        <v>295</v>
      </c>
      <c r="F56" s="178">
        <v>1333</v>
      </c>
      <c r="G56" s="179">
        <v>4.5186440677966102</v>
      </c>
      <c r="H56" s="180">
        <v>1682</v>
      </c>
      <c r="I56" s="181">
        <v>3531</v>
      </c>
      <c r="J56" s="179">
        <v>2.09928656361474</v>
      </c>
      <c r="K56" s="180">
        <v>414</v>
      </c>
      <c r="L56" s="182">
        <v>1568</v>
      </c>
      <c r="M56" s="179">
        <v>3.78743961352657</v>
      </c>
      <c r="N56" s="183">
        <v>714</v>
      </c>
      <c r="O56" s="182">
        <v>1559</v>
      </c>
      <c r="P56" s="179">
        <v>2.1834733893557399</v>
      </c>
      <c r="Q56" s="183">
        <v>668</v>
      </c>
      <c r="R56" s="182">
        <v>1564</v>
      </c>
      <c r="S56" s="179">
        <v>2.3413173652694601</v>
      </c>
      <c r="T56" s="183">
        <v>55</v>
      </c>
      <c r="U56" s="182">
        <v>90</v>
      </c>
      <c r="V56" s="179">
        <v>1.63636363636364</v>
      </c>
      <c r="W56" s="183">
        <v>301</v>
      </c>
      <c r="X56" s="182">
        <v>721</v>
      </c>
      <c r="Y56" s="179">
        <v>2.3953488372092999</v>
      </c>
      <c r="Z56" s="183">
        <v>794</v>
      </c>
      <c r="AA56" s="182">
        <v>1645</v>
      </c>
      <c r="AB56" s="179">
        <v>2.0717884130982398</v>
      </c>
      <c r="AC56" s="183">
        <v>305</v>
      </c>
      <c r="AD56" s="182">
        <v>868</v>
      </c>
      <c r="AE56" s="179">
        <v>2.8459016393442602</v>
      </c>
      <c r="AF56" s="183">
        <v>143</v>
      </c>
      <c r="AG56" s="182">
        <v>299</v>
      </c>
      <c r="AH56" s="179">
        <v>2.0909090909090899</v>
      </c>
      <c r="AI56" s="183">
        <v>61</v>
      </c>
      <c r="AJ56" s="182">
        <v>142</v>
      </c>
      <c r="AK56" s="179">
        <v>2.3278688524590199</v>
      </c>
      <c r="AL56" s="183">
        <v>241</v>
      </c>
      <c r="AM56" s="182">
        <v>995</v>
      </c>
      <c r="AN56" s="179">
        <v>4.1286307053941904</v>
      </c>
      <c r="AO56" s="43">
        <f t="shared" si="0"/>
        <v>6272</v>
      </c>
      <c r="AP56" s="44">
        <f t="shared" si="0"/>
        <v>15969</v>
      </c>
      <c r="AQ56" s="31">
        <f t="shared" si="1"/>
        <v>2.5460778061224492</v>
      </c>
    </row>
    <row r="57" spans="1:43" s="158" customFormat="1" x14ac:dyDescent="0.2">
      <c r="A57" s="6" t="s">
        <v>132</v>
      </c>
      <c r="B57" s="22">
        <v>385</v>
      </c>
      <c r="C57" s="4">
        <v>1276</v>
      </c>
      <c r="D57" s="23">
        <v>3.3142857142857101</v>
      </c>
      <c r="E57" s="177">
        <v>6</v>
      </c>
      <c r="F57" s="178">
        <v>20</v>
      </c>
      <c r="G57" s="179">
        <v>3.3333333333333299</v>
      </c>
      <c r="H57" s="180">
        <v>405</v>
      </c>
      <c r="I57" s="181">
        <v>1337</v>
      </c>
      <c r="J57" s="179">
        <v>3.30123456790123</v>
      </c>
      <c r="K57" s="180">
        <v>129</v>
      </c>
      <c r="L57" s="182">
        <v>553</v>
      </c>
      <c r="M57" s="179">
        <v>4.2868217054263598</v>
      </c>
      <c r="N57" s="183">
        <v>30</v>
      </c>
      <c r="O57" s="182">
        <v>88</v>
      </c>
      <c r="P57" s="179">
        <v>2.93333333333333</v>
      </c>
      <c r="Q57" s="183">
        <v>542</v>
      </c>
      <c r="R57" s="182">
        <v>1414</v>
      </c>
      <c r="S57" s="179">
        <v>2.60885608856089</v>
      </c>
      <c r="T57" s="183">
        <v>10</v>
      </c>
      <c r="U57" s="182">
        <v>34</v>
      </c>
      <c r="V57" s="179">
        <v>3.4</v>
      </c>
      <c r="W57" s="183">
        <v>224</v>
      </c>
      <c r="X57" s="182">
        <v>754</v>
      </c>
      <c r="Y57" s="179">
        <v>3.3660714285714302</v>
      </c>
      <c r="Z57" s="183">
        <v>2122</v>
      </c>
      <c r="AA57" s="182">
        <v>4835</v>
      </c>
      <c r="AB57" s="179">
        <v>2.27851083883129</v>
      </c>
      <c r="AC57" s="183">
        <v>397</v>
      </c>
      <c r="AD57" s="182">
        <v>1800</v>
      </c>
      <c r="AE57" s="179">
        <v>4.5340050377833796</v>
      </c>
      <c r="AF57" s="183">
        <v>168</v>
      </c>
      <c r="AG57" s="182">
        <v>328</v>
      </c>
      <c r="AH57" s="179">
        <v>1.9523809523809501</v>
      </c>
      <c r="AI57" s="183">
        <v>8</v>
      </c>
      <c r="AJ57" s="182">
        <v>18</v>
      </c>
      <c r="AK57" s="179">
        <v>2.25</v>
      </c>
      <c r="AL57" s="183">
        <v>13</v>
      </c>
      <c r="AM57" s="182">
        <v>43</v>
      </c>
      <c r="AN57" s="179">
        <v>3.3076923076923102</v>
      </c>
      <c r="AO57" s="43">
        <f t="shared" si="0"/>
        <v>4439</v>
      </c>
      <c r="AP57" s="44">
        <f t="shared" si="0"/>
        <v>12500</v>
      </c>
      <c r="AQ57" s="31">
        <f t="shared" si="1"/>
        <v>2.8159495381842756</v>
      </c>
    </row>
    <row r="58" spans="1:43" s="158" customFormat="1" x14ac:dyDescent="0.2">
      <c r="A58" s="6" t="s">
        <v>89</v>
      </c>
      <c r="B58" s="22">
        <v>377</v>
      </c>
      <c r="C58" s="4">
        <v>1368</v>
      </c>
      <c r="D58" s="23">
        <v>3.62864721485411</v>
      </c>
      <c r="E58" s="177">
        <v>34</v>
      </c>
      <c r="F58" s="178">
        <v>121</v>
      </c>
      <c r="G58" s="179">
        <v>3.5588235294117601</v>
      </c>
      <c r="H58" s="180">
        <v>3580</v>
      </c>
      <c r="I58" s="181">
        <v>4661</v>
      </c>
      <c r="J58" s="179">
        <v>1.30195530726257</v>
      </c>
      <c r="K58" s="180">
        <v>223</v>
      </c>
      <c r="L58" s="182">
        <v>807</v>
      </c>
      <c r="M58" s="179">
        <v>3.6188340807174901</v>
      </c>
      <c r="N58" s="183">
        <v>31</v>
      </c>
      <c r="O58" s="182">
        <v>80</v>
      </c>
      <c r="P58" s="179">
        <v>2.5806451612903198</v>
      </c>
      <c r="Q58" s="183">
        <v>319</v>
      </c>
      <c r="R58" s="182">
        <v>833</v>
      </c>
      <c r="S58" s="179">
        <v>2.61128526645768</v>
      </c>
      <c r="T58" s="183">
        <v>0</v>
      </c>
      <c r="U58" s="182">
        <v>0</v>
      </c>
      <c r="V58" s="179"/>
      <c r="W58" s="183">
        <v>126</v>
      </c>
      <c r="X58" s="182">
        <v>530</v>
      </c>
      <c r="Y58" s="179">
        <v>4.2063492063492101</v>
      </c>
      <c r="Z58" s="183">
        <v>1191</v>
      </c>
      <c r="AA58" s="182">
        <v>3178</v>
      </c>
      <c r="AB58" s="179">
        <v>2.66834592779177</v>
      </c>
      <c r="AC58" s="183">
        <v>150</v>
      </c>
      <c r="AD58" s="182">
        <v>560</v>
      </c>
      <c r="AE58" s="179">
        <v>3.7333333333333298</v>
      </c>
      <c r="AF58" s="183">
        <v>29</v>
      </c>
      <c r="AG58" s="182">
        <v>55</v>
      </c>
      <c r="AH58" s="179">
        <v>1.8965517241379299</v>
      </c>
      <c r="AI58" s="183">
        <v>0</v>
      </c>
      <c r="AJ58" s="182">
        <v>0</v>
      </c>
      <c r="AK58" s="179"/>
      <c r="AL58" s="183">
        <v>1</v>
      </c>
      <c r="AM58" s="182">
        <v>6</v>
      </c>
      <c r="AN58" s="179">
        <v>6</v>
      </c>
      <c r="AO58" s="43">
        <f t="shared" si="0"/>
        <v>6061</v>
      </c>
      <c r="AP58" s="44">
        <f t="shared" si="0"/>
        <v>12199</v>
      </c>
      <c r="AQ58" s="31">
        <f t="shared" si="1"/>
        <v>2.0127041742286753</v>
      </c>
    </row>
    <row r="59" spans="1:43" s="158" customFormat="1" x14ac:dyDescent="0.2">
      <c r="A59" s="6" t="s">
        <v>35</v>
      </c>
      <c r="B59" s="22">
        <v>109</v>
      </c>
      <c r="C59" s="4">
        <v>301</v>
      </c>
      <c r="D59" s="23">
        <v>2.7614678899082601</v>
      </c>
      <c r="E59" s="177">
        <v>35</v>
      </c>
      <c r="F59" s="178">
        <v>151</v>
      </c>
      <c r="G59" s="179">
        <v>4.3142857142857096</v>
      </c>
      <c r="H59" s="180">
        <v>585</v>
      </c>
      <c r="I59" s="181">
        <v>1346</v>
      </c>
      <c r="J59" s="179">
        <v>2.3008547008546998</v>
      </c>
      <c r="K59" s="180">
        <v>131</v>
      </c>
      <c r="L59" s="182">
        <v>291</v>
      </c>
      <c r="M59" s="179">
        <v>2.2213740458015301</v>
      </c>
      <c r="N59" s="183">
        <v>211</v>
      </c>
      <c r="O59" s="182">
        <v>498</v>
      </c>
      <c r="P59" s="179">
        <v>2.3601895734597198</v>
      </c>
      <c r="Q59" s="183">
        <v>253</v>
      </c>
      <c r="R59" s="182">
        <v>671</v>
      </c>
      <c r="S59" s="179">
        <v>2.6521739130434798</v>
      </c>
      <c r="T59" s="183">
        <v>25</v>
      </c>
      <c r="U59" s="182">
        <v>65</v>
      </c>
      <c r="V59" s="179">
        <v>2.6</v>
      </c>
      <c r="W59" s="183">
        <v>498</v>
      </c>
      <c r="X59" s="182">
        <v>1675</v>
      </c>
      <c r="Y59" s="179">
        <v>3.3634538152610398</v>
      </c>
      <c r="Z59" s="183">
        <v>2553</v>
      </c>
      <c r="AA59" s="182">
        <v>6511</v>
      </c>
      <c r="AB59" s="179">
        <v>2.55033294163729</v>
      </c>
      <c r="AC59" s="183">
        <v>117</v>
      </c>
      <c r="AD59" s="182">
        <v>297</v>
      </c>
      <c r="AE59" s="179">
        <v>2.5384615384615401</v>
      </c>
      <c r="AF59" s="183">
        <v>117</v>
      </c>
      <c r="AG59" s="182">
        <v>217</v>
      </c>
      <c r="AH59" s="179">
        <v>1.8547008547008501</v>
      </c>
      <c r="AI59" s="183">
        <v>23</v>
      </c>
      <c r="AJ59" s="182">
        <v>42</v>
      </c>
      <c r="AK59" s="179">
        <v>1.8260869565217399</v>
      </c>
      <c r="AL59" s="183">
        <v>22</v>
      </c>
      <c r="AM59" s="182">
        <v>83</v>
      </c>
      <c r="AN59" s="179">
        <v>3.7727272727272698</v>
      </c>
      <c r="AO59" s="43">
        <f t="shared" si="0"/>
        <v>4679</v>
      </c>
      <c r="AP59" s="44">
        <f t="shared" si="0"/>
        <v>12148</v>
      </c>
      <c r="AQ59" s="31">
        <f t="shared" si="1"/>
        <v>2.5962812566787776</v>
      </c>
    </row>
    <row r="60" spans="1:43" s="158" customFormat="1" x14ac:dyDescent="0.2">
      <c r="A60" s="6" t="s">
        <v>59</v>
      </c>
      <c r="B60" s="22">
        <v>169</v>
      </c>
      <c r="C60" s="4">
        <v>394</v>
      </c>
      <c r="D60" s="23">
        <v>2.3313609467455598</v>
      </c>
      <c r="E60" s="177">
        <v>27</v>
      </c>
      <c r="F60" s="178">
        <v>157</v>
      </c>
      <c r="G60" s="179">
        <v>5.8148148148148202</v>
      </c>
      <c r="H60" s="180">
        <v>1774</v>
      </c>
      <c r="I60" s="181">
        <v>3992</v>
      </c>
      <c r="J60" s="179">
        <v>2.25028184892897</v>
      </c>
      <c r="K60" s="180">
        <v>743</v>
      </c>
      <c r="L60" s="182">
        <v>1623</v>
      </c>
      <c r="M60" s="179">
        <v>2.1843876177658101</v>
      </c>
      <c r="N60" s="183">
        <v>114</v>
      </c>
      <c r="O60" s="182">
        <v>349</v>
      </c>
      <c r="P60" s="179">
        <v>3.0614035087719298</v>
      </c>
      <c r="Q60" s="183">
        <v>1014</v>
      </c>
      <c r="R60" s="182">
        <v>2144</v>
      </c>
      <c r="S60" s="179">
        <v>2.1143984220907299</v>
      </c>
      <c r="T60" s="183">
        <v>11</v>
      </c>
      <c r="U60" s="182">
        <v>31</v>
      </c>
      <c r="V60" s="179">
        <v>2.8181818181818201</v>
      </c>
      <c r="W60" s="183">
        <v>163</v>
      </c>
      <c r="X60" s="182">
        <v>351</v>
      </c>
      <c r="Y60" s="179">
        <v>2.1533742331288299</v>
      </c>
      <c r="Z60" s="183">
        <v>677</v>
      </c>
      <c r="AA60" s="182">
        <v>1700</v>
      </c>
      <c r="AB60" s="179">
        <v>2.5110782865583499</v>
      </c>
      <c r="AC60" s="183">
        <v>378</v>
      </c>
      <c r="AD60" s="182">
        <v>769</v>
      </c>
      <c r="AE60" s="179">
        <v>2.03439153439153</v>
      </c>
      <c r="AF60" s="183">
        <v>136</v>
      </c>
      <c r="AG60" s="182">
        <v>162</v>
      </c>
      <c r="AH60" s="179">
        <v>1.1911764705882399</v>
      </c>
      <c r="AI60" s="183">
        <v>3</v>
      </c>
      <c r="AJ60" s="182">
        <v>15</v>
      </c>
      <c r="AK60" s="179">
        <v>5</v>
      </c>
      <c r="AL60" s="183">
        <v>143</v>
      </c>
      <c r="AM60" s="182">
        <v>204</v>
      </c>
      <c r="AN60" s="179">
        <v>1.42657342657343</v>
      </c>
      <c r="AO60" s="43">
        <f t="shared" si="0"/>
        <v>5352</v>
      </c>
      <c r="AP60" s="44">
        <f t="shared" si="0"/>
        <v>11891</v>
      </c>
      <c r="AQ60" s="31">
        <f t="shared" si="1"/>
        <v>2.2217862481315396</v>
      </c>
    </row>
    <row r="61" spans="1:43" s="158" customFormat="1" x14ac:dyDescent="0.2">
      <c r="A61" s="6" t="s">
        <v>38</v>
      </c>
      <c r="B61" s="22">
        <v>472</v>
      </c>
      <c r="C61" s="4">
        <v>1985</v>
      </c>
      <c r="D61" s="23">
        <v>4.2055084745762699</v>
      </c>
      <c r="E61" s="177">
        <v>49</v>
      </c>
      <c r="F61" s="178">
        <v>320</v>
      </c>
      <c r="G61" s="179">
        <v>6.5306122448979602</v>
      </c>
      <c r="H61" s="180">
        <v>1164</v>
      </c>
      <c r="I61" s="181">
        <v>2728</v>
      </c>
      <c r="J61" s="179">
        <v>2.3436426116838498</v>
      </c>
      <c r="K61" s="180">
        <v>229</v>
      </c>
      <c r="L61" s="182">
        <v>656</v>
      </c>
      <c r="M61" s="179">
        <v>2.8646288209607</v>
      </c>
      <c r="N61" s="183">
        <v>113</v>
      </c>
      <c r="O61" s="182">
        <v>258</v>
      </c>
      <c r="P61" s="179">
        <v>2.2831858407079602</v>
      </c>
      <c r="Q61" s="183">
        <v>342</v>
      </c>
      <c r="R61" s="182">
        <v>1154</v>
      </c>
      <c r="S61" s="179">
        <v>3.3742690058479501</v>
      </c>
      <c r="T61" s="183">
        <v>10</v>
      </c>
      <c r="U61" s="182">
        <v>23</v>
      </c>
      <c r="V61" s="179">
        <v>2.2999999999999998</v>
      </c>
      <c r="W61" s="183">
        <v>165</v>
      </c>
      <c r="X61" s="182">
        <v>472</v>
      </c>
      <c r="Y61" s="179">
        <v>2.8606060606060599</v>
      </c>
      <c r="Z61" s="183">
        <v>1065</v>
      </c>
      <c r="AA61" s="182">
        <v>2338</v>
      </c>
      <c r="AB61" s="179">
        <v>2.19530516431925</v>
      </c>
      <c r="AC61" s="183">
        <v>287</v>
      </c>
      <c r="AD61" s="182">
        <v>1250</v>
      </c>
      <c r="AE61" s="179">
        <v>4.3554006968641099</v>
      </c>
      <c r="AF61" s="183">
        <v>35</v>
      </c>
      <c r="AG61" s="182">
        <v>91</v>
      </c>
      <c r="AH61" s="179">
        <v>2.6</v>
      </c>
      <c r="AI61" s="183">
        <v>6</v>
      </c>
      <c r="AJ61" s="182">
        <v>9</v>
      </c>
      <c r="AK61" s="179">
        <v>1.5</v>
      </c>
      <c r="AL61" s="183">
        <v>25</v>
      </c>
      <c r="AM61" s="182">
        <v>121</v>
      </c>
      <c r="AN61" s="179">
        <v>4.84</v>
      </c>
      <c r="AO61" s="43">
        <f t="shared" si="0"/>
        <v>3962</v>
      </c>
      <c r="AP61" s="44">
        <f t="shared" si="0"/>
        <v>11405</v>
      </c>
      <c r="AQ61" s="31">
        <f t="shared" si="1"/>
        <v>2.8785966683493185</v>
      </c>
    </row>
    <row r="62" spans="1:43" s="158" customFormat="1" x14ac:dyDescent="0.2">
      <c r="A62" s="6" t="s">
        <v>51</v>
      </c>
      <c r="B62" s="22">
        <v>382</v>
      </c>
      <c r="C62" s="4">
        <v>1245</v>
      </c>
      <c r="D62" s="23">
        <v>3.2591623036649202</v>
      </c>
      <c r="E62" s="177">
        <v>99</v>
      </c>
      <c r="F62" s="178">
        <v>356</v>
      </c>
      <c r="G62" s="179">
        <v>3.5959595959596</v>
      </c>
      <c r="H62" s="180">
        <v>1416</v>
      </c>
      <c r="I62" s="181">
        <v>2780</v>
      </c>
      <c r="J62" s="179">
        <v>1.96327683615819</v>
      </c>
      <c r="K62" s="180">
        <v>159</v>
      </c>
      <c r="L62" s="182">
        <v>481</v>
      </c>
      <c r="M62" s="179">
        <v>3.0251572327043998</v>
      </c>
      <c r="N62" s="183">
        <v>329</v>
      </c>
      <c r="O62" s="182">
        <v>665</v>
      </c>
      <c r="P62" s="179">
        <v>2.0212765957446801</v>
      </c>
      <c r="Q62" s="183">
        <v>392</v>
      </c>
      <c r="R62" s="182">
        <v>1341</v>
      </c>
      <c r="S62" s="179">
        <v>3.4209183673469399</v>
      </c>
      <c r="T62" s="183">
        <v>18</v>
      </c>
      <c r="U62" s="182">
        <v>67</v>
      </c>
      <c r="V62" s="179">
        <v>3.7222222222222201</v>
      </c>
      <c r="W62" s="183">
        <v>213</v>
      </c>
      <c r="X62" s="182">
        <v>521</v>
      </c>
      <c r="Y62" s="179">
        <v>2.4460093896713602</v>
      </c>
      <c r="Z62" s="183">
        <v>1059</v>
      </c>
      <c r="AA62" s="182">
        <v>2222</v>
      </c>
      <c r="AB62" s="179">
        <v>2.0982058545797901</v>
      </c>
      <c r="AC62" s="183">
        <v>285</v>
      </c>
      <c r="AD62" s="182">
        <v>751</v>
      </c>
      <c r="AE62" s="179">
        <v>2.6350877192982498</v>
      </c>
      <c r="AF62" s="183">
        <v>95</v>
      </c>
      <c r="AG62" s="182">
        <v>182</v>
      </c>
      <c r="AH62" s="179">
        <v>1.91578947368421</v>
      </c>
      <c r="AI62" s="183">
        <v>46</v>
      </c>
      <c r="AJ62" s="182">
        <v>50</v>
      </c>
      <c r="AK62" s="179">
        <v>1.0869565217391299</v>
      </c>
      <c r="AL62" s="183">
        <v>94</v>
      </c>
      <c r="AM62" s="182">
        <v>261</v>
      </c>
      <c r="AN62" s="179">
        <v>2.7765957446808498</v>
      </c>
      <c r="AO62" s="43">
        <f t="shared" si="0"/>
        <v>4587</v>
      </c>
      <c r="AP62" s="44">
        <f t="shared" si="0"/>
        <v>10922</v>
      </c>
      <c r="AQ62" s="31">
        <f t="shared" si="1"/>
        <v>2.3810769566165249</v>
      </c>
    </row>
    <row r="63" spans="1:43" s="158" customFormat="1" x14ac:dyDescent="0.2">
      <c r="A63" s="6" t="s">
        <v>53</v>
      </c>
      <c r="B63" s="22">
        <v>405</v>
      </c>
      <c r="C63" s="4">
        <v>1134</v>
      </c>
      <c r="D63" s="23">
        <v>2.8</v>
      </c>
      <c r="E63" s="177">
        <v>23</v>
      </c>
      <c r="F63" s="178">
        <v>46</v>
      </c>
      <c r="G63" s="179">
        <v>2</v>
      </c>
      <c r="H63" s="183">
        <v>1291</v>
      </c>
      <c r="I63" s="182">
        <v>2754</v>
      </c>
      <c r="J63" s="179">
        <v>2.1332300542215301</v>
      </c>
      <c r="K63" s="180">
        <v>270</v>
      </c>
      <c r="L63" s="182">
        <v>466</v>
      </c>
      <c r="M63" s="179">
        <v>1.7259259259259301</v>
      </c>
      <c r="N63" s="183">
        <v>195</v>
      </c>
      <c r="O63" s="182">
        <v>527</v>
      </c>
      <c r="P63" s="179">
        <v>2.7025641025641001</v>
      </c>
      <c r="Q63" s="183">
        <v>571</v>
      </c>
      <c r="R63" s="182">
        <v>1187</v>
      </c>
      <c r="S63" s="179">
        <v>2.07880910683012</v>
      </c>
      <c r="T63" s="183">
        <v>6</v>
      </c>
      <c r="U63" s="182">
        <v>8</v>
      </c>
      <c r="V63" s="179">
        <v>1.3333333333333299</v>
      </c>
      <c r="W63" s="183">
        <v>179</v>
      </c>
      <c r="X63" s="182">
        <v>503</v>
      </c>
      <c r="Y63" s="179">
        <v>2.81005586592179</v>
      </c>
      <c r="Z63" s="183">
        <v>906</v>
      </c>
      <c r="AA63" s="182">
        <v>1785</v>
      </c>
      <c r="AB63" s="179">
        <v>1.97019867549669</v>
      </c>
      <c r="AC63" s="183">
        <v>388</v>
      </c>
      <c r="AD63" s="182">
        <v>1471</v>
      </c>
      <c r="AE63" s="179">
        <v>3.7912371134020599</v>
      </c>
      <c r="AF63" s="183">
        <v>134</v>
      </c>
      <c r="AG63" s="182">
        <v>299</v>
      </c>
      <c r="AH63" s="179">
        <v>2.2313432835820901</v>
      </c>
      <c r="AI63" s="183">
        <v>14</v>
      </c>
      <c r="AJ63" s="182">
        <v>32</v>
      </c>
      <c r="AK63" s="179">
        <v>2.28571428571429</v>
      </c>
      <c r="AL63" s="183">
        <v>26</v>
      </c>
      <c r="AM63" s="182">
        <v>97</v>
      </c>
      <c r="AN63" s="179">
        <v>3.7307692307692299</v>
      </c>
      <c r="AO63" s="43">
        <f t="shared" si="0"/>
        <v>4408</v>
      </c>
      <c r="AP63" s="44">
        <f t="shared" si="0"/>
        <v>10309</v>
      </c>
      <c r="AQ63" s="31">
        <f t="shared" si="1"/>
        <v>2.3387023593466423</v>
      </c>
    </row>
    <row r="64" spans="1:43" s="158" customFormat="1" x14ac:dyDescent="0.2">
      <c r="A64" s="36" t="s">
        <v>55</v>
      </c>
      <c r="B64" s="28">
        <v>309</v>
      </c>
      <c r="C64" s="26">
        <v>903</v>
      </c>
      <c r="D64" s="27">
        <v>2.92233009708738</v>
      </c>
      <c r="E64" s="183">
        <v>209</v>
      </c>
      <c r="F64" s="182">
        <v>856</v>
      </c>
      <c r="G64" s="184">
        <v>4.0956937799043098</v>
      </c>
      <c r="H64" s="185">
        <v>1155</v>
      </c>
      <c r="I64" s="186">
        <v>2513</v>
      </c>
      <c r="J64" s="184">
        <v>2.1757575757575802</v>
      </c>
      <c r="K64" s="185">
        <v>203</v>
      </c>
      <c r="L64" s="182">
        <v>662</v>
      </c>
      <c r="M64" s="184">
        <v>3.2610837438423599</v>
      </c>
      <c r="N64" s="183">
        <v>227</v>
      </c>
      <c r="O64" s="182">
        <v>492</v>
      </c>
      <c r="P64" s="184">
        <v>2.16740088105727</v>
      </c>
      <c r="Q64" s="183">
        <v>189</v>
      </c>
      <c r="R64" s="182">
        <v>670</v>
      </c>
      <c r="S64" s="184">
        <v>3.54497354497355</v>
      </c>
      <c r="T64" s="183">
        <v>47</v>
      </c>
      <c r="U64" s="182">
        <v>204</v>
      </c>
      <c r="V64" s="184">
        <v>4.3404255319148897</v>
      </c>
      <c r="W64" s="183">
        <v>184</v>
      </c>
      <c r="X64" s="182">
        <v>575</v>
      </c>
      <c r="Y64" s="184">
        <v>3.125</v>
      </c>
      <c r="Z64" s="183">
        <v>416</v>
      </c>
      <c r="AA64" s="182">
        <v>848</v>
      </c>
      <c r="AB64" s="184">
        <v>2.0384615384615401</v>
      </c>
      <c r="AC64" s="183">
        <v>171</v>
      </c>
      <c r="AD64" s="182">
        <v>603</v>
      </c>
      <c r="AE64" s="184">
        <v>3.5263157894736801</v>
      </c>
      <c r="AF64" s="183">
        <v>123</v>
      </c>
      <c r="AG64" s="182">
        <v>199</v>
      </c>
      <c r="AH64" s="184">
        <v>1.61788617886179</v>
      </c>
      <c r="AI64" s="183">
        <v>21</v>
      </c>
      <c r="AJ64" s="182">
        <v>40</v>
      </c>
      <c r="AK64" s="184">
        <v>1.9047619047619</v>
      </c>
      <c r="AL64" s="183">
        <v>170</v>
      </c>
      <c r="AM64" s="182">
        <v>1403</v>
      </c>
      <c r="AN64" s="179">
        <v>8.2529411764705891</v>
      </c>
      <c r="AO64" s="43">
        <f t="shared" si="0"/>
        <v>3424</v>
      </c>
      <c r="AP64" s="44">
        <f t="shared" si="0"/>
        <v>9968</v>
      </c>
      <c r="AQ64" s="31">
        <f t="shared" si="1"/>
        <v>2.9112149532710281</v>
      </c>
    </row>
    <row r="65" spans="1:43" s="158" customFormat="1" x14ac:dyDescent="0.2">
      <c r="A65" s="6" t="s">
        <v>54</v>
      </c>
      <c r="B65" s="22">
        <v>537</v>
      </c>
      <c r="C65" s="4">
        <v>2074</v>
      </c>
      <c r="D65" s="23">
        <v>3.8621973929236502</v>
      </c>
      <c r="E65" s="177">
        <v>182</v>
      </c>
      <c r="F65" s="178">
        <v>387</v>
      </c>
      <c r="G65" s="179">
        <v>2.1263736263736299</v>
      </c>
      <c r="H65" s="180">
        <v>995</v>
      </c>
      <c r="I65" s="181">
        <v>2029</v>
      </c>
      <c r="J65" s="179">
        <v>2.0391959798995001</v>
      </c>
      <c r="K65" s="180">
        <v>215</v>
      </c>
      <c r="L65" s="182">
        <v>490</v>
      </c>
      <c r="M65" s="179">
        <v>2.2790697674418601</v>
      </c>
      <c r="N65" s="183">
        <v>155</v>
      </c>
      <c r="O65" s="182">
        <v>389</v>
      </c>
      <c r="P65" s="179">
        <v>2.5096774193548401</v>
      </c>
      <c r="Q65" s="183">
        <v>315</v>
      </c>
      <c r="R65" s="182">
        <v>1113</v>
      </c>
      <c r="S65" s="179">
        <v>3.5333333333333301</v>
      </c>
      <c r="T65" s="183">
        <v>37</v>
      </c>
      <c r="U65" s="182">
        <v>173</v>
      </c>
      <c r="V65" s="179">
        <v>4.6756756756756799</v>
      </c>
      <c r="W65" s="183">
        <v>157</v>
      </c>
      <c r="X65" s="182">
        <v>373</v>
      </c>
      <c r="Y65" s="179">
        <v>2.3757961783439501</v>
      </c>
      <c r="Z65" s="183">
        <v>362</v>
      </c>
      <c r="AA65" s="182">
        <v>716</v>
      </c>
      <c r="AB65" s="179">
        <v>1.9779005524861899</v>
      </c>
      <c r="AC65" s="183">
        <v>171</v>
      </c>
      <c r="AD65" s="182">
        <v>632</v>
      </c>
      <c r="AE65" s="179">
        <v>3.69590643274854</v>
      </c>
      <c r="AF65" s="183">
        <v>86</v>
      </c>
      <c r="AG65" s="182">
        <v>193</v>
      </c>
      <c r="AH65" s="179">
        <v>2.2441860465116301</v>
      </c>
      <c r="AI65" s="183">
        <v>31</v>
      </c>
      <c r="AJ65" s="182">
        <v>58</v>
      </c>
      <c r="AK65" s="179">
        <v>1.87096774193548</v>
      </c>
      <c r="AL65" s="183">
        <v>163</v>
      </c>
      <c r="AM65" s="182">
        <v>1173</v>
      </c>
      <c r="AN65" s="179">
        <v>7.1963190184049104</v>
      </c>
      <c r="AO65" s="43">
        <f t="shared" si="0"/>
        <v>3406</v>
      </c>
      <c r="AP65" s="44">
        <f t="shared" si="0"/>
        <v>9800</v>
      </c>
      <c r="AQ65" s="31">
        <f t="shared" si="1"/>
        <v>2.8772753963593658</v>
      </c>
    </row>
    <row r="66" spans="1:43" s="158" customFormat="1" x14ac:dyDescent="0.2">
      <c r="A66" s="6" t="s">
        <v>81</v>
      </c>
      <c r="B66" s="22">
        <v>265</v>
      </c>
      <c r="C66" s="4">
        <v>922</v>
      </c>
      <c r="D66" s="23">
        <v>3.4792452830188698</v>
      </c>
      <c r="E66" s="177">
        <v>142</v>
      </c>
      <c r="F66" s="178">
        <v>321</v>
      </c>
      <c r="G66" s="179">
        <v>2.26056338028169</v>
      </c>
      <c r="H66" s="183">
        <v>1368</v>
      </c>
      <c r="I66" s="182">
        <v>2687</v>
      </c>
      <c r="J66" s="179">
        <v>1.9641812865497099</v>
      </c>
      <c r="K66" s="180">
        <v>138</v>
      </c>
      <c r="L66" s="182">
        <v>467</v>
      </c>
      <c r="M66" s="179">
        <v>3.38405797101449</v>
      </c>
      <c r="N66" s="183">
        <v>246</v>
      </c>
      <c r="O66" s="182">
        <v>614</v>
      </c>
      <c r="P66" s="179">
        <v>2.4959349593495901</v>
      </c>
      <c r="Q66" s="183">
        <v>185</v>
      </c>
      <c r="R66" s="182">
        <v>537</v>
      </c>
      <c r="S66" s="179">
        <v>2.9027027027027001</v>
      </c>
      <c r="T66" s="183">
        <v>25</v>
      </c>
      <c r="U66" s="182">
        <v>47</v>
      </c>
      <c r="V66" s="179">
        <v>1.88</v>
      </c>
      <c r="W66" s="183">
        <v>155</v>
      </c>
      <c r="X66" s="182">
        <v>504</v>
      </c>
      <c r="Y66" s="179">
        <v>3.2516129032258099</v>
      </c>
      <c r="Z66" s="183">
        <v>636</v>
      </c>
      <c r="AA66" s="182">
        <v>1095</v>
      </c>
      <c r="AB66" s="179">
        <v>1.72169811320755</v>
      </c>
      <c r="AC66" s="183">
        <v>138</v>
      </c>
      <c r="AD66" s="182">
        <v>633</v>
      </c>
      <c r="AE66" s="179">
        <v>4.5869565217391299</v>
      </c>
      <c r="AF66" s="183">
        <v>123</v>
      </c>
      <c r="AG66" s="182">
        <v>188</v>
      </c>
      <c r="AH66" s="179">
        <v>1.5284552845528501</v>
      </c>
      <c r="AI66" s="183">
        <v>38</v>
      </c>
      <c r="AJ66" s="182">
        <v>63</v>
      </c>
      <c r="AK66" s="179">
        <v>1.65789473684211</v>
      </c>
      <c r="AL66" s="183">
        <v>214</v>
      </c>
      <c r="AM66" s="182">
        <v>495</v>
      </c>
      <c r="AN66" s="179">
        <v>2.31308411214953</v>
      </c>
      <c r="AO66" s="43">
        <f t="shared" si="0"/>
        <v>3673</v>
      </c>
      <c r="AP66" s="44">
        <f t="shared" si="0"/>
        <v>8573</v>
      </c>
      <c r="AQ66" s="31">
        <f t="shared" si="1"/>
        <v>2.3340593520283148</v>
      </c>
    </row>
    <row r="67" spans="1:43" s="158" customFormat="1" x14ac:dyDescent="0.2">
      <c r="A67" s="6" t="s">
        <v>133</v>
      </c>
      <c r="B67" s="22">
        <v>310</v>
      </c>
      <c r="C67" s="4">
        <v>891</v>
      </c>
      <c r="D67" s="23">
        <v>2.8741935483871002</v>
      </c>
      <c r="E67" s="177">
        <v>46</v>
      </c>
      <c r="F67" s="178">
        <v>198</v>
      </c>
      <c r="G67" s="179">
        <v>4.3043478260869596</v>
      </c>
      <c r="H67" s="180">
        <v>1058</v>
      </c>
      <c r="I67" s="181">
        <v>2058</v>
      </c>
      <c r="J67" s="179">
        <v>1.94517958412098</v>
      </c>
      <c r="K67" s="180">
        <v>242</v>
      </c>
      <c r="L67" s="182">
        <v>471</v>
      </c>
      <c r="M67" s="179">
        <v>1.9462809917355399</v>
      </c>
      <c r="N67" s="183">
        <v>140</v>
      </c>
      <c r="O67" s="182">
        <v>296</v>
      </c>
      <c r="P67" s="179">
        <v>2.1142857142857099</v>
      </c>
      <c r="Q67" s="183">
        <v>352</v>
      </c>
      <c r="R67" s="182">
        <v>885</v>
      </c>
      <c r="S67" s="179">
        <v>2.5142045454545499</v>
      </c>
      <c r="T67" s="183">
        <v>17</v>
      </c>
      <c r="U67" s="182">
        <v>22</v>
      </c>
      <c r="V67" s="179">
        <v>1.29411764705882</v>
      </c>
      <c r="W67" s="183">
        <v>125</v>
      </c>
      <c r="X67" s="182">
        <v>321</v>
      </c>
      <c r="Y67" s="179">
        <v>2.5680000000000001</v>
      </c>
      <c r="Z67" s="183">
        <v>652</v>
      </c>
      <c r="AA67" s="182">
        <v>1283</v>
      </c>
      <c r="AB67" s="179">
        <v>1.96779141104294</v>
      </c>
      <c r="AC67" s="183">
        <v>308</v>
      </c>
      <c r="AD67" s="182">
        <v>1256</v>
      </c>
      <c r="AE67" s="179">
        <v>4.0779220779220804</v>
      </c>
      <c r="AF67" s="183">
        <v>90</v>
      </c>
      <c r="AG67" s="182">
        <v>192</v>
      </c>
      <c r="AH67" s="179">
        <v>2.1333333333333302</v>
      </c>
      <c r="AI67" s="183">
        <v>12</v>
      </c>
      <c r="AJ67" s="182">
        <v>18</v>
      </c>
      <c r="AK67" s="179">
        <v>1.5</v>
      </c>
      <c r="AL67" s="183">
        <v>14</v>
      </c>
      <c r="AM67" s="182">
        <v>49</v>
      </c>
      <c r="AN67" s="179">
        <v>3.5</v>
      </c>
      <c r="AO67" s="43">
        <f t="shared" si="0"/>
        <v>3366</v>
      </c>
      <c r="AP67" s="44">
        <f t="shared" si="0"/>
        <v>7940</v>
      </c>
      <c r="AQ67" s="31">
        <f t="shared" si="1"/>
        <v>2.3588829471182411</v>
      </c>
    </row>
    <row r="68" spans="1:43" s="158" customFormat="1" x14ac:dyDescent="0.2">
      <c r="A68" s="6" t="s">
        <v>76</v>
      </c>
      <c r="B68" s="22">
        <v>443</v>
      </c>
      <c r="C68" s="4">
        <v>2163</v>
      </c>
      <c r="D68" s="23">
        <v>4.88261851015801</v>
      </c>
      <c r="E68" s="177">
        <v>89</v>
      </c>
      <c r="F68" s="178">
        <v>298</v>
      </c>
      <c r="G68" s="179">
        <v>3.3483146067415701</v>
      </c>
      <c r="H68" s="180">
        <v>399</v>
      </c>
      <c r="I68" s="181">
        <v>772</v>
      </c>
      <c r="J68" s="179">
        <v>1.9348370927318299</v>
      </c>
      <c r="K68" s="180">
        <v>418</v>
      </c>
      <c r="L68" s="182">
        <v>857</v>
      </c>
      <c r="M68" s="179">
        <v>2.05023923444976</v>
      </c>
      <c r="N68" s="183">
        <v>48</v>
      </c>
      <c r="O68" s="182">
        <v>112</v>
      </c>
      <c r="P68" s="179">
        <v>2.3333333333333299</v>
      </c>
      <c r="Q68" s="183">
        <v>358</v>
      </c>
      <c r="R68" s="182">
        <v>1484</v>
      </c>
      <c r="S68" s="179">
        <v>4.1452513966480504</v>
      </c>
      <c r="T68" s="183">
        <v>3</v>
      </c>
      <c r="U68" s="182">
        <v>7</v>
      </c>
      <c r="V68" s="179">
        <v>2.3333333333333299</v>
      </c>
      <c r="W68" s="183">
        <v>60</v>
      </c>
      <c r="X68" s="182">
        <v>119</v>
      </c>
      <c r="Y68" s="179">
        <v>1.9833333333333301</v>
      </c>
      <c r="Z68" s="183">
        <v>667</v>
      </c>
      <c r="AA68" s="182">
        <v>1336</v>
      </c>
      <c r="AB68" s="179">
        <v>2.00299850074963</v>
      </c>
      <c r="AC68" s="183">
        <v>145</v>
      </c>
      <c r="AD68" s="182">
        <v>557</v>
      </c>
      <c r="AE68" s="179">
        <v>3.8413793103448302</v>
      </c>
      <c r="AF68" s="183">
        <v>53</v>
      </c>
      <c r="AG68" s="182">
        <v>89</v>
      </c>
      <c r="AH68" s="179">
        <v>1.67924528301887</v>
      </c>
      <c r="AI68" s="183">
        <v>23</v>
      </c>
      <c r="AJ68" s="182">
        <v>28</v>
      </c>
      <c r="AK68" s="179">
        <v>1.2173913043478299</v>
      </c>
      <c r="AL68" s="183">
        <v>17</v>
      </c>
      <c r="AM68" s="182">
        <v>36</v>
      </c>
      <c r="AN68" s="179">
        <v>2.1176470588235299</v>
      </c>
      <c r="AO68" s="43">
        <f t="shared" si="0"/>
        <v>2723</v>
      </c>
      <c r="AP68" s="44">
        <f t="shared" si="0"/>
        <v>7858</v>
      </c>
      <c r="AQ68" s="31">
        <f t="shared" si="1"/>
        <v>2.885787734116783</v>
      </c>
    </row>
    <row r="69" spans="1:43" s="158" customFormat="1" x14ac:dyDescent="0.2">
      <c r="A69" s="6" t="s">
        <v>134</v>
      </c>
      <c r="B69" s="22">
        <v>202</v>
      </c>
      <c r="C69" s="4">
        <v>742</v>
      </c>
      <c r="D69" s="23">
        <v>3.6732673267326699</v>
      </c>
      <c r="E69" s="177">
        <v>31</v>
      </c>
      <c r="F69" s="178">
        <v>135</v>
      </c>
      <c r="G69" s="179">
        <v>4.3548387096774199</v>
      </c>
      <c r="H69" s="180">
        <v>830</v>
      </c>
      <c r="I69" s="181">
        <v>2380</v>
      </c>
      <c r="J69" s="179">
        <v>2.8674698795180702</v>
      </c>
      <c r="K69" s="180">
        <v>137</v>
      </c>
      <c r="L69" s="182">
        <v>297</v>
      </c>
      <c r="M69" s="179">
        <v>2.1678832116788298</v>
      </c>
      <c r="N69" s="183">
        <v>89</v>
      </c>
      <c r="O69" s="182">
        <v>236</v>
      </c>
      <c r="P69" s="179">
        <v>2.6516853932584299</v>
      </c>
      <c r="Q69" s="183">
        <v>152</v>
      </c>
      <c r="R69" s="182">
        <v>366</v>
      </c>
      <c r="S69" s="179">
        <v>2.4078947368421102</v>
      </c>
      <c r="T69" s="183">
        <v>5</v>
      </c>
      <c r="U69" s="182">
        <v>11</v>
      </c>
      <c r="V69" s="179">
        <v>2.2000000000000002</v>
      </c>
      <c r="W69" s="183">
        <v>103</v>
      </c>
      <c r="X69" s="182">
        <v>408</v>
      </c>
      <c r="Y69" s="179">
        <v>3.9611650485436898</v>
      </c>
      <c r="Z69" s="183">
        <v>812</v>
      </c>
      <c r="AA69" s="182">
        <v>2174</v>
      </c>
      <c r="AB69" s="179">
        <v>2.6773399014778301</v>
      </c>
      <c r="AC69" s="183">
        <v>86</v>
      </c>
      <c r="AD69" s="182">
        <v>452</v>
      </c>
      <c r="AE69" s="179">
        <v>5.2558139534883699</v>
      </c>
      <c r="AF69" s="183">
        <v>48</v>
      </c>
      <c r="AG69" s="182">
        <v>107</v>
      </c>
      <c r="AH69" s="179">
        <v>2.2291666666666701</v>
      </c>
      <c r="AI69" s="183">
        <v>5</v>
      </c>
      <c r="AJ69" s="182">
        <v>20</v>
      </c>
      <c r="AK69" s="179">
        <v>4</v>
      </c>
      <c r="AL69" s="183">
        <v>48</v>
      </c>
      <c r="AM69" s="182">
        <v>148</v>
      </c>
      <c r="AN69" s="179">
        <v>3.0833333333333299</v>
      </c>
      <c r="AO69" s="43">
        <f t="shared" si="0"/>
        <v>2548</v>
      </c>
      <c r="AP69" s="44">
        <f t="shared" si="0"/>
        <v>7476</v>
      </c>
      <c r="AQ69" s="31">
        <f t="shared" si="1"/>
        <v>2.9340659340659339</v>
      </c>
    </row>
    <row r="70" spans="1:43" s="158" customFormat="1" x14ac:dyDescent="0.2">
      <c r="A70" s="6" t="s">
        <v>57</v>
      </c>
      <c r="B70" s="22">
        <v>390</v>
      </c>
      <c r="C70" s="4">
        <v>1404</v>
      </c>
      <c r="D70" s="23">
        <v>3.6</v>
      </c>
      <c r="E70" s="177">
        <v>145</v>
      </c>
      <c r="F70" s="178">
        <v>313</v>
      </c>
      <c r="G70" s="179">
        <v>2.1586206896551698</v>
      </c>
      <c r="H70" s="180">
        <v>770</v>
      </c>
      <c r="I70" s="181">
        <v>1653</v>
      </c>
      <c r="J70" s="179">
        <v>2.1467532467532502</v>
      </c>
      <c r="K70" s="180">
        <v>136</v>
      </c>
      <c r="L70" s="182">
        <v>436</v>
      </c>
      <c r="M70" s="179">
        <v>3.2058823529411802</v>
      </c>
      <c r="N70" s="183">
        <v>156</v>
      </c>
      <c r="O70" s="182">
        <v>458</v>
      </c>
      <c r="P70" s="179">
        <v>2.9358974358974401</v>
      </c>
      <c r="Q70" s="183">
        <v>224</v>
      </c>
      <c r="R70" s="182">
        <v>624</v>
      </c>
      <c r="S70" s="179">
        <v>2.78571428571429</v>
      </c>
      <c r="T70" s="183">
        <v>30</v>
      </c>
      <c r="U70" s="182">
        <v>68</v>
      </c>
      <c r="V70" s="179">
        <v>2.2666666666666702</v>
      </c>
      <c r="W70" s="183">
        <v>114</v>
      </c>
      <c r="X70" s="182">
        <v>251</v>
      </c>
      <c r="Y70" s="179">
        <v>2.20175438596491</v>
      </c>
      <c r="Z70" s="183">
        <v>192</v>
      </c>
      <c r="AA70" s="182">
        <v>358</v>
      </c>
      <c r="AB70" s="179">
        <v>1.8645833333333299</v>
      </c>
      <c r="AC70" s="183">
        <v>198</v>
      </c>
      <c r="AD70" s="182">
        <v>775</v>
      </c>
      <c r="AE70" s="179">
        <v>3.9141414141414099</v>
      </c>
      <c r="AF70" s="183">
        <v>165</v>
      </c>
      <c r="AG70" s="182">
        <v>382</v>
      </c>
      <c r="AH70" s="179">
        <v>2.3151515151515101</v>
      </c>
      <c r="AI70" s="183">
        <v>15</v>
      </c>
      <c r="AJ70" s="182">
        <v>33</v>
      </c>
      <c r="AK70" s="179">
        <v>2.2000000000000002</v>
      </c>
      <c r="AL70" s="183">
        <v>112</v>
      </c>
      <c r="AM70" s="182">
        <v>675</v>
      </c>
      <c r="AN70" s="179">
        <v>6.02678571428571</v>
      </c>
      <c r="AO70" s="43">
        <f t="shared" si="0"/>
        <v>2647</v>
      </c>
      <c r="AP70" s="44">
        <f t="shared" si="0"/>
        <v>7430</v>
      </c>
      <c r="AQ70" s="31">
        <f t="shared" si="1"/>
        <v>2.8069512655836797</v>
      </c>
    </row>
    <row r="71" spans="1:43" s="158" customFormat="1" x14ac:dyDescent="0.2">
      <c r="A71" s="6" t="s">
        <v>82</v>
      </c>
      <c r="B71" s="22">
        <v>249</v>
      </c>
      <c r="C71" s="4">
        <v>1042</v>
      </c>
      <c r="D71" s="23">
        <v>4.1847389558232901</v>
      </c>
      <c r="E71" s="177">
        <v>51</v>
      </c>
      <c r="F71" s="178">
        <v>191</v>
      </c>
      <c r="G71" s="179">
        <v>3.7450980392156898</v>
      </c>
      <c r="H71" s="180">
        <v>857</v>
      </c>
      <c r="I71" s="181">
        <v>1778</v>
      </c>
      <c r="J71" s="179">
        <v>2.07467911318553</v>
      </c>
      <c r="K71" s="180">
        <v>134</v>
      </c>
      <c r="L71" s="182">
        <v>436</v>
      </c>
      <c r="M71" s="179">
        <v>3.2537313432835799</v>
      </c>
      <c r="N71" s="183">
        <v>205</v>
      </c>
      <c r="O71" s="182">
        <v>433</v>
      </c>
      <c r="P71" s="179">
        <v>2.1121951219512201</v>
      </c>
      <c r="Q71" s="183">
        <v>206</v>
      </c>
      <c r="R71" s="182">
        <v>751</v>
      </c>
      <c r="S71" s="179">
        <v>3.6456310679611699</v>
      </c>
      <c r="T71" s="183">
        <v>4</v>
      </c>
      <c r="U71" s="182">
        <v>8</v>
      </c>
      <c r="V71" s="179">
        <v>2</v>
      </c>
      <c r="W71" s="183">
        <v>130</v>
      </c>
      <c r="X71" s="182">
        <v>348</v>
      </c>
      <c r="Y71" s="179">
        <v>2.6769230769230798</v>
      </c>
      <c r="Z71" s="183">
        <v>551</v>
      </c>
      <c r="AA71" s="182">
        <v>1213</v>
      </c>
      <c r="AB71" s="179">
        <v>2.2014519056261301</v>
      </c>
      <c r="AC71" s="183">
        <v>228</v>
      </c>
      <c r="AD71" s="182">
        <v>912</v>
      </c>
      <c r="AE71" s="179">
        <v>4</v>
      </c>
      <c r="AF71" s="183">
        <v>55</v>
      </c>
      <c r="AG71" s="182">
        <v>134</v>
      </c>
      <c r="AH71" s="179">
        <v>2.4363636363636401</v>
      </c>
      <c r="AI71" s="183">
        <v>14</v>
      </c>
      <c r="AJ71" s="182">
        <v>24</v>
      </c>
      <c r="AK71" s="179">
        <v>1.71428571428571</v>
      </c>
      <c r="AL71" s="183">
        <v>3</v>
      </c>
      <c r="AM71" s="182">
        <v>12</v>
      </c>
      <c r="AN71" s="179">
        <v>4</v>
      </c>
      <c r="AO71" s="43">
        <f t="shared" ref="AO71:AP80" si="2">SUM(B71,E71,H71,K71,N71,Q71,T71,W71,Z71,AC71,AF71,AI71,AL71)</f>
        <v>2687</v>
      </c>
      <c r="AP71" s="44">
        <f t="shared" si="2"/>
        <v>7282</v>
      </c>
      <c r="AQ71" s="31">
        <f t="shared" si="1"/>
        <v>2.7100855973204316</v>
      </c>
    </row>
    <row r="72" spans="1:43" s="158" customFormat="1" x14ac:dyDescent="0.2">
      <c r="A72" s="6" t="s">
        <v>3</v>
      </c>
      <c r="B72" s="22">
        <v>1039</v>
      </c>
      <c r="C72" s="4">
        <v>2428</v>
      </c>
      <c r="D72" s="23">
        <v>2.3368623676612099</v>
      </c>
      <c r="E72" s="177">
        <v>502</v>
      </c>
      <c r="F72" s="178">
        <v>954</v>
      </c>
      <c r="G72" s="179">
        <v>1.9003984063745001</v>
      </c>
      <c r="H72" s="180">
        <v>778</v>
      </c>
      <c r="I72" s="181">
        <v>979</v>
      </c>
      <c r="J72" s="179">
        <v>1.25835475578406</v>
      </c>
      <c r="K72" s="180">
        <v>321</v>
      </c>
      <c r="L72" s="182">
        <v>571</v>
      </c>
      <c r="M72" s="179">
        <v>1.77881619937695</v>
      </c>
      <c r="N72" s="183">
        <v>195</v>
      </c>
      <c r="O72" s="182">
        <v>306</v>
      </c>
      <c r="P72" s="179">
        <v>1.5692307692307701</v>
      </c>
      <c r="Q72" s="183">
        <v>281</v>
      </c>
      <c r="R72" s="182">
        <v>453</v>
      </c>
      <c r="S72" s="179">
        <v>1.6120996441281099</v>
      </c>
      <c r="T72" s="183">
        <v>12</v>
      </c>
      <c r="U72" s="182">
        <v>17</v>
      </c>
      <c r="V72" s="179">
        <v>1.4166666666666701</v>
      </c>
      <c r="W72" s="183">
        <v>95</v>
      </c>
      <c r="X72" s="182">
        <v>156</v>
      </c>
      <c r="Y72" s="179">
        <v>1.6421052631578901</v>
      </c>
      <c r="Z72" s="183">
        <v>67</v>
      </c>
      <c r="AA72" s="182">
        <v>104</v>
      </c>
      <c r="AB72" s="179">
        <v>1.55223880597015</v>
      </c>
      <c r="AC72" s="183">
        <v>162</v>
      </c>
      <c r="AD72" s="182">
        <v>375</v>
      </c>
      <c r="AE72" s="179">
        <v>2.31481481481481</v>
      </c>
      <c r="AF72" s="183">
        <v>238</v>
      </c>
      <c r="AG72" s="182">
        <v>419</v>
      </c>
      <c r="AH72" s="179">
        <v>1.76050420168067</v>
      </c>
      <c r="AI72" s="183">
        <v>25</v>
      </c>
      <c r="AJ72" s="182">
        <v>34</v>
      </c>
      <c r="AK72" s="179">
        <v>1.36</v>
      </c>
      <c r="AL72" s="183">
        <v>180</v>
      </c>
      <c r="AM72" s="182">
        <v>350</v>
      </c>
      <c r="AN72" s="179">
        <v>1.94444444444444</v>
      </c>
      <c r="AO72" s="43">
        <f t="shared" si="2"/>
        <v>3895</v>
      </c>
      <c r="AP72" s="44">
        <f t="shared" si="2"/>
        <v>7146</v>
      </c>
      <c r="AQ72" s="31">
        <f t="shared" si="1"/>
        <v>1.8346598202824134</v>
      </c>
    </row>
    <row r="73" spans="1:43" s="158" customFormat="1" x14ac:dyDescent="0.2">
      <c r="A73" s="6" t="s">
        <v>78</v>
      </c>
      <c r="B73" s="22">
        <v>312</v>
      </c>
      <c r="C73" s="4">
        <v>1484</v>
      </c>
      <c r="D73" s="23">
        <v>4.7564102564102599</v>
      </c>
      <c r="E73" s="177">
        <v>65</v>
      </c>
      <c r="F73" s="178">
        <v>157</v>
      </c>
      <c r="G73" s="179">
        <v>2.4153846153846201</v>
      </c>
      <c r="H73" s="180">
        <v>605</v>
      </c>
      <c r="I73" s="181">
        <v>1240</v>
      </c>
      <c r="J73" s="179">
        <v>2.0495867768595</v>
      </c>
      <c r="K73" s="180">
        <v>130</v>
      </c>
      <c r="L73" s="182">
        <v>408</v>
      </c>
      <c r="M73" s="179">
        <v>3.1384615384615402</v>
      </c>
      <c r="N73" s="183">
        <v>78</v>
      </c>
      <c r="O73" s="182">
        <v>177</v>
      </c>
      <c r="P73" s="179">
        <v>2.2692307692307701</v>
      </c>
      <c r="Q73" s="183">
        <v>178</v>
      </c>
      <c r="R73" s="182">
        <v>462</v>
      </c>
      <c r="S73" s="179">
        <v>2.5955056179775302</v>
      </c>
      <c r="T73" s="183">
        <v>20</v>
      </c>
      <c r="U73" s="182">
        <v>51</v>
      </c>
      <c r="V73" s="179">
        <v>2.5499999999999998</v>
      </c>
      <c r="W73" s="183">
        <v>133</v>
      </c>
      <c r="X73" s="182">
        <v>249</v>
      </c>
      <c r="Y73" s="179">
        <v>1.8721804511278199</v>
      </c>
      <c r="Z73" s="183">
        <v>565</v>
      </c>
      <c r="AA73" s="182">
        <v>1093</v>
      </c>
      <c r="AB73" s="179">
        <v>1.9345132743362801</v>
      </c>
      <c r="AC73" s="183">
        <v>264</v>
      </c>
      <c r="AD73" s="182">
        <v>1092</v>
      </c>
      <c r="AE73" s="179">
        <v>4.1363636363636402</v>
      </c>
      <c r="AF73" s="183">
        <v>116</v>
      </c>
      <c r="AG73" s="182">
        <v>245</v>
      </c>
      <c r="AH73" s="179">
        <v>2.1120689655172402</v>
      </c>
      <c r="AI73" s="183">
        <v>7</v>
      </c>
      <c r="AJ73" s="182">
        <v>12</v>
      </c>
      <c r="AK73" s="179">
        <v>1.71428571428571</v>
      </c>
      <c r="AL73" s="183">
        <v>31</v>
      </c>
      <c r="AM73" s="182">
        <v>133</v>
      </c>
      <c r="AN73" s="179">
        <v>4.2903225806451601</v>
      </c>
      <c r="AO73" s="43">
        <f t="shared" si="2"/>
        <v>2504</v>
      </c>
      <c r="AP73" s="44">
        <f t="shared" si="2"/>
        <v>6803</v>
      </c>
      <c r="AQ73" s="31">
        <f t="shared" ref="AQ73:AQ80" si="3">AP73/AO73</f>
        <v>2.7168530351437701</v>
      </c>
    </row>
    <row r="74" spans="1:43" s="158" customFormat="1" x14ac:dyDescent="0.2">
      <c r="A74" s="6" t="s">
        <v>77</v>
      </c>
      <c r="B74" s="22">
        <v>285</v>
      </c>
      <c r="C74" s="4">
        <v>1287</v>
      </c>
      <c r="D74" s="23">
        <v>4.5157894736842099</v>
      </c>
      <c r="E74" s="177">
        <v>81</v>
      </c>
      <c r="F74" s="178">
        <v>194</v>
      </c>
      <c r="G74" s="179">
        <v>2.3950617283950599</v>
      </c>
      <c r="H74" s="180">
        <v>867</v>
      </c>
      <c r="I74" s="181">
        <v>2406</v>
      </c>
      <c r="J74" s="179">
        <v>2.77508650519031</v>
      </c>
      <c r="K74" s="180">
        <v>110</v>
      </c>
      <c r="L74" s="182">
        <v>255</v>
      </c>
      <c r="M74" s="179">
        <v>2.3181818181818201</v>
      </c>
      <c r="N74" s="183">
        <v>45</v>
      </c>
      <c r="O74" s="182">
        <v>121</v>
      </c>
      <c r="P74" s="179">
        <v>2.68888888888889</v>
      </c>
      <c r="Q74" s="183">
        <v>142</v>
      </c>
      <c r="R74" s="182">
        <v>304</v>
      </c>
      <c r="S74" s="179">
        <v>2.1408450704225399</v>
      </c>
      <c r="T74" s="183">
        <v>8</v>
      </c>
      <c r="U74" s="182">
        <v>40</v>
      </c>
      <c r="V74" s="179">
        <v>5</v>
      </c>
      <c r="W74" s="183">
        <v>82</v>
      </c>
      <c r="X74" s="182">
        <v>211</v>
      </c>
      <c r="Y74" s="179">
        <v>2.5731707317073198</v>
      </c>
      <c r="Z74" s="183">
        <v>321</v>
      </c>
      <c r="AA74" s="182">
        <v>572</v>
      </c>
      <c r="AB74" s="179">
        <v>1.7819314641744499</v>
      </c>
      <c r="AC74" s="183">
        <v>149</v>
      </c>
      <c r="AD74" s="182">
        <v>687</v>
      </c>
      <c r="AE74" s="179">
        <v>4.6107382550335601</v>
      </c>
      <c r="AF74" s="183">
        <v>75</v>
      </c>
      <c r="AG74" s="182">
        <v>160</v>
      </c>
      <c r="AH74" s="179">
        <v>2.1333333333333302</v>
      </c>
      <c r="AI74" s="183">
        <v>4</v>
      </c>
      <c r="AJ74" s="182">
        <v>10</v>
      </c>
      <c r="AK74" s="179">
        <v>2.5</v>
      </c>
      <c r="AL74" s="183">
        <v>63</v>
      </c>
      <c r="AM74" s="182">
        <v>140</v>
      </c>
      <c r="AN74" s="179">
        <v>2.2222222222222201</v>
      </c>
      <c r="AO74" s="43">
        <f t="shared" si="2"/>
        <v>2232</v>
      </c>
      <c r="AP74" s="44">
        <f t="shared" si="2"/>
        <v>6387</v>
      </c>
      <c r="AQ74" s="31">
        <f t="shared" si="3"/>
        <v>2.861559139784946</v>
      </c>
    </row>
    <row r="75" spans="1:43" s="158" customFormat="1" x14ac:dyDescent="0.2">
      <c r="A75" s="6" t="s">
        <v>79</v>
      </c>
      <c r="B75" s="22">
        <v>205</v>
      </c>
      <c r="C75" s="4">
        <v>578</v>
      </c>
      <c r="D75" s="23">
        <v>2.8195121951219502</v>
      </c>
      <c r="E75" s="177">
        <v>23</v>
      </c>
      <c r="F75" s="178">
        <v>87</v>
      </c>
      <c r="G75" s="179">
        <v>3.7826086956521698</v>
      </c>
      <c r="H75" s="180">
        <v>601</v>
      </c>
      <c r="I75" s="181">
        <v>1233</v>
      </c>
      <c r="J75" s="179">
        <v>2.0515806988352701</v>
      </c>
      <c r="K75" s="180">
        <v>267</v>
      </c>
      <c r="L75" s="182">
        <v>815</v>
      </c>
      <c r="M75" s="179">
        <v>3.05243445692884</v>
      </c>
      <c r="N75" s="183">
        <v>49</v>
      </c>
      <c r="O75" s="182">
        <v>71</v>
      </c>
      <c r="P75" s="179">
        <v>1.4489795918367301</v>
      </c>
      <c r="Q75" s="183">
        <v>207</v>
      </c>
      <c r="R75" s="182">
        <v>539</v>
      </c>
      <c r="S75" s="179">
        <v>2.60386473429952</v>
      </c>
      <c r="T75" s="183">
        <v>4</v>
      </c>
      <c r="U75" s="182">
        <v>9</v>
      </c>
      <c r="V75" s="179">
        <v>2.25</v>
      </c>
      <c r="W75" s="183">
        <v>85</v>
      </c>
      <c r="X75" s="182">
        <v>245</v>
      </c>
      <c r="Y75" s="179">
        <v>2.8823529411764701</v>
      </c>
      <c r="Z75" s="183">
        <v>524</v>
      </c>
      <c r="AA75" s="182">
        <v>972</v>
      </c>
      <c r="AB75" s="179">
        <v>1.8549618320610699</v>
      </c>
      <c r="AC75" s="183">
        <v>96</v>
      </c>
      <c r="AD75" s="182">
        <v>318</v>
      </c>
      <c r="AE75" s="179">
        <v>3.3125</v>
      </c>
      <c r="AF75" s="183">
        <v>113</v>
      </c>
      <c r="AG75" s="182">
        <v>279</v>
      </c>
      <c r="AH75" s="179">
        <v>2.46902654867257</v>
      </c>
      <c r="AI75" s="183">
        <v>7</v>
      </c>
      <c r="AJ75" s="182">
        <v>19</v>
      </c>
      <c r="AK75" s="179">
        <v>2.71428571428571</v>
      </c>
      <c r="AL75" s="183">
        <v>6</v>
      </c>
      <c r="AM75" s="182">
        <v>9</v>
      </c>
      <c r="AN75" s="179">
        <v>1.5</v>
      </c>
      <c r="AO75" s="43">
        <f t="shared" si="2"/>
        <v>2187</v>
      </c>
      <c r="AP75" s="44">
        <f t="shared" si="2"/>
        <v>5174</v>
      </c>
      <c r="AQ75" s="31">
        <f t="shared" si="3"/>
        <v>2.3657978966620941</v>
      </c>
    </row>
    <row r="76" spans="1:43" s="158" customFormat="1" x14ac:dyDescent="0.2">
      <c r="A76" s="6" t="s">
        <v>60</v>
      </c>
      <c r="B76" s="22">
        <v>204</v>
      </c>
      <c r="C76" s="4">
        <v>424</v>
      </c>
      <c r="D76" s="23">
        <v>2.0784313725490202</v>
      </c>
      <c r="E76" s="177">
        <v>29</v>
      </c>
      <c r="F76" s="178">
        <v>62</v>
      </c>
      <c r="G76" s="179">
        <v>2.1379310344827598</v>
      </c>
      <c r="H76" s="180">
        <v>698</v>
      </c>
      <c r="I76" s="181">
        <v>1336</v>
      </c>
      <c r="J76" s="179">
        <v>1.91404011461318</v>
      </c>
      <c r="K76" s="180">
        <v>120</v>
      </c>
      <c r="L76" s="182">
        <v>219</v>
      </c>
      <c r="M76" s="179">
        <v>1.825</v>
      </c>
      <c r="N76" s="183">
        <v>74</v>
      </c>
      <c r="O76" s="182">
        <v>196</v>
      </c>
      <c r="P76" s="179">
        <v>2.64864864864865</v>
      </c>
      <c r="Q76" s="183">
        <v>240</v>
      </c>
      <c r="R76" s="182">
        <v>626</v>
      </c>
      <c r="S76" s="179">
        <v>2.6083333333333298</v>
      </c>
      <c r="T76" s="183">
        <v>3</v>
      </c>
      <c r="U76" s="182">
        <v>14</v>
      </c>
      <c r="V76" s="179">
        <v>4.6666666666666696</v>
      </c>
      <c r="W76" s="183">
        <v>66</v>
      </c>
      <c r="X76" s="182">
        <v>163</v>
      </c>
      <c r="Y76" s="179">
        <v>2.4696969696969702</v>
      </c>
      <c r="Z76" s="183">
        <v>382</v>
      </c>
      <c r="AA76" s="182">
        <v>887</v>
      </c>
      <c r="AB76" s="179">
        <v>2.3219895287958101</v>
      </c>
      <c r="AC76" s="183">
        <v>157</v>
      </c>
      <c r="AD76" s="182">
        <v>471</v>
      </c>
      <c r="AE76" s="179">
        <v>3</v>
      </c>
      <c r="AF76" s="183">
        <v>25</v>
      </c>
      <c r="AG76" s="182">
        <v>45</v>
      </c>
      <c r="AH76" s="179">
        <v>1.8</v>
      </c>
      <c r="AI76" s="183">
        <v>6</v>
      </c>
      <c r="AJ76" s="182">
        <v>6</v>
      </c>
      <c r="AK76" s="179">
        <v>1</v>
      </c>
      <c r="AL76" s="183">
        <v>18</v>
      </c>
      <c r="AM76" s="182">
        <v>30</v>
      </c>
      <c r="AN76" s="179">
        <v>1.6666666666666701</v>
      </c>
      <c r="AO76" s="43">
        <f t="shared" si="2"/>
        <v>2022</v>
      </c>
      <c r="AP76" s="44">
        <f t="shared" si="2"/>
        <v>4479</v>
      </c>
      <c r="AQ76" s="31">
        <f t="shared" si="3"/>
        <v>2.21513353115727</v>
      </c>
    </row>
    <row r="77" spans="1:43" s="158" customFormat="1" x14ac:dyDescent="0.2">
      <c r="A77" s="6" t="s">
        <v>135</v>
      </c>
      <c r="B77" s="22">
        <v>125</v>
      </c>
      <c r="C77" s="4">
        <v>390</v>
      </c>
      <c r="D77" s="23">
        <v>3.12</v>
      </c>
      <c r="E77" s="177">
        <v>34</v>
      </c>
      <c r="F77" s="178">
        <v>70</v>
      </c>
      <c r="G77" s="179">
        <v>2.0588235294117601</v>
      </c>
      <c r="H77" s="180">
        <v>239</v>
      </c>
      <c r="I77" s="181">
        <v>487</v>
      </c>
      <c r="J77" s="179">
        <v>2.03765690376569</v>
      </c>
      <c r="K77" s="180">
        <v>50</v>
      </c>
      <c r="L77" s="182">
        <v>86</v>
      </c>
      <c r="M77" s="179">
        <v>1.72</v>
      </c>
      <c r="N77" s="183">
        <v>34</v>
      </c>
      <c r="O77" s="182">
        <v>91</v>
      </c>
      <c r="P77" s="179">
        <v>2.6764705882352899</v>
      </c>
      <c r="Q77" s="183">
        <v>91</v>
      </c>
      <c r="R77" s="182">
        <v>188</v>
      </c>
      <c r="S77" s="179">
        <v>2.0659340659340701</v>
      </c>
      <c r="T77" s="183">
        <v>3</v>
      </c>
      <c r="U77" s="182">
        <v>5</v>
      </c>
      <c r="V77" s="179">
        <v>1.6666666666666701</v>
      </c>
      <c r="W77" s="183">
        <v>70</v>
      </c>
      <c r="X77" s="182">
        <v>112</v>
      </c>
      <c r="Y77" s="179">
        <v>1.6</v>
      </c>
      <c r="Z77" s="183">
        <v>1127</v>
      </c>
      <c r="AA77" s="182">
        <v>2061</v>
      </c>
      <c r="AB77" s="179">
        <v>1.8287488908606899</v>
      </c>
      <c r="AC77" s="183">
        <v>74</v>
      </c>
      <c r="AD77" s="182">
        <v>247</v>
      </c>
      <c r="AE77" s="179">
        <v>3.3378378378378399</v>
      </c>
      <c r="AF77" s="183">
        <v>44</v>
      </c>
      <c r="AG77" s="182">
        <v>64</v>
      </c>
      <c r="AH77" s="179">
        <v>1.4545454545454499</v>
      </c>
      <c r="AI77" s="183">
        <v>0</v>
      </c>
      <c r="AJ77" s="182">
        <v>0</v>
      </c>
      <c r="AK77" s="179"/>
      <c r="AL77" s="183">
        <v>5</v>
      </c>
      <c r="AM77" s="182">
        <v>97</v>
      </c>
      <c r="AN77" s="179">
        <v>19.399999999999999</v>
      </c>
      <c r="AO77" s="43">
        <f t="shared" si="2"/>
        <v>1896</v>
      </c>
      <c r="AP77" s="44">
        <f t="shared" si="2"/>
        <v>3898</v>
      </c>
      <c r="AQ77" s="31">
        <f t="shared" si="3"/>
        <v>2.0559071729957807</v>
      </c>
    </row>
    <row r="78" spans="1:43" s="158" customFormat="1" x14ac:dyDescent="0.2">
      <c r="A78" s="6" t="s">
        <v>84</v>
      </c>
      <c r="B78" s="22">
        <v>35</v>
      </c>
      <c r="C78" s="4">
        <v>117</v>
      </c>
      <c r="D78" s="23">
        <v>3.3428571428571399</v>
      </c>
      <c r="E78" s="177">
        <v>10</v>
      </c>
      <c r="F78" s="178">
        <v>61</v>
      </c>
      <c r="G78" s="179">
        <v>6.1</v>
      </c>
      <c r="H78" s="180">
        <v>743</v>
      </c>
      <c r="I78" s="181">
        <v>1274</v>
      </c>
      <c r="J78" s="179">
        <v>1.7146702557200499</v>
      </c>
      <c r="K78" s="180">
        <v>79</v>
      </c>
      <c r="L78" s="182">
        <v>742</v>
      </c>
      <c r="M78" s="179">
        <v>9.3924050632911396</v>
      </c>
      <c r="N78" s="183">
        <v>18</v>
      </c>
      <c r="O78" s="182">
        <v>56</v>
      </c>
      <c r="P78" s="179">
        <v>3.1111111111111098</v>
      </c>
      <c r="Q78" s="183">
        <v>131</v>
      </c>
      <c r="R78" s="182">
        <v>386</v>
      </c>
      <c r="S78" s="179">
        <v>2.9465648854961799</v>
      </c>
      <c r="T78" s="183">
        <v>0</v>
      </c>
      <c r="U78" s="182">
        <v>0</v>
      </c>
      <c r="V78" s="179"/>
      <c r="W78" s="183">
        <v>19</v>
      </c>
      <c r="X78" s="182">
        <v>54</v>
      </c>
      <c r="Y78" s="179">
        <v>2.8421052631578898</v>
      </c>
      <c r="Z78" s="183">
        <v>170</v>
      </c>
      <c r="AA78" s="182">
        <v>586</v>
      </c>
      <c r="AB78" s="179">
        <v>3.4470588235294102</v>
      </c>
      <c r="AC78" s="183">
        <v>25</v>
      </c>
      <c r="AD78" s="182">
        <v>45</v>
      </c>
      <c r="AE78" s="179">
        <v>1.8</v>
      </c>
      <c r="AF78" s="183">
        <v>25</v>
      </c>
      <c r="AG78" s="182">
        <v>47</v>
      </c>
      <c r="AH78" s="179">
        <v>1.88</v>
      </c>
      <c r="AI78" s="183">
        <v>3</v>
      </c>
      <c r="AJ78" s="182">
        <v>9</v>
      </c>
      <c r="AK78" s="179">
        <v>3</v>
      </c>
      <c r="AL78" s="183">
        <v>2</v>
      </c>
      <c r="AM78" s="182">
        <v>2</v>
      </c>
      <c r="AN78" s="179">
        <v>1</v>
      </c>
      <c r="AO78" s="43">
        <f t="shared" si="2"/>
        <v>1260</v>
      </c>
      <c r="AP78" s="44">
        <f t="shared" si="2"/>
        <v>3379</v>
      </c>
      <c r="AQ78" s="31">
        <f t="shared" si="3"/>
        <v>2.6817460317460315</v>
      </c>
    </row>
    <row r="79" spans="1:43" s="158" customFormat="1" x14ac:dyDescent="0.2">
      <c r="A79" s="6" t="s">
        <v>58</v>
      </c>
      <c r="B79" s="22">
        <v>117</v>
      </c>
      <c r="C79" s="4">
        <v>421</v>
      </c>
      <c r="D79" s="23">
        <v>3.5982905982906002</v>
      </c>
      <c r="E79" s="177">
        <v>12</v>
      </c>
      <c r="F79" s="178">
        <v>29</v>
      </c>
      <c r="G79" s="179">
        <v>2.4166666666666701</v>
      </c>
      <c r="H79" s="180">
        <v>444</v>
      </c>
      <c r="I79" s="181">
        <v>763</v>
      </c>
      <c r="J79" s="179">
        <v>1.7184684684684699</v>
      </c>
      <c r="K79" s="180">
        <v>117</v>
      </c>
      <c r="L79" s="182">
        <v>385</v>
      </c>
      <c r="M79" s="179">
        <v>3.29059829059829</v>
      </c>
      <c r="N79" s="183">
        <v>19</v>
      </c>
      <c r="O79" s="182">
        <v>49</v>
      </c>
      <c r="P79" s="179">
        <v>2.57894736842105</v>
      </c>
      <c r="Q79" s="183">
        <v>41</v>
      </c>
      <c r="R79" s="182">
        <v>119</v>
      </c>
      <c r="S79" s="179">
        <v>2.9024390243902398</v>
      </c>
      <c r="T79" s="183">
        <v>2</v>
      </c>
      <c r="U79" s="182">
        <v>2</v>
      </c>
      <c r="V79" s="179">
        <v>1</v>
      </c>
      <c r="W79" s="183">
        <v>21</v>
      </c>
      <c r="X79" s="182">
        <v>51</v>
      </c>
      <c r="Y79" s="179">
        <v>2.4285714285714302</v>
      </c>
      <c r="Z79" s="183">
        <v>260</v>
      </c>
      <c r="AA79" s="182">
        <v>436</v>
      </c>
      <c r="AB79" s="179">
        <v>1.6769230769230801</v>
      </c>
      <c r="AC79" s="183">
        <v>173</v>
      </c>
      <c r="AD79" s="182">
        <v>809</v>
      </c>
      <c r="AE79" s="179">
        <v>4.67630057803468</v>
      </c>
      <c r="AF79" s="183">
        <v>13</v>
      </c>
      <c r="AG79" s="182">
        <v>18</v>
      </c>
      <c r="AH79" s="179">
        <v>1.3846153846153799</v>
      </c>
      <c r="AI79" s="183">
        <v>1</v>
      </c>
      <c r="AJ79" s="182">
        <v>1</v>
      </c>
      <c r="AK79" s="179">
        <v>1</v>
      </c>
      <c r="AL79" s="183">
        <v>3</v>
      </c>
      <c r="AM79" s="182">
        <v>9</v>
      </c>
      <c r="AN79" s="179">
        <v>3</v>
      </c>
      <c r="AO79" s="43">
        <f t="shared" si="2"/>
        <v>1223</v>
      </c>
      <c r="AP79" s="44">
        <f t="shared" si="2"/>
        <v>3092</v>
      </c>
      <c r="AQ79" s="31">
        <f t="shared" si="3"/>
        <v>2.5282093213409649</v>
      </c>
    </row>
    <row r="80" spans="1:43" s="158" customFormat="1" x14ac:dyDescent="0.2">
      <c r="A80" s="51" t="s">
        <v>136</v>
      </c>
      <c r="B80" s="74">
        <v>102</v>
      </c>
      <c r="C80" s="75">
        <v>353</v>
      </c>
      <c r="D80" s="76">
        <v>3.4607843137254899</v>
      </c>
      <c r="E80" s="187">
        <v>2</v>
      </c>
      <c r="F80" s="188">
        <v>2</v>
      </c>
      <c r="G80" s="189">
        <v>1</v>
      </c>
      <c r="H80" s="190">
        <v>166</v>
      </c>
      <c r="I80" s="191">
        <v>338</v>
      </c>
      <c r="J80" s="189">
        <v>2.0361445783132499</v>
      </c>
      <c r="K80" s="190">
        <v>29</v>
      </c>
      <c r="L80" s="192">
        <v>95</v>
      </c>
      <c r="M80" s="189">
        <v>3.27586206896552</v>
      </c>
      <c r="N80" s="193">
        <v>17</v>
      </c>
      <c r="O80" s="192">
        <v>44</v>
      </c>
      <c r="P80" s="189">
        <v>2.5882352941176499</v>
      </c>
      <c r="Q80" s="193">
        <v>75</v>
      </c>
      <c r="R80" s="192">
        <v>211</v>
      </c>
      <c r="S80" s="189">
        <v>2.8133333333333299</v>
      </c>
      <c r="T80" s="193">
        <v>0</v>
      </c>
      <c r="U80" s="192">
        <v>0</v>
      </c>
      <c r="V80" s="189"/>
      <c r="W80" s="193">
        <v>15</v>
      </c>
      <c r="X80" s="192">
        <v>80</v>
      </c>
      <c r="Y80" s="189">
        <v>5.3333333333333304</v>
      </c>
      <c r="Z80" s="193">
        <v>286</v>
      </c>
      <c r="AA80" s="192">
        <v>711</v>
      </c>
      <c r="AB80" s="189">
        <v>2.4860139860139898</v>
      </c>
      <c r="AC80" s="193">
        <v>70</v>
      </c>
      <c r="AD80" s="192">
        <v>264</v>
      </c>
      <c r="AE80" s="189">
        <v>3.77142857142857</v>
      </c>
      <c r="AF80" s="193">
        <v>16</v>
      </c>
      <c r="AG80" s="192">
        <v>39</v>
      </c>
      <c r="AH80" s="189">
        <v>2.4375</v>
      </c>
      <c r="AI80" s="193">
        <v>0</v>
      </c>
      <c r="AJ80" s="192">
        <v>0</v>
      </c>
      <c r="AK80" s="189"/>
      <c r="AL80" s="193">
        <v>9</v>
      </c>
      <c r="AM80" s="192">
        <v>9</v>
      </c>
      <c r="AN80" s="189">
        <v>1</v>
      </c>
      <c r="AO80" s="206">
        <f t="shared" si="2"/>
        <v>787</v>
      </c>
      <c r="AP80" s="207">
        <f t="shared" si="2"/>
        <v>2146</v>
      </c>
      <c r="AQ80" s="73">
        <f t="shared" si="3"/>
        <v>2.7268106734434561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45" width="8.6640625" style="152" bestFit="1" customWidth="1"/>
    <col min="46" max="46" width="7.6640625" style="153" customWidth="1"/>
    <col min="47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199999999999999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199999999999999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199999999999999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199999999999999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199999999999999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199999999999999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199999999999999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199999999999999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199999999999999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199999999999999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199999999999999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199999999999999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199999999999999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199999999999999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199999999999999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199999999999999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199999999999999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199999999999999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199999999999999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199999999999999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199999999999999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199999999999999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199999999999999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199999999999999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199999999999999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199999999999999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199999999999999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199999999999999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199999999999999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199999999999999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199999999999999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199999999999999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199999999999999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199999999999999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199999999999999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199999999999999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199999999999999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199999999999999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199999999999999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199999999999999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199999999999999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199999999999999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199999999999999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199999999999999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199999999999999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199999999999999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199999999999999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199999999999999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199999999999999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199999999999999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199999999999999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199999999999999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199999999999999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199999999999999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199999999999999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199999999999999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199999999999999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199999999999999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199999999999999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199999999999999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199999999999999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199999999999999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199999999999999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199999999999999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199999999999999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199999999999999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199999999999999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199999999999999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199999999999999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199999999999999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199999999999999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199999999999999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199999999999999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199999999999999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199999999999999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199999999999999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199999999999999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199999999999999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199999999999999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199999999999999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199999999999999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199999999999999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199999999999999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199999999999999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199999999999999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199999999999999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199999999999999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199999999999999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199999999999999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199999999999999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199999999999999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199999999999999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199999999999999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199999999999999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199999999999999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199999999999999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199999999999999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199999999999999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199999999999999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199999999999999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199999999999999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199999999999999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199999999999999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199999999999999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199999999999999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199999999999999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199999999999999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199999999999999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199999999999999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199999999999999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199999999999999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199999999999999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199999999999999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199999999999999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199999999999999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199999999999999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199999999999999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199999999999999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199999999999999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199999999999999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199999999999999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199999999999999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199999999999999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199999999999999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199999999999999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199999999999999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199999999999999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199999999999999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199999999999999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199999999999999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199999999999999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199999999999999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199999999999999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199999999999999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199999999999999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199999999999999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199999999999999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199999999999999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199999999999999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199999999999999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199999999999999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199999999999999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199999999999999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2A43-CF49-4B3C-8859-05DB9CD29D1F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2071730</v>
      </c>
      <c r="C6" s="44">
        <f>SUM(C9:C80)</f>
        <v>5426042</v>
      </c>
      <c r="D6" s="45">
        <f>C6/B6</f>
        <v>2.6190874293464881</v>
      </c>
      <c r="E6" s="43">
        <f>SUM(E9:E80)</f>
        <v>1063851</v>
      </c>
      <c r="F6" s="44">
        <f>SUM(F9:F80)</f>
        <v>2039260</v>
      </c>
      <c r="G6" s="45">
        <f>F6/E6</f>
        <v>1.9168661776884168</v>
      </c>
      <c r="H6" s="43">
        <f>SUM(H9:H80)</f>
        <v>3900116</v>
      </c>
      <c r="I6" s="44">
        <f>SUM(I9:I80)</f>
        <v>6959267</v>
      </c>
      <c r="J6" s="45">
        <f>I6/H6</f>
        <v>1.7843743621984578</v>
      </c>
      <c r="K6" s="43">
        <f>SUM(K9:K80)</f>
        <v>2073729</v>
      </c>
      <c r="L6" s="44">
        <f>SUM(L9:L80)</f>
        <v>3944351</v>
      </c>
      <c r="M6" s="45">
        <f>L6/K6</f>
        <v>1.9020571154668715</v>
      </c>
      <c r="N6" s="43">
        <f>SUM(N9:N80)</f>
        <v>953277</v>
      </c>
      <c r="O6" s="44">
        <f>SUM(O9:O80)</f>
        <v>1750112</v>
      </c>
      <c r="P6" s="45">
        <f>O6/N6</f>
        <v>1.8358903026087905</v>
      </c>
      <c r="Q6" s="43">
        <f>SUM(Q9:Q80)</f>
        <v>2991084</v>
      </c>
      <c r="R6" s="44">
        <f>SUM(R9:R80)</f>
        <v>5993180</v>
      </c>
      <c r="S6" s="45">
        <f>R6/Q6</f>
        <v>2.0036816084068518</v>
      </c>
      <c r="T6" s="43">
        <f>SUM(T9:T80)</f>
        <v>357394</v>
      </c>
      <c r="U6" s="44">
        <f>SUM(U9:U80)</f>
        <v>602764</v>
      </c>
      <c r="V6" s="45">
        <f>U6/T6</f>
        <v>1.6865532157786645</v>
      </c>
      <c r="W6" s="43">
        <f>SUM(W9:W80)</f>
        <v>1506214</v>
      </c>
      <c r="X6" s="44">
        <f>SUM(X9:X80)</f>
        <v>2911115</v>
      </c>
      <c r="Y6" s="45">
        <f>X6/W6</f>
        <v>1.9327366496394272</v>
      </c>
      <c r="Z6" s="43">
        <f>SUM(Z9:Z80)</f>
        <v>1761840</v>
      </c>
      <c r="AA6" s="44">
        <f>SUM(AA9:AA80)</f>
        <v>3553303</v>
      </c>
      <c r="AB6" s="45">
        <f>AA6/Z6</f>
        <v>2.0168136720701084</v>
      </c>
      <c r="AC6" s="43">
        <f>SUM(AC9:AC80)</f>
        <v>2039607</v>
      </c>
      <c r="AD6" s="44">
        <f>SUM(AD9:AD80)</f>
        <v>4479096</v>
      </c>
      <c r="AE6" s="45">
        <f>AD6/AC6</f>
        <v>2.1960583583013786</v>
      </c>
      <c r="AF6" s="43">
        <f>SUM(AF9:AF80)</f>
        <v>1170932</v>
      </c>
      <c r="AG6" s="44">
        <f>SUM(AG9:AG80)</f>
        <v>2457836</v>
      </c>
      <c r="AH6" s="45">
        <f>AG6/AF6</f>
        <v>2.0990424721503897</v>
      </c>
      <c r="AI6" s="43">
        <f>SUM(AI9:AI80)</f>
        <v>312960</v>
      </c>
      <c r="AJ6" s="44">
        <f>SUM(AJ9:AJ80)</f>
        <v>496830</v>
      </c>
      <c r="AK6" s="45">
        <f>AJ6/AI6</f>
        <v>1.587519171779141</v>
      </c>
      <c r="AL6" s="43">
        <f>SUM(AL9:AL80)</f>
        <v>601402</v>
      </c>
      <c r="AM6" s="44">
        <f>SUM(AM9:AM80)</f>
        <v>1145927</v>
      </c>
      <c r="AN6" s="45">
        <f>AM6/AL6</f>
        <v>1.9054259879415101</v>
      </c>
      <c r="AO6" s="43">
        <f>SUM(B6,E6,H6,K6,N6,Q6,T6,W6,Z6,AC6,AF6,AI6,AL6)</f>
        <v>20804136</v>
      </c>
      <c r="AP6" s="44">
        <f>SUM(C6,F6,I6,L6,O6,R6,U6,X6,AA6,AD6,AG6,AJ6,AM6)</f>
        <v>41759083</v>
      </c>
      <c r="AQ6" s="45">
        <f>AP6/AO6</f>
        <v>2.0072490873930069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1408483</v>
      </c>
      <c r="C9" s="4">
        <v>3508516</v>
      </c>
      <c r="D9" s="23">
        <v>2.4909892416166901</v>
      </c>
      <c r="E9" s="177">
        <v>774639</v>
      </c>
      <c r="F9" s="178">
        <v>1427527</v>
      </c>
      <c r="G9" s="179">
        <v>1.84282872408954</v>
      </c>
      <c r="H9" s="180">
        <v>1565710</v>
      </c>
      <c r="I9" s="181">
        <v>2587463</v>
      </c>
      <c r="J9" s="179">
        <v>1.6525812570654801</v>
      </c>
      <c r="K9" s="180">
        <v>995933</v>
      </c>
      <c r="L9" s="182">
        <v>1868717</v>
      </c>
      <c r="M9" s="179">
        <v>1.8763481077542401</v>
      </c>
      <c r="N9" s="183">
        <v>418318</v>
      </c>
      <c r="O9" s="182">
        <v>694141</v>
      </c>
      <c r="P9" s="179">
        <v>1.65936201645638</v>
      </c>
      <c r="Q9" s="183">
        <v>1522698</v>
      </c>
      <c r="R9" s="182">
        <v>2772053</v>
      </c>
      <c r="S9" s="179">
        <v>1.82048771325634</v>
      </c>
      <c r="T9" s="183">
        <v>263611</v>
      </c>
      <c r="U9" s="182">
        <v>415794</v>
      </c>
      <c r="V9" s="179">
        <v>1.5773014024452701</v>
      </c>
      <c r="W9" s="183">
        <v>867872</v>
      </c>
      <c r="X9" s="182">
        <v>1574781</v>
      </c>
      <c r="Y9" s="179">
        <v>1.8145314055528901</v>
      </c>
      <c r="Z9" s="183">
        <v>466232</v>
      </c>
      <c r="AA9" s="182">
        <v>903961</v>
      </c>
      <c r="AB9" s="179">
        <v>1.9388652001578599</v>
      </c>
      <c r="AC9" s="183">
        <v>1208661</v>
      </c>
      <c r="AD9" s="182">
        <v>2512245</v>
      </c>
      <c r="AE9" s="179">
        <v>2.07853566881036</v>
      </c>
      <c r="AF9" s="183">
        <v>706394</v>
      </c>
      <c r="AG9" s="182">
        <v>1548764</v>
      </c>
      <c r="AH9" s="179">
        <v>2.1924931412214699</v>
      </c>
      <c r="AI9" s="183">
        <v>224293</v>
      </c>
      <c r="AJ9" s="182">
        <v>343047</v>
      </c>
      <c r="AK9" s="179">
        <v>1.5294592341267901</v>
      </c>
      <c r="AL9" s="183">
        <v>378645</v>
      </c>
      <c r="AM9" s="182">
        <v>681132</v>
      </c>
      <c r="AN9" s="179">
        <v>1.79886701263717</v>
      </c>
      <c r="AO9" s="43">
        <f t="shared" ref="AO9:AP70" si="0">SUM(B9,E9,H9,K9,N9,Q9,T9,W9,Z9,AC9,AF9,AI9,AL9)</f>
        <v>10801489</v>
      </c>
      <c r="AP9" s="44">
        <f t="shared" si="0"/>
        <v>20838141</v>
      </c>
      <c r="AQ9" s="31">
        <f t="shared" ref="AQ9:AQ72" si="1">AP9/AO9</f>
        <v>1.9291915216503948</v>
      </c>
    </row>
    <row r="10" spans="1:43" s="158" customFormat="1" x14ac:dyDescent="0.2">
      <c r="A10" s="6" t="s">
        <v>9</v>
      </c>
      <c r="B10" s="22">
        <v>237276</v>
      </c>
      <c r="C10" s="4">
        <v>744436</v>
      </c>
      <c r="D10" s="23">
        <v>3.1374264569530799</v>
      </c>
      <c r="E10" s="177">
        <v>141744</v>
      </c>
      <c r="F10" s="178">
        <v>281792</v>
      </c>
      <c r="G10" s="179">
        <v>1.9880347669037099</v>
      </c>
      <c r="H10" s="180">
        <v>399419</v>
      </c>
      <c r="I10" s="181">
        <v>726005</v>
      </c>
      <c r="J10" s="179">
        <v>1.81765264046027</v>
      </c>
      <c r="K10" s="180">
        <v>175609</v>
      </c>
      <c r="L10" s="182">
        <v>362035</v>
      </c>
      <c r="M10" s="179">
        <v>2.0615970707651701</v>
      </c>
      <c r="N10" s="183">
        <v>137067</v>
      </c>
      <c r="O10" s="182">
        <v>241056</v>
      </c>
      <c r="P10" s="179">
        <v>1.7586727658736201</v>
      </c>
      <c r="Q10" s="183">
        <v>192989</v>
      </c>
      <c r="R10" s="182">
        <v>461663</v>
      </c>
      <c r="S10" s="179">
        <v>2.3921726108741899</v>
      </c>
      <c r="T10" s="183">
        <v>18697</v>
      </c>
      <c r="U10" s="182">
        <v>35967</v>
      </c>
      <c r="V10" s="179">
        <v>1.92367759533615</v>
      </c>
      <c r="W10" s="183">
        <v>55400</v>
      </c>
      <c r="X10" s="182">
        <v>109756</v>
      </c>
      <c r="Y10" s="179">
        <v>1.98115523465704</v>
      </c>
      <c r="Z10" s="183">
        <v>53367</v>
      </c>
      <c r="AA10" s="182">
        <v>100837</v>
      </c>
      <c r="AB10" s="179">
        <v>1.8895010024921799</v>
      </c>
      <c r="AC10" s="183">
        <v>103208</v>
      </c>
      <c r="AD10" s="182">
        <v>290680</v>
      </c>
      <c r="AE10" s="179">
        <v>2.8164483373381901</v>
      </c>
      <c r="AF10" s="183">
        <v>98351</v>
      </c>
      <c r="AG10" s="182">
        <v>236347</v>
      </c>
      <c r="AH10" s="179">
        <v>2.4030970706957699</v>
      </c>
      <c r="AI10" s="183">
        <v>15731</v>
      </c>
      <c r="AJ10" s="182">
        <v>26649</v>
      </c>
      <c r="AK10" s="179">
        <v>1.6940436081622301</v>
      </c>
      <c r="AL10" s="183">
        <v>74435</v>
      </c>
      <c r="AM10" s="182">
        <v>151818</v>
      </c>
      <c r="AN10" s="179">
        <v>2.0396050245180399</v>
      </c>
      <c r="AO10" s="43">
        <f t="shared" si="0"/>
        <v>1703293</v>
      </c>
      <c r="AP10" s="44">
        <f t="shared" si="0"/>
        <v>3769041</v>
      </c>
      <c r="AQ10" s="31">
        <f t="shared" si="1"/>
        <v>2.2127966239513697</v>
      </c>
    </row>
    <row r="11" spans="1:43" s="158" customFormat="1" x14ac:dyDescent="0.2">
      <c r="A11" s="6" t="s">
        <v>122</v>
      </c>
      <c r="B11" s="22">
        <v>57625</v>
      </c>
      <c r="C11" s="4">
        <v>131597</v>
      </c>
      <c r="D11" s="23">
        <v>2.28367895878525</v>
      </c>
      <c r="E11" s="177">
        <v>15337</v>
      </c>
      <c r="F11" s="178">
        <v>35398</v>
      </c>
      <c r="G11" s="179">
        <v>2.3080133011671098</v>
      </c>
      <c r="H11" s="180">
        <v>415653</v>
      </c>
      <c r="I11" s="181">
        <v>774148</v>
      </c>
      <c r="J11" s="179">
        <v>1.86248625656497</v>
      </c>
      <c r="K11" s="180">
        <v>218260</v>
      </c>
      <c r="L11" s="182">
        <v>440993</v>
      </c>
      <c r="M11" s="179">
        <v>2.0204939063502199</v>
      </c>
      <c r="N11" s="183">
        <v>69831</v>
      </c>
      <c r="O11" s="182">
        <v>156812</v>
      </c>
      <c r="P11" s="179">
        <v>2.2455929315060601</v>
      </c>
      <c r="Q11" s="183">
        <v>220981</v>
      </c>
      <c r="R11" s="182">
        <v>513235</v>
      </c>
      <c r="S11" s="179">
        <v>2.3225299912662201</v>
      </c>
      <c r="T11" s="183">
        <v>3779</v>
      </c>
      <c r="U11" s="182">
        <v>10369</v>
      </c>
      <c r="V11" s="179">
        <v>2.7438475787245298</v>
      </c>
      <c r="W11" s="183">
        <v>70907</v>
      </c>
      <c r="X11" s="182">
        <v>170962</v>
      </c>
      <c r="Y11" s="179">
        <v>2.4110736598643299</v>
      </c>
      <c r="Z11" s="183">
        <v>197497</v>
      </c>
      <c r="AA11" s="182">
        <v>391825</v>
      </c>
      <c r="AB11" s="179">
        <v>1.9839541866458701</v>
      </c>
      <c r="AC11" s="183">
        <v>137890</v>
      </c>
      <c r="AD11" s="182">
        <v>314223</v>
      </c>
      <c r="AE11" s="179">
        <v>2.2787946914206998</v>
      </c>
      <c r="AF11" s="183">
        <v>40759</v>
      </c>
      <c r="AG11" s="182">
        <v>88006</v>
      </c>
      <c r="AH11" s="179">
        <v>2.1591795677028398</v>
      </c>
      <c r="AI11" s="183">
        <v>3656</v>
      </c>
      <c r="AJ11" s="182">
        <v>6723</v>
      </c>
      <c r="AK11" s="179">
        <v>1.8388949671772401</v>
      </c>
      <c r="AL11" s="183">
        <v>10523</v>
      </c>
      <c r="AM11" s="182">
        <v>25862</v>
      </c>
      <c r="AN11" s="179">
        <v>2.4576641642117298</v>
      </c>
      <c r="AO11" s="43">
        <f t="shared" si="0"/>
        <v>1462698</v>
      </c>
      <c r="AP11" s="44">
        <f t="shared" si="0"/>
        <v>3060153</v>
      </c>
      <c r="AQ11" s="31">
        <f t="shared" si="1"/>
        <v>2.0921290656034262</v>
      </c>
    </row>
    <row r="12" spans="1:43" s="158" customFormat="1" x14ac:dyDescent="0.2">
      <c r="A12" s="6" t="s">
        <v>10</v>
      </c>
      <c r="B12" s="22">
        <v>45828</v>
      </c>
      <c r="C12" s="4">
        <v>151673</v>
      </c>
      <c r="D12" s="23">
        <v>3.30961420965349</v>
      </c>
      <c r="E12" s="177">
        <v>8365</v>
      </c>
      <c r="F12" s="178">
        <v>18410</v>
      </c>
      <c r="G12" s="179">
        <v>2.2008368200836799</v>
      </c>
      <c r="H12" s="180">
        <v>181389</v>
      </c>
      <c r="I12" s="181">
        <v>335255</v>
      </c>
      <c r="J12" s="179">
        <v>1.8482653303122001</v>
      </c>
      <c r="K12" s="180">
        <v>62191</v>
      </c>
      <c r="L12" s="182">
        <v>130779</v>
      </c>
      <c r="M12" s="179">
        <v>2.10286054252223</v>
      </c>
      <c r="N12" s="183">
        <v>47224</v>
      </c>
      <c r="O12" s="182">
        <v>95114</v>
      </c>
      <c r="P12" s="179">
        <v>2.0141029984753498</v>
      </c>
      <c r="Q12" s="183">
        <v>95905</v>
      </c>
      <c r="R12" s="182">
        <v>268415</v>
      </c>
      <c r="S12" s="179">
        <v>2.7987591887805601</v>
      </c>
      <c r="T12" s="183">
        <v>4202</v>
      </c>
      <c r="U12" s="182">
        <v>8306</v>
      </c>
      <c r="V12" s="179">
        <v>1.9766777724892901</v>
      </c>
      <c r="W12" s="183">
        <v>50500</v>
      </c>
      <c r="X12" s="182">
        <v>105739</v>
      </c>
      <c r="Y12" s="179">
        <v>2.0938415841584201</v>
      </c>
      <c r="Z12" s="183">
        <v>169028</v>
      </c>
      <c r="AA12" s="182">
        <v>309941</v>
      </c>
      <c r="AB12" s="179">
        <v>1.8336666114489899</v>
      </c>
      <c r="AC12" s="183">
        <v>67325</v>
      </c>
      <c r="AD12" s="182">
        <v>200828</v>
      </c>
      <c r="AE12" s="179">
        <v>2.9829632380245101</v>
      </c>
      <c r="AF12" s="183">
        <v>17956</v>
      </c>
      <c r="AG12" s="182">
        <v>37810</v>
      </c>
      <c r="AH12" s="179">
        <v>2.1057028291378899</v>
      </c>
      <c r="AI12" s="183">
        <v>4628</v>
      </c>
      <c r="AJ12" s="182">
        <v>8135</v>
      </c>
      <c r="AK12" s="179">
        <v>1.7577787381158201</v>
      </c>
      <c r="AL12" s="183">
        <v>7705</v>
      </c>
      <c r="AM12" s="182">
        <v>16510</v>
      </c>
      <c r="AN12" s="179">
        <v>2.1427644386761799</v>
      </c>
      <c r="AO12" s="43">
        <f t="shared" si="0"/>
        <v>762246</v>
      </c>
      <c r="AP12" s="44">
        <f t="shared" si="0"/>
        <v>1686915</v>
      </c>
      <c r="AQ12" s="31">
        <f t="shared" si="1"/>
        <v>2.2130847521666235</v>
      </c>
    </row>
    <row r="13" spans="1:43" s="158" customFormat="1" x14ac:dyDescent="0.2">
      <c r="A13" s="6" t="s">
        <v>12</v>
      </c>
      <c r="B13" s="22">
        <v>22030</v>
      </c>
      <c r="C13" s="4">
        <v>54454</v>
      </c>
      <c r="D13" s="23">
        <v>2.4718111665910101</v>
      </c>
      <c r="E13" s="177">
        <v>13773</v>
      </c>
      <c r="F13" s="178">
        <v>23208</v>
      </c>
      <c r="G13" s="179">
        <v>1.68503593988238</v>
      </c>
      <c r="H13" s="180">
        <v>86726</v>
      </c>
      <c r="I13" s="181">
        <v>145039</v>
      </c>
      <c r="J13" s="179">
        <v>1.67238198464128</v>
      </c>
      <c r="K13" s="180">
        <v>36072</v>
      </c>
      <c r="L13" s="182">
        <v>62961</v>
      </c>
      <c r="M13" s="179">
        <v>1.74542581503659</v>
      </c>
      <c r="N13" s="183">
        <v>36658</v>
      </c>
      <c r="O13" s="182">
        <v>60400</v>
      </c>
      <c r="P13" s="179">
        <v>1.64766217469584</v>
      </c>
      <c r="Q13" s="183">
        <v>67990</v>
      </c>
      <c r="R13" s="182">
        <v>129299</v>
      </c>
      <c r="S13" s="179">
        <v>1.9017355493454899</v>
      </c>
      <c r="T13" s="183">
        <v>30605</v>
      </c>
      <c r="U13" s="182">
        <v>52069</v>
      </c>
      <c r="V13" s="179">
        <v>1.7013233131841199</v>
      </c>
      <c r="W13" s="183">
        <v>166246</v>
      </c>
      <c r="X13" s="182">
        <v>285410</v>
      </c>
      <c r="Y13" s="179">
        <v>1.71679318600147</v>
      </c>
      <c r="Z13" s="183">
        <v>188418</v>
      </c>
      <c r="AA13" s="182">
        <v>302491</v>
      </c>
      <c r="AB13" s="179">
        <v>1.6054251716927299</v>
      </c>
      <c r="AC13" s="183">
        <v>89926</v>
      </c>
      <c r="AD13" s="182">
        <v>170596</v>
      </c>
      <c r="AE13" s="179">
        <v>1.89707092498276</v>
      </c>
      <c r="AF13" s="183">
        <v>24444</v>
      </c>
      <c r="AG13" s="182">
        <v>45881</v>
      </c>
      <c r="AH13" s="179">
        <v>1.8769841269841301</v>
      </c>
      <c r="AI13" s="183">
        <v>27206</v>
      </c>
      <c r="AJ13" s="182">
        <v>42595</v>
      </c>
      <c r="AK13" s="179">
        <v>1.56564728368742</v>
      </c>
      <c r="AL13" s="183">
        <v>12630</v>
      </c>
      <c r="AM13" s="182">
        <v>23881</v>
      </c>
      <c r="AN13" s="179">
        <v>1.8908155186064901</v>
      </c>
      <c r="AO13" s="43">
        <f t="shared" si="0"/>
        <v>802724</v>
      </c>
      <c r="AP13" s="44">
        <f t="shared" si="0"/>
        <v>1398284</v>
      </c>
      <c r="AQ13" s="31">
        <f t="shared" si="1"/>
        <v>1.7419237496325013</v>
      </c>
    </row>
    <row r="14" spans="1:43" s="158" customFormat="1" x14ac:dyDescent="0.2">
      <c r="A14" s="6" t="s">
        <v>13</v>
      </c>
      <c r="B14" s="22">
        <v>47163</v>
      </c>
      <c r="C14" s="4">
        <v>100999</v>
      </c>
      <c r="D14" s="23">
        <v>2.1414880308716602</v>
      </c>
      <c r="E14" s="177">
        <v>14552</v>
      </c>
      <c r="F14" s="178">
        <v>28129</v>
      </c>
      <c r="G14" s="179">
        <v>1.9329989004947801</v>
      </c>
      <c r="H14" s="180">
        <v>80169</v>
      </c>
      <c r="I14" s="181">
        <v>153609</v>
      </c>
      <c r="J14" s="179">
        <v>1.9160648130823601</v>
      </c>
      <c r="K14" s="180">
        <v>29139</v>
      </c>
      <c r="L14" s="182">
        <v>49856</v>
      </c>
      <c r="M14" s="179">
        <v>1.71097155015615</v>
      </c>
      <c r="N14" s="183">
        <v>27257</v>
      </c>
      <c r="O14" s="182">
        <v>52002</v>
      </c>
      <c r="P14" s="179">
        <v>1.90784018784166</v>
      </c>
      <c r="Q14" s="183">
        <v>36006</v>
      </c>
      <c r="R14" s="182">
        <v>69698</v>
      </c>
      <c r="S14" s="179">
        <v>1.93573293339999</v>
      </c>
      <c r="T14" s="183">
        <v>7221</v>
      </c>
      <c r="U14" s="182">
        <v>16210</v>
      </c>
      <c r="V14" s="179">
        <v>2.24484143470433</v>
      </c>
      <c r="W14" s="183">
        <v>32639</v>
      </c>
      <c r="X14" s="182">
        <v>61718</v>
      </c>
      <c r="Y14" s="179">
        <v>1.8909280308833001</v>
      </c>
      <c r="Z14" s="183">
        <v>51135</v>
      </c>
      <c r="AA14" s="182">
        <v>95846</v>
      </c>
      <c r="AB14" s="179">
        <v>1.8743717610247399</v>
      </c>
      <c r="AC14" s="183">
        <v>25745</v>
      </c>
      <c r="AD14" s="182">
        <v>55026</v>
      </c>
      <c r="AE14" s="179">
        <v>2.1373470576811</v>
      </c>
      <c r="AF14" s="183">
        <v>90616</v>
      </c>
      <c r="AG14" s="182">
        <v>155445</v>
      </c>
      <c r="AH14" s="179">
        <v>1.7154255319148899</v>
      </c>
      <c r="AI14" s="183">
        <v>6053</v>
      </c>
      <c r="AJ14" s="182">
        <v>11081</v>
      </c>
      <c r="AK14" s="179">
        <v>1.8306624814141701</v>
      </c>
      <c r="AL14" s="183">
        <v>13866</v>
      </c>
      <c r="AM14" s="182">
        <v>28577</v>
      </c>
      <c r="AN14" s="179">
        <v>2.06094042982836</v>
      </c>
      <c r="AO14" s="43">
        <f t="shared" si="0"/>
        <v>461561</v>
      </c>
      <c r="AP14" s="44">
        <f t="shared" si="0"/>
        <v>878196</v>
      </c>
      <c r="AQ14" s="31">
        <f t="shared" si="1"/>
        <v>1.9026650865216082</v>
      </c>
    </row>
    <row r="15" spans="1:43" s="158" customFormat="1" x14ac:dyDescent="0.2">
      <c r="A15" s="6" t="s">
        <v>14</v>
      </c>
      <c r="B15" s="22">
        <v>29624</v>
      </c>
      <c r="C15" s="4">
        <v>99870</v>
      </c>
      <c r="D15" s="23">
        <v>3.3712530380772301</v>
      </c>
      <c r="E15" s="177">
        <v>10129</v>
      </c>
      <c r="F15" s="178">
        <v>20437</v>
      </c>
      <c r="G15" s="179">
        <v>2.0176720308026499</v>
      </c>
      <c r="H15" s="180">
        <v>45931</v>
      </c>
      <c r="I15" s="181">
        <v>82583</v>
      </c>
      <c r="J15" s="179">
        <v>1.7979795780627501</v>
      </c>
      <c r="K15" s="180">
        <v>51642</v>
      </c>
      <c r="L15" s="182">
        <v>84814</v>
      </c>
      <c r="M15" s="179">
        <v>1.6423453777932699</v>
      </c>
      <c r="N15" s="183">
        <v>35383</v>
      </c>
      <c r="O15" s="182">
        <v>54664</v>
      </c>
      <c r="P15" s="179">
        <v>1.54492270299296</v>
      </c>
      <c r="Q15" s="183">
        <v>45097</v>
      </c>
      <c r="R15" s="182">
        <v>116700</v>
      </c>
      <c r="S15" s="179">
        <v>2.58775528305652</v>
      </c>
      <c r="T15" s="183">
        <v>2395</v>
      </c>
      <c r="U15" s="182">
        <v>4481</v>
      </c>
      <c r="V15" s="179">
        <v>1.87098121085595</v>
      </c>
      <c r="W15" s="183">
        <v>14856</v>
      </c>
      <c r="X15" s="182">
        <v>30508</v>
      </c>
      <c r="Y15" s="179">
        <v>2.0535810446957501</v>
      </c>
      <c r="Z15" s="183">
        <v>22754</v>
      </c>
      <c r="AA15" s="182">
        <v>42093</v>
      </c>
      <c r="AB15" s="179">
        <v>1.84991649819812</v>
      </c>
      <c r="AC15" s="183">
        <v>31488</v>
      </c>
      <c r="AD15" s="182">
        <v>90436</v>
      </c>
      <c r="AE15" s="179">
        <v>2.8720782520325199</v>
      </c>
      <c r="AF15" s="183">
        <v>32005</v>
      </c>
      <c r="AG15" s="182">
        <v>49308</v>
      </c>
      <c r="AH15" s="179">
        <v>1.5406342758943901</v>
      </c>
      <c r="AI15" s="183">
        <v>3229</v>
      </c>
      <c r="AJ15" s="182">
        <v>5721</v>
      </c>
      <c r="AK15" s="179">
        <v>1.7717559615980201</v>
      </c>
      <c r="AL15" s="183">
        <v>16338</v>
      </c>
      <c r="AM15" s="182">
        <v>22682</v>
      </c>
      <c r="AN15" s="179">
        <v>1.3882972212021101</v>
      </c>
      <c r="AO15" s="43">
        <f t="shared" si="0"/>
        <v>340871</v>
      </c>
      <c r="AP15" s="44">
        <f t="shared" si="0"/>
        <v>704297</v>
      </c>
      <c r="AQ15" s="31">
        <f t="shared" si="1"/>
        <v>2.0661687265857172</v>
      </c>
    </row>
    <row r="16" spans="1:43" s="158" customFormat="1" x14ac:dyDescent="0.2">
      <c r="A16" s="6" t="s">
        <v>21</v>
      </c>
      <c r="B16" s="22">
        <v>5849</v>
      </c>
      <c r="C16" s="4">
        <v>11554</v>
      </c>
      <c r="D16" s="23">
        <v>1.9753804069071601</v>
      </c>
      <c r="E16" s="177">
        <v>1180</v>
      </c>
      <c r="F16" s="178">
        <v>5471</v>
      </c>
      <c r="G16" s="179">
        <v>4.6364406779660996</v>
      </c>
      <c r="H16" s="180">
        <v>94278</v>
      </c>
      <c r="I16" s="181">
        <v>199730</v>
      </c>
      <c r="J16" s="179">
        <v>2.1185218184518102</v>
      </c>
      <c r="K16" s="180">
        <v>53113</v>
      </c>
      <c r="L16" s="182">
        <v>116138</v>
      </c>
      <c r="M16" s="179">
        <v>2.1866209779150099</v>
      </c>
      <c r="N16" s="183">
        <v>5691</v>
      </c>
      <c r="O16" s="182">
        <v>18618</v>
      </c>
      <c r="P16" s="179">
        <v>3.2714812862414302</v>
      </c>
      <c r="Q16" s="183">
        <v>48107</v>
      </c>
      <c r="R16" s="182">
        <v>118974</v>
      </c>
      <c r="S16" s="179">
        <v>2.4731120211195901</v>
      </c>
      <c r="T16" s="183">
        <v>469</v>
      </c>
      <c r="U16" s="182">
        <v>1389</v>
      </c>
      <c r="V16" s="179">
        <v>2.9616204690831598</v>
      </c>
      <c r="W16" s="183">
        <v>12739</v>
      </c>
      <c r="X16" s="182">
        <v>27164</v>
      </c>
      <c r="Y16" s="179">
        <v>2.1323494779810002</v>
      </c>
      <c r="Z16" s="183">
        <v>18035</v>
      </c>
      <c r="AA16" s="182">
        <v>45083</v>
      </c>
      <c r="AB16" s="179">
        <v>2.4997504851677301</v>
      </c>
      <c r="AC16" s="183">
        <v>13638</v>
      </c>
      <c r="AD16" s="182">
        <v>26484</v>
      </c>
      <c r="AE16" s="179">
        <v>1.9419269687637499</v>
      </c>
      <c r="AF16" s="183">
        <v>8197</v>
      </c>
      <c r="AG16" s="182">
        <v>11604</v>
      </c>
      <c r="AH16" s="179">
        <v>1.41563986824448</v>
      </c>
      <c r="AI16" s="183">
        <v>503</v>
      </c>
      <c r="AJ16" s="182">
        <v>1100</v>
      </c>
      <c r="AK16" s="179">
        <v>2.1868787276341899</v>
      </c>
      <c r="AL16" s="183">
        <v>6816</v>
      </c>
      <c r="AM16" s="182">
        <v>19579</v>
      </c>
      <c r="AN16" s="179">
        <v>2.8725058685446001</v>
      </c>
      <c r="AO16" s="43">
        <f t="shared" si="0"/>
        <v>268615</v>
      </c>
      <c r="AP16" s="44">
        <f t="shared" si="0"/>
        <v>602888</v>
      </c>
      <c r="AQ16" s="31">
        <f t="shared" si="1"/>
        <v>2.2444316214656665</v>
      </c>
    </row>
    <row r="17" spans="1:43" s="158" customFormat="1" x14ac:dyDescent="0.2">
      <c r="A17" s="6" t="s">
        <v>15</v>
      </c>
      <c r="B17" s="22">
        <v>22124</v>
      </c>
      <c r="C17" s="4">
        <v>135484</v>
      </c>
      <c r="D17" s="23">
        <v>6.1238474055324499</v>
      </c>
      <c r="E17" s="177">
        <v>3692</v>
      </c>
      <c r="F17" s="178">
        <v>7195</v>
      </c>
      <c r="G17" s="179">
        <v>1.9488082340195001</v>
      </c>
      <c r="H17" s="180">
        <v>20355</v>
      </c>
      <c r="I17" s="181">
        <v>35408</v>
      </c>
      <c r="J17" s="179">
        <v>1.7395234586096799</v>
      </c>
      <c r="K17" s="180">
        <v>21105</v>
      </c>
      <c r="L17" s="182">
        <v>36555</v>
      </c>
      <c r="M17" s="179">
        <v>1.7320540156361099</v>
      </c>
      <c r="N17" s="183">
        <v>13406</v>
      </c>
      <c r="O17" s="182">
        <v>21679</v>
      </c>
      <c r="P17" s="179">
        <v>1.6171117410114899</v>
      </c>
      <c r="Q17" s="183">
        <v>15873</v>
      </c>
      <c r="R17" s="182">
        <v>40917</v>
      </c>
      <c r="S17" s="179">
        <v>2.5777735777735802</v>
      </c>
      <c r="T17" s="183">
        <v>2707</v>
      </c>
      <c r="U17" s="182">
        <v>5289</v>
      </c>
      <c r="V17" s="179">
        <v>1.9538234207609899</v>
      </c>
      <c r="W17" s="183">
        <v>20699</v>
      </c>
      <c r="X17" s="182">
        <v>67125</v>
      </c>
      <c r="Y17" s="179">
        <v>3.2429102855210399</v>
      </c>
      <c r="Z17" s="183">
        <v>23296</v>
      </c>
      <c r="AA17" s="182">
        <v>43214</v>
      </c>
      <c r="AB17" s="179">
        <v>1.8549965659340699</v>
      </c>
      <c r="AC17" s="183">
        <v>27737</v>
      </c>
      <c r="AD17" s="182">
        <v>130038</v>
      </c>
      <c r="AE17" s="179">
        <v>4.6882503515160296</v>
      </c>
      <c r="AF17" s="183">
        <v>12509</v>
      </c>
      <c r="AG17" s="182">
        <v>20029</v>
      </c>
      <c r="AH17" s="179">
        <v>1.6011671596450601</v>
      </c>
      <c r="AI17" s="183">
        <v>2928</v>
      </c>
      <c r="AJ17" s="182">
        <v>5479</v>
      </c>
      <c r="AK17" s="179">
        <v>1.87124316939891</v>
      </c>
      <c r="AL17" s="183">
        <v>5406</v>
      </c>
      <c r="AM17" s="182">
        <v>8030</v>
      </c>
      <c r="AN17" s="179">
        <v>1.4853866074731801</v>
      </c>
      <c r="AO17" s="43">
        <f t="shared" si="0"/>
        <v>191837</v>
      </c>
      <c r="AP17" s="44">
        <f t="shared" si="0"/>
        <v>556442</v>
      </c>
      <c r="AQ17" s="31">
        <f t="shared" si="1"/>
        <v>2.9005979034284315</v>
      </c>
    </row>
    <row r="18" spans="1:43" s="158" customFormat="1" x14ac:dyDescent="0.2">
      <c r="A18" s="6" t="s">
        <v>123</v>
      </c>
      <c r="B18" s="22">
        <v>7849</v>
      </c>
      <c r="C18" s="4">
        <v>11090</v>
      </c>
      <c r="D18" s="23">
        <v>1.4129188431647299</v>
      </c>
      <c r="E18" s="177">
        <v>2917</v>
      </c>
      <c r="F18" s="178">
        <v>7587</v>
      </c>
      <c r="G18" s="179">
        <v>2.6009598902982498</v>
      </c>
      <c r="H18" s="180">
        <v>57456</v>
      </c>
      <c r="I18" s="181">
        <v>96734</v>
      </c>
      <c r="J18" s="179">
        <v>1.6836187691450899</v>
      </c>
      <c r="K18" s="180">
        <v>65438</v>
      </c>
      <c r="L18" s="182">
        <v>81280</v>
      </c>
      <c r="M18" s="179">
        <v>1.2420917509703799</v>
      </c>
      <c r="N18" s="183">
        <v>7155</v>
      </c>
      <c r="O18" s="182">
        <v>13855</v>
      </c>
      <c r="P18" s="179">
        <v>1.93640810621943</v>
      </c>
      <c r="Q18" s="183">
        <v>74707</v>
      </c>
      <c r="R18" s="182">
        <v>114213</v>
      </c>
      <c r="S18" s="179">
        <v>1.5288125610719201</v>
      </c>
      <c r="T18" s="183">
        <v>1925</v>
      </c>
      <c r="U18" s="182">
        <v>3574</v>
      </c>
      <c r="V18" s="179">
        <v>1.85662337662338</v>
      </c>
      <c r="W18" s="183">
        <v>23161</v>
      </c>
      <c r="X18" s="182">
        <v>37746</v>
      </c>
      <c r="Y18" s="179">
        <v>1.62972237813566</v>
      </c>
      <c r="Z18" s="183">
        <v>33530</v>
      </c>
      <c r="AA18" s="182">
        <v>66710</v>
      </c>
      <c r="AB18" s="179">
        <v>1.9895615866388301</v>
      </c>
      <c r="AC18" s="183">
        <v>19942</v>
      </c>
      <c r="AD18" s="182">
        <v>29768</v>
      </c>
      <c r="AE18" s="179">
        <v>1.49272891385017</v>
      </c>
      <c r="AF18" s="183">
        <v>12737</v>
      </c>
      <c r="AG18" s="182">
        <v>16539</v>
      </c>
      <c r="AH18" s="179">
        <v>1.2985004318128299</v>
      </c>
      <c r="AI18" s="183">
        <v>1613</v>
      </c>
      <c r="AJ18" s="182">
        <v>2702</v>
      </c>
      <c r="AK18" s="179">
        <v>1.6751394916305</v>
      </c>
      <c r="AL18" s="183">
        <v>9654</v>
      </c>
      <c r="AM18" s="182">
        <v>12806</v>
      </c>
      <c r="AN18" s="179">
        <v>1.3264967888957899</v>
      </c>
      <c r="AO18" s="43">
        <f t="shared" si="0"/>
        <v>318084</v>
      </c>
      <c r="AP18" s="44">
        <f t="shared" si="0"/>
        <v>494604</v>
      </c>
      <c r="AQ18" s="31">
        <f t="shared" si="1"/>
        <v>1.5549477496510355</v>
      </c>
    </row>
    <row r="19" spans="1:43" s="158" customFormat="1" x14ac:dyDescent="0.2">
      <c r="A19" s="6" t="s">
        <v>17</v>
      </c>
      <c r="B19" s="22">
        <v>6021</v>
      </c>
      <c r="C19" s="4">
        <v>14023</v>
      </c>
      <c r="D19" s="23">
        <v>2.32901511376848</v>
      </c>
      <c r="E19" s="177">
        <v>3873</v>
      </c>
      <c r="F19" s="178">
        <v>8465</v>
      </c>
      <c r="G19" s="179">
        <v>2.1856442034598502</v>
      </c>
      <c r="H19" s="180">
        <v>70369</v>
      </c>
      <c r="I19" s="181">
        <v>128126</v>
      </c>
      <c r="J19" s="179">
        <v>1.8207733519021201</v>
      </c>
      <c r="K19" s="180">
        <v>15702</v>
      </c>
      <c r="L19" s="182">
        <v>26708</v>
      </c>
      <c r="M19" s="179">
        <v>1.7009298178576</v>
      </c>
      <c r="N19" s="183">
        <v>18511</v>
      </c>
      <c r="O19" s="182">
        <v>37531</v>
      </c>
      <c r="P19" s="179">
        <v>2.02749716384852</v>
      </c>
      <c r="Q19" s="183">
        <v>28511</v>
      </c>
      <c r="R19" s="182">
        <v>59539</v>
      </c>
      <c r="S19" s="179">
        <v>2.0882817158289799</v>
      </c>
      <c r="T19" s="183">
        <v>2852</v>
      </c>
      <c r="U19" s="182">
        <v>6106</v>
      </c>
      <c r="V19" s="179">
        <v>2.1409537166900399</v>
      </c>
      <c r="W19" s="183">
        <v>17832</v>
      </c>
      <c r="X19" s="182">
        <v>37244</v>
      </c>
      <c r="Y19" s="179">
        <v>2.0886047554957399</v>
      </c>
      <c r="Z19" s="183">
        <v>52240</v>
      </c>
      <c r="AA19" s="182">
        <v>95846</v>
      </c>
      <c r="AB19" s="179">
        <v>1.8347243491577301</v>
      </c>
      <c r="AC19" s="183">
        <v>16196</v>
      </c>
      <c r="AD19" s="182">
        <v>30973</v>
      </c>
      <c r="AE19" s="179">
        <v>1.9123857742652499</v>
      </c>
      <c r="AF19" s="183">
        <v>6767</v>
      </c>
      <c r="AG19" s="182">
        <v>13614</v>
      </c>
      <c r="AH19" s="179">
        <v>2.0118220777301601</v>
      </c>
      <c r="AI19" s="183">
        <v>4325</v>
      </c>
      <c r="AJ19" s="182">
        <v>7927</v>
      </c>
      <c r="AK19" s="179">
        <v>1.8328323699422</v>
      </c>
      <c r="AL19" s="183">
        <v>5145</v>
      </c>
      <c r="AM19" s="182">
        <v>10551</v>
      </c>
      <c r="AN19" s="179">
        <v>2.0507288629737599</v>
      </c>
      <c r="AO19" s="43">
        <f t="shared" si="0"/>
        <v>248344</v>
      </c>
      <c r="AP19" s="44">
        <f t="shared" si="0"/>
        <v>476653</v>
      </c>
      <c r="AQ19" s="31">
        <f t="shared" si="1"/>
        <v>1.9193256128595819</v>
      </c>
    </row>
    <row r="20" spans="1:43" s="158" customFormat="1" x14ac:dyDescent="0.2">
      <c r="A20" s="6" t="s">
        <v>75</v>
      </c>
      <c r="B20" s="22">
        <v>13203</v>
      </c>
      <c r="C20" s="4">
        <v>26499</v>
      </c>
      <c r="D20" s="23">
        <v>2.0070438536696198</v>
      </c>
      <c r="E20" s="177">
        <v>1980</v>
      </c>
      <c r="F20" s="178">
        <v>4118</v>
      </c>
      <c r="G20" s="179">
        <v>2.0797979797979802</v>
      </c>
      <c r="H20" s="180">
        <v>50945</v>
      </c>
      <c r="I20" s="181">
        <v>101100</v>
      </c>
      <c r="J20" s="179">
        <v>1.98449308077338</v>
      </c>
      <c r="K20" s="180">
        <v>28709</v>
      </c>
      <c r="L20" s="182">
        <v>56154</v>
      </c>
      <c r="M20" s="179">
        <v>1.95597199484482</v>
      </c>
      <c r="N20" s="183">
        <v>6577</v>
      </c>
      <c r="O20" s="182">
        <v>13310</v>
      </c>
      <c r="P20" s="179">
        <v>2.0237190208301699</v>
      </c>
      <c r="Q20" s="183">
        <v>33248</v>
      </c>
      <c r="R20" s="182">
        <v>78812</v>
      </c>
      <c r="S20" s="179">
        <v>2.3704282964388801</v>
      </c>
      <c r="T20" s="183">
        <v>366</v>
      </c>
      <c r="U20" s="182">
        <v>763</v>
      </c>
      <c r="V20" s="179">
        <v>2.0846994535519099</v>
      </c>
      <c r="W20" s="183">
        <v>7249</v>
      </c>
      <c r="X20" s="182">
        <v>15654</v>
      </c>
      <c r="Y20" s="179">
        <v>2.1594702717616201</v>
      </c>
      <c r="Z20" s="183">
        <v>21249</v>
      </c>
      <c r="AA20" s="182">
        <v>43471</v>
      </c>
      <c r="AB20" s="179">
        <v>2.0457903901360099</v>
      </c>
      <c r="AC20" s="183">
        <v>16845</v>
      </c>
      <c r="AD20" s="182">
        <v>40207</v>
      </c>
      <c r="AE20" s="179">
        <v>2.3868803799346998</v>
      </c>
      <c r="AF20" s="183">
        <v>5062</v>
      </c>
      <c r="AG20" s="182">
        <v>10241</v>
      </c>
      <c r="AH20" s="179">
        <v>2.02311339391545</v>
      </c>
      <c r="AI20" s="183">
        <v>397</v>
      </c>
      <c r="AJ20" s="182">
        <v>814</v>
      </c>
      <c r="AK20" s="179">
        <v>2.0503778337531502</v>
      </c>
      <c r="AL20" s="183">
        <v>740</v>
      </c>
      <c r="AM20" s="182">
        <v>1697</v>
      </c>
      <c r="AN20" s="179">
        <v>2.2932432432432401</v>
      </c>
      <c r="AO20" s="43">
        <f t="shared" si="0"/>
        <v>186570</v>
      </c>
      <c r="AP20" s="44">
        <f t="shared" si="0"/>
        <v>392840</v>
      </c>
      <c r="AQ20" s="31">
        <f t="shared" si="1"/>
        <v>2.1055903950259958</v>
      </c>
    </row>
    <row r="21" spans="1:43" s="158" customFormat="1" x14ac:dyDescent="0.2">
      <c r="A21" s="6" t="s">
        <v>124</v>
      </c>
      <c r="B21" s="22">
        <v>1576</v>
      </c>
      <c r="C21" s="4">
        <v>2936</v>
      </c>
      <c r="D21" s="23">
        <v>1.8629441624365499</v>
      </c>
      <c r="E21" s="177">
        <v>1054</v>
      </c>
      <c r="F21" s="178">
        <v>2180</v>
      </c>
      <c r="G21" s="179">
        <v>2.0683111954459199</v>
      </c>
      <c r="H21" s="180">
        <v>31963</v>
      </c>
      <c r="I21" s="181">
        <v>45802</v>
      </c>
      <c r="J21" s="179">
        <v>1.43296937083503</v>
      </c>
      <c r="K21" s="180">
        <v>31260</v>
      </c>
      <c r="L21" s="182">
        <v>42698</v>
      </c>
      <c r="M21" s="179">
        <v>1.3658989123480501</v>
      </c>
      <c r="N21" s="183">
        <v>5225</v>
      </c>
      <c r="O21" s="182">
        <v>8840</v>
      </c>
      <c r="P21" s="179">
        <v>1.69186602870813</v>
      </c>
      <c r="Q21" s="183">
        <v>116433</v>
      </c>
      <c r="R21" s="182">
        <v>206182</v>
      </c>
      <c r="S21" s="179">
        <v>1.7708209871771801</v>
      </c>
      <c r="T21" s="183">
        <v>161</v>
      </c>
      <c r="U21" s="182">
        <v>470</v>
      </c>
      <c r="V21" s="179">
        <v>2.91925465838509</v>
      </c>
      <c r="W21" s="183">
        <v>6121</v>
      </c>
      <c r="X21" s="182">
        <v>9390</v>
      </c>
      <c r="Y21" s="179">
        <v>1.5340630615912401</v>
      </c>
      <c r="Z21" s="183">
        <v>6579</v>
      </c>
      <c r="AA21" s="182">
        <v>14835</v>
      </c>
      <c r="AB21" s="179">
        <v>2.2549019607843102</v>
      </c>
      <c r="AC21" s="183">
        <v>26870</v>
      </c>
      <c r="AD21" s="182">
        <v>37233</v>
      </c>
      <c r="AE21" s="179">
        <v>1.3856717528842599</v>
      </c>
      <c r="AF21" s="183">
        <v>956</v>
      </c>
      <c r="AG21" s="182">
        <v>1494</v>
      </c>
      <c r="AH21" s="179">
        <v>1.56276150627615</v>
      </c>
      <c r="AI21" s="183">
        <v>539</v>
      </c>
      <c r="AJ21" s="182">
        <v>695</v>
      </c>
      <c r="AK21" s="179">
        <v>1.28942486085343</v>
      </c>
      <c r="AL21" s="183">
        <v>8209</v>
      </c>
      <c r="AM21" s="182">
        <v>8752</v>
      </c>
      <c r="AN21" s="179">
        <v>1.0661469119259399</v>
      </c>
      <c r="AO21" s="43">
        <f t="shared" si="0"/>
        <v>236946</v>
      </c>
      <c r="AP21" s="44">
        <f t="shared" si="0"/>
        <v>381507</v>
      </c>
      <c r="AQ21" s="31">
        <f t="shared" si="1"/>
        <v>1.6101010356790155</v>
      </c>
    </row>
    <row r="22" spans="1:43" s="158" customFormat="1" x14ac:dyDescent="0.2">
      <c r="A22" s="6" t="s">
        <v>18</v>
      </c>
      <c r="B22" s="22">
        <v>19426</v>
      </c>
      <c r="C22" s="4">
        <v>45704</v>
      </c>
      <c r="D22" s="23">
        <v>2.3527231545351599</v>
      </c>
      <c r="E22" s="177">
        <v>16245</v>
      </c>
      <c r="F22" s="178">
        <v>30935</v>
      </c>
      <c r="G22" s="179">
        <v>1.90427823945829</v>
      </c>
      <c r="H22" s="180">
        <v>54765</v>
      </c>
      <c r="I22" s="181">
        <v>99242</v>
      </c>
      <c r="J22" s="179">
        <v>1.81214279192915</v>
      </c>
      <c r="K22" s="180">
        <v>14296</v>
      </c>
      <c r="L22" s="182">
        <v>30385</v>
      </c>
      <c r="M22" s="179">
        <v>2.1254196978175699</v>
      </c>
      <c r="N22" s="183">
        <v>10144</v>
      </c>
      <c r="O22" s="182">
        <v>19347</v>
      </c>
      <c r="P22" s="179">
        <v>1.9072358044163999</v>
      </c>
      <c r="Q22" s="183">
        <v>16315</v>
      </c>
      <c r="R22" s="182">
        <v>39255</v>
      </c>
      <c r="S22" s="179">
        <v>2.4060680355501098</v>
      </c>
      <c r="T22" s="183">
        <v>1768</v>
      </c>
      <c r="U22" s="182">
        <v>3999</v>
      </c>
      <c r="V22" s="179">
        <v>2.2618778280542999</v>
      </c>
      <c r="W22" s="183">
        <v>5643</v>
      </c>
      <c r="X22" s="182">
        <v>10763</v>
      </c>
      <c r="Y22" s="179">
        <v>1.90731880205564</v>
      </c>
      <c r="Z22" s="183">
        <v>7902</v>
      </c>
      <c r="AA22" s="182">
        <v>15131</v>
      </c>
      <c r="AB22" s="179">
        <v>1.9148316881802101</v>
      </c>
      <c r="AC22" s="183">
        <v>11549</v>
      </c>
      <c r="AD22" s="182">
        <v>23955</v>
      </c>
      <c r="AE22" s="179">
        <v>2.0742055589228499</v>
      </c>
      <c r="AF22" s="183">
        <v>7021</v>
      </c>
      <c r="AG22" s="182">
        <v>14425</v>
      </c>
      <c r="AH22" s="179">
        <v>2.0545506338128501</v>
      </c>
      <c r="AI22" s="183">
        <v>1782</v>
      </c>
      <c r="AJ22" s="182">
        <v>3143</v>
      </c>
      <c r="AK22" s="179">
        <v>1.76374859708193</v>
      </c>
      <c r="AL22" s="183">
        <v>8531</v>
      </c>
      <c r="AM22" s="182">
        <v>18354</v>
      </c>
      <c r="AN22" s="179">
        <v>2.1514476614699301</v>
      </c>
      <c r="AO22" s="43">
        <f t="shared" si="0"/>
        <v>175387</v>
      </c>
      <c r="AP22" s="44">
        <f t="shared" si="0"/>
        <v>354638</v>
      </c>
      <c r="AQ22" s="31">
        <f t="shared" si="1"/>
        <v>2.0220312793992714</v>
      </c>
    </row>
    <row r="23" spans="1:43" s="158" customFormat="1" x14ac:dyDescent="0.2">
      <c r="A23" s="6" t="s">
        <v>24</v>
      </c>
      <c r="B23" s="22">
        <v>5081</v>
      </c>
      <c r="C23" s="4">
        <v>13236</v>
      </c>
      <c r="D23" s="23">
        <v>2.6049990159417402</v>
      </c>
      <c r="E23" s="177">
        <v>1817</v>
      </c>
      <c r="F23" s="178">
        <v>4364</v>
      </c>
      <c r="G23" s="179">
        <v>2.4017611447440799</v>
      </c>
      <c r="H23" s="180">
        <v>45128</v>
      </c>
      <c r="I23" s="181">
        <v>82440</v>
      </c>
      <c r="J23" s="179">
        <v>1.8268037581989001</v>
      </c>
      <c r="K23" s="180">
        <v>12620</v>
      </c>
      <c r="L23" s="182">
        <v>25491</v>
      </c>
      <c r="M23" s="179">
        <v>2.0198890649762302</v>
      </c>
      <c r="N23" s="183">
        <v>7840</v>
      </c>
      <c r="O23" s="182">
        <v>19324</v>
      </c>
      <c r="P23" s="179">
        <v>2.4647959183673498</v>
      </c>
      <c r="Q23" s="183">
        <v>20572</v>
      </c>
      <c r="R23" s="182">
        <v>44878</v>
      </c>
      <c r="S23" s="179">
        <v>2.1815088469764699</v>
      </c>
      <c r="T23" s="183">
        <v>851</v>
      </c>
      <c r="U23" s="182">
        <v>2316</v>
      </c>
      <c r="V23" s="179">
        <v>2.7215041128084598</v>
      </c>
      <c r="W23" s="183">
        <v>8212</v>
      </c>
      <c r="X23" s="182">
        <v>19705</v>
      </c>
      <c r="Y23" s="179">
        <v>2.3995372625426201</v>
      </c>
      <c r="Z23" s="183">
        <v>26471</v>
      </c>
      <c r="AA23" s="182">
        <v>55598</v>
      </c>
      <c r="AB23" s="179">
        <v>2.1003362169921802</v>
      </c>
      <c r="AC23" s="183">
        <v>13715</v>
      </c>
      <c r="AD23" s="182">
        <v>31523</v>
      </c>
      <c r="AE23" s="179">
        <v>2.2984323733138901</v>
      </c>
      <c r="AF23" s="183">
        <v>4027</v>
      </c>
      <c r="AG23" s="182">
        <v>8210</v>
      </c>
      <c r="AH23" s="179">
        <v>2.0387385150235899</v>
      </c>
      <c r="AI23" s="183">
        <v>876</v>
      </c>
      <c r="AJ23" s="182">
        <v>1746</v>
      </c>
      <c r="AK23" s="179">
        <v>1.9931506849315099</v>
      </c>
      <c r="AL23" s="183">
        <v>1050</v>
      </c>
      <c r="AM23" s="182">
        <v>2464</v>
      </c>
      <c r="AN23" s="179">
        <v>2.3466666666666698</v>
      </c>
      <c r="AO23" s="43">
        <f t="shared" si="0"/>
        <v>148260</v>
      </c>
      <c r="AP23" s="44">
        <f t="shared" si="0"/>
        <v>311295</v>
      </c>
      <c r="AQ23" s="31">
        <f t="shared" si="1"/>
        <v>2.0996560097126671</v>
      </c>
    </row>
    <row r="24" spans="1:43" s="158" customFormat="1" x14ac:dyDescent="0.2">
      <c r="A24" s="6" t="s">
        <v>85</v>
      </c>
      <c r="B24" s="22">
        <v>1900</v>
      </c>
      <c r="C24" s="4">
        <v>5123</v>
      </c>
      <c r="D24" s="23">
        <v>2.69631578947368</v>
      </c>
      <c r="E24" s="177">
        <v>1347</v>
      </c>
      <c r="F24" s="178">
        <v>5272</v>
      </c>
      <c r="G24" s="179">
        <v>3.91388270230141</v>
      </c>
      <c r="H24" s="180">
        <v>17198</v>
      </c>
      <c r="I24" s="181">
        <v>40317</v>
      </c>
      <c r="J24" s="179">
        <v>2.3442842190952402</v>
      </c>
      <c r="K24" s="180">
        <v>8032</v>
      </c>
      <c r="L24" s="182">
        <v>22709</v>
      </c>
      <c r="M24" s="179">
        <v>2.8273157370517898</v>
      </c>
      <c r="N24" s="183">
        <v>1318</v>
      </c>
      <c r="O24" s="182">
        <v>4578</v>
      </c>
      <c r="P24" s="179">
        <v>3.4734446130500798</v>
      </c>
      <c r="Q24" s="183">
        <v>33090</v>
      </c>
      <c r="R24" s="182">
        <v>81447</v>
      </c>
      <c r="S24" s="179">
        <v>2.46137805983681</v>
      </c>
      <c r="T24" s="183">
        <v>138</v>
      </c>
      <c r="U24" s="182">
        <v>298</v>
      </c>
      <c r="V24" s="179">
        <v>2.1594202898550701</v>
      </c>
      <c r="W24" s="183">
        <v>7432</v>
      </c>
      <c r="X24" s="182">
        <v>23965</v>
      </c>
      <c r="Y24" s="179">
        <v>3.2245694294940801</v>
      </c>
      <c r="Z24" s="183">
        <v>35601</v>
      </c>
      <c r="AA24" s="182">
        <v>98815</v>
      </c>
      <c r="AB24" s="179">
        <v>2.7756242802168498</v>
      </c>
      <c r="AC24" s="183">
        <v>2389</v>
      </c>
      <c r="AD24" s="182">
        <v>9247</v>
      </c>
      <c r="AE24" s="179">
        <v>3.8706571787358701</v>
      </c>
      <c r="AF24" s="183">
        <v>5841</v>
      </c>
      <c r="AG24" s="182">
        <v>14314</v>
      </c>
      <c r="AH24" s="179">
        <v>2.45060777264167</v>
      </c>
      <c r="AI24" s="183">
        <v>408</v>
      </c>
      <c r="AJ24" s="182">
        <v>901</v>
      </c>
      <c r="AK24" s="179">
        <v>2.2083333333333299</v>
      </c>
      <c r="AL24" s="183">
        <v>588</v>
      </c>
      <c r="AM24" s="182">
        <v>1749</v>
      </c>
      <c r="AN24" s="179">
        <v>2.97448979591837</v>
      </c>
      <c r="AO24" s="43">
        <f t="shared" si="0"/>
        <v>115282</v>
      </c>
      <c r="AP24" s="44">
        <f t="shared" si="0"/>
        <v>308735</v>
      </c>
      <c r="AQ24" s="31">
        <f t="shared" si="1"/>
        <v>2.6780850436321368</v>
      </c>
    </row>
    <row r="25" spans="1:43" s="158" customFormat="1" x14ac:dyDescent="0.2">
      <c r="A25" s="6" t="s">
        <v>125</v>
      </c>
      <c r="B25" s="22">
        <v>4104</v>
      </c>
      <c r="C25" s="4">
        <v>13759</v>
      </c>
      <c r="D25" s="23">
        <v>3.3525828460039002</v>
      </c>
      <c r="E25" s="177">
        <v>1238</v>
      </c>
      <c r="F25" s="178">
        <v>3532</v>
      </c>
      <c r="G25" s="179">
        <v>2.8529886914378002</v>
      </c>
      <c r="H25" s="183">
        <v>43658</v>
      </c>
      <c r="I25" s="182">
        <v>83965</v>
      </c>
      <c r="J25" s="179">
        <v>1.9232443080306001</v>
      </c>
      <c r="K25" s="180">
        <v>10490</v>
      </c>
      <c r="L25" s="182">
        <v>30452</v>
      </c>
      <c r="M25" s="179">
        <v>2.9029551954242101</v>
      </c>
      <c r="N25" s="183">
        <v>1326</v>
      </c>
      <c r="O25" s="182">
        <v>4471</v>
      </c>
      <c r="P25" s="179">
        <v>3.37179487179487</v>
      </c>
      <c r="Q25" s="183">
        <v>22978</v>
      </c>
      <c r="R25" s="182">
        <v>55369</v>
      </c>
      <c r="S25" s="179">
        <v>2.40965271128906</v>
      </c>
      <c r="T25" s="183">
        <v>203</v>
      </c>
      <c r="U25" s="182">
        <v>499</v>
      </c>
      <c r="V25" s="179">
        <v>2.45812807881773</v>
      </c>
      <c r="W25" s="183">
        <v>5889</v>
      </c>
      <c r="X25" s="182">
        <v>18521</v>
      </c>
      <c r="Y25" s="179">
        <v>3.1450161317710998</v>
      </c>
      <c r="Z25" s="183">
        <v>23094</v>
      </c>
      <c r="AA25" s="182">
        <v>66028</v>
      </c>
      <c r="AB25" s="179">
        <v>2.8590976011085099</v>
      </c>
      <c r="AC25" s="183">
        <v>5629</v>
      </c>
      <c r="AD25" s="182">
        <v>21695</v>
      </c>
      <c r="AE25" s="179">
        <v>3.8541481613075201</v>
      </c>
      <c r="AF25" s="183">
        <v>3353</v>
      </c>
      <c r="AG25" s="182">
        <v>7603</v>
      </c>
      <c r="AH25" s="179">
        <v>2.26752162242768</v>
      </c>
      <c r="AI25" s="183">
        <v>179</v>
      </c>
      <c r="AJ25" s="182">
        <v>331</v>
      </c>
      <c r="AK25" s="179">
        <v>1.8491620111731799</v>
      </c>
      <c r="AL25" s="183">
        <v>614</v>
      </c>
      <c r="AM25" s="182">
        <v>1467</v>
      </c>
      <c r="AN25" s="179">
        <v>2.3892508143322502</v>
      </c>
      <c r="AO25" s="43">
        <f t="shared" si="0"/>
        <v>122755</v>
      </c>
      <c r="AP25" s="44">
        <f t="shared" si="0"/>
        <v>307692</v>
      </c>
      <c r="AQ25" s="31">
        <f t="shared" si="1"/>
        <v>2.5065537045334203</v>
      </c>
    </row>
    <row r="26" spans="1:43" s="158" customFormat="1" x14ac:dyDescent="0.2">
      <c r="A26" s="6" t="s">
        <v>30</v>
      </c>
      <c r="B26" s="22">
        <v>7588</v>
      </c>
      <c r="C26" s="4">
        <v>20624</v>
      </c>
      <c r="D26" s="23">
        <v>2.71797575118608</v>
      </c>
      <c r="E26" s="177">
        <v>1128</v>
      </c>
      <c r="F26" s="178">
        <v>3034</v>
      </c>
      <c r="G26" s="179">
        <v>2.6897163120567402</v>
      </c>
      <c r="H26" s="180">
        <v>37371</v>
      </c>
      <c r="I26" s="181">
        <v>78828</v>
      </c>
      <c r="J26" s="179">
        <v>2.1093361162398701</v>
      </c>
      <c r="K26" s="180">
        <v>12712</v>
      </c>
      <c r="L26" s="182">
        <v>27854</v>
      </c>
      <c r="M26" s="179">
        <v>2.1911579609817502</v>
      </c>
      <c r="N26" s="183">
        <v>2995</v>
      </c>
      <c r="O26" s="182">
        <v>7841</v>
      </c>
      <c r="P26" s="179">
        <v>2.6180300500834699</v>
      </c>
      <c r="Q26" s="183">
        <v>19795</v>
      </c>
      <c r="R26" s="182">
        <v>45715</v>
      </c>
      <c r="S26" s="179">
        <v>2.30942157110381</v>
      </c>
      <c r="T26" s="183">
        <v>243</v>
      </c>
      <c r="U26" s="182">
        <v>607</v>
      </c>
      <c r="V26" s="179">
        <v>2.49794238683128</v>
      </c>
      <c r="W26" s="183">
        <v>6523</v>
      </c>
      <c r="X26" s="182">
        <v>16494</v>
      </c>
      <c r="Y26" s="179">
        <v>2.5285911390464499</v>
      </c>
      <c r="Z26" s="183">
        <v>23902</v>
      </c>
      <c r="AA26" s="182">
        <v>50920</v>
      </c>
      <c r="AB26" s="179">
        <v>2.1303656597774201</v>
      </c>
      <c r="AC26" s="183">
        <v>9378</v>
      </c>
      <c r="AD26" s="182">
        <v>22568</v>
      </c>
      <c r="AE26" s="179">
        <v>2.40648325869055</v>
      </c>
      <c r="AF26" s="183">
        <v>5132</v>
      </c>
      <c r="AG26" s="182">
        <v>9911</v>
      </c>
      <c r="AH26" s="179">
        <v>1.9312159002338301</v>
      </c>
      <c r="AI26" s="183">
        <v>688</v>
      </c>
      <c r="AJ26" s="182">
        <v>1427</v>
      </c>
      <c r="AK26" s="179">
        <v>2.0741279069767402</v>
      </c>
      <c r="AL26" s="183">
        <v>467</v>
      </c>
      <c r="AM26" s="182">
        <v>1210</v>
      </c>
      <c r="AN26" s="179">
        <v>2.5910064239828698</v>
      </c>
      <c r="AO26" s="43">
        <f t="shared" si="0"/>
        <v>127922</v>
      </c>
      <c r="AP26" s="44">
        <f t="shared" si="0"/>
        <v>287033</v>
      </c>
      <c r="AQ26" s="31">
        <f t="shared" si="1"/>
        <v>2.2438126358249559</v>
      </c>
    </row>
    <row r="27" spans="1:43" s="158" customFormat="1" x14ac:dyDescent="0.2">
      <c r="A27" s="6" t="s">
        <v>47</v>
      </c>
      <c r="B27" s="22">
        <v>5334</v>
      </c>
      <c r="C27" s="4">
        <v>9500</v>
      </c>
      <c r="D27" s="23">
        <v>1.7810273715785501</v>
      </c>
      <c r="E27" s="177">
        <v>959</v>
      </c>
      <c r="F27" s="178">
        <v>2462</v>
      </c>
      <c r="G27" s="179">
        <v>2.5672575599582901</v>
      </c>
      <c r="H27" s="180">
        <v>33581</v>
      </c>
      <c r="I27" s="181">
        <v>68554</v>
      </c>
      <c r="J27" s="179">
        <v>2.0414520115541501</v>
      </c>
      <c r="K27" s="180">
        <v>19205</v>
      </c>
      <c r="L27" s="182">
        <v>34609</v>
      </c>
      <c r="M27" s="179">
        <v>1.80208279093986</v>
      </c>
      <c r="N27" s="183">
        <v>1771</v>
      </c>
      <c r="O27" s="182">
        <v>4447</v>
      </c>
      <c r="P27" s="179">
        <v>2.51101072840203</v>
      </c>
      <c r="Q27" s="183">
        <v>27932</v>
      </c>
      <c r="R27" s="182">
        <v>60807</v>
      </c>
      <c r="S27" s="179">
        <v>2.1769654876127702</v>
      </c>
      <c r="T27" s="183">
        <v>155</v>
      </c>
      <c r="U27" s="182">
        <v>411</v>
      </c>
      <c r="V27" s="179">
        <v>2.6516129032258098</v>
      </c>
      <c r="W27" s="183">
        <v>4879</v>
      </c>
      <c r="X27" s="182">
        <v>9735</v>
      </c>
      <c r="Y27" s="179">
        <v>1.9952859192457499</v>
      </c>
      <c r="Z27" s="183">
        <v>9026</v>
      </c>
      <c r="AA27" s="182">
        <v>21296</v>
      </c>
      <c r="AB27" s="179">
        <v>2.35940615998227</v>
      </c>
      <c r="AC27" s="183">
        <v>14944</v>
      </c>
      <c r="AD27" s="182">
        <v>29477</v>
      </c>
      <c r="AE27" s="179">
        <v>1.9724973233404699</v>
      </c>
      <c r="AF27" s="183">
        <v>1299</v>
      </c>
      <c r="AG27" s="182">
        <v>2515</v>
      </c>
      <c r="AH27" s="179">
        <v>1.9361046959199399</v>
      </c>
      <c r="AI27" s="183">
        <v>87</v>
      </c>
      <c r="AJ27" s="182">
        <v>148</v>
      </c>
      <c r="AK27" s="179">
        <v>1.70114942528736</v>
      </c>
      <c r="AL27" s="183">
        <v>340</v>
      </c>
      <c r="AM27" s="182">
        <v>825</v>
      </c>
      <c r="AN27" s="179">
        <v>2.4264705882352899</v>
      </c>
      <c r="AO27" s="43">
        <f t="shared" si="0"/>
        <v>119512</v>
      </c>
      <c r="AP27" s="44">
        <f t="shared" si="0"/>
        <v>244786</v>
      </c>
      <c r="AQ27" s="31">
        <f t="shared" si="1"/>
        <v>2.0482127317758887</v>
      </c>
    </row>
    <row r="28" spans="1:43" s="158" customFormat="1" x14ac:dyDescent="0.2">
      <c r="A28" s="6" t="s">
        <v>65</v>
      </c>
      <c r="B28" s="22">
        <v>4328</v>
      </c>
      <c r="C28" s="4">
        <v>5975</v>
      </c>
      <c r="D28" s="23">
        <v>1.38054528650647</v>
      </c>
      <c r="E28" s="177">
        <v>937</v>
      </c>
      <c r="F28" s="178">
        <v>1773</v>
      </c>
      <c r="G28" s="179">
        <v>1.8922091782283901</v>
      </c>
      <c r="H28" s="180">
        <v>34692</v>
      </c>
      <c r="I28" s="181">
        <v>52300</v>
      </c>
      <c r="J28" s="179">
        <v>1.5075521734117401</v>
      </c>
      <c r="K28" s="180">
        <v>25884</v>
      </c>
      <c r="L28" s="182">
        <v>42310</v>
      </c>
      <c r="M28" s="179">
        <v>1.63460052542111</v>
      </c>
      <c r="N28" s="183">
        <v>2054</v>
      </c>
      <c r="O28" s="182">
        <v>3736</v>
      </c>
      <c r="P28" s="179">
        <v>1.8188899707887101</v>
      </c>
      <c r="Q28" s="183">
        <v>36383</v>
      </c>
      <c r="R28" s="182">
        <v>63838</v>
      </c>
      <c r="S28" s="179">
        <v>1.7546106698183199</v>
      </c>
      <c r="T28" s="183">
        <v>478</v>
      </c>
      <c r="U28" s="182">
        <v>729</v>
      </c>
      <c r="V28" s="179">
        <v>1.52510460251046</v>
      </c>
      <c r="W28" s="183">
        <v>6885</v>
      </c>
      <c r="X28" s="182">
        <v>10559</v>
      </c>
      <c r="Y28" s="179">
        <v>1.5336238198983301</v>
      </c>
      <c r="Z28" s="183">
        <v>6603</v>
      </c>
      <c r="AA28" s="182">
        <v>15815</v>
      </c>
      <c r="AB28" s="179">
        <v>2.39512342874451</v>
      </c>
      <c r="AC28" s="183">
        <v>22064</v>
      </c>
      <c r="AD28" s="182">
        <v>30995</v>
      </c>
      <c r="AE28" s="179">
        <v>1.4047770123277701</v>
      </c>
      <c r="AF28" s="183">
        <v>2815</v>
      </c>
      <c r="AG28" s="182">
        <v>3757</v>
      </c>
      <c r="AH28" s="179">
        <v>1.33463587921847</v>
      </c>
      <c r="AI28" s="183">
        <v>196</v>
      </c>
      <c r="AJ28" s="182">
        <v>306</v>
      </c>
      <c r="AK28" s="179">
        <v>1.56122448979592</v>
      </c>
      <c r="AL28" s="183">
        <v>1005</v>
      </c>
      <c r="AM28" s="182">
        <v>1840</v>
      </c>
      <c r="AN28" s="179">
        <v>1.83084577114428</v>
      </c>
      <c r="AO28" s="43">
        <f t="shared" si="0"/>
        <v>144324</v>
      </c>
      <c r="AP28" s="44">
        <f t="shared" si="0"/>
        <v>233933</v>
      </c>
      <c r="AQ28" s="31">
        <f t="shared" si="1"/>
        <v>1.6208877248413291</v>
      </c>
    </row>
    <row r="29" spans="1:43" s="158" customFormat="1" x14ac:dyDescent="0.2">
      <c r="A29" s="6" t="s">
        <v>34</v>
      </c>
      <c r="B29" s="22">
        <v>8236</v>
      </c>
      <c r="C29" s="4">
        <v>28394</v>
      </c>
      <c r="D29" s="23">
        <v>3.4475473530840199</v>
      </c>
      <c r="E29" s="177">
        <v>4355</v>
      </c>
      <c r="F29" s="178">
        <v>12784</v>
      </c>
      <c r="G29" s="179">
        <v>2.9354764638346702</v>
      </c>
      <c r="H29" s="180">
        <v>20930</v>
      </c>
      <c r="I29" s="181">
        <v>47040</v>
      </c>
      <c r="J29" s="179">
        <v>2.24749163879599</v>
      </c>
      <c r="K29" s="180">
        <v>5774</v>
      </c>
      <c r="L29" s="182">
        <v>13001</v>
      </c>
      <c r="M29" s="179">
        <v>2.2516453065465898</v>
      </c>
      <c r="N29" s="183">
        <v>5294</v>
      </c>
      <c r="O29" s="182">
        <v>13999</v>
      </c>
      <c r="P29" s="179">
        <v>2.6443143180959598</v>
      </c>
      <c r="Q29" s="183">
        <v>7938</v>
      </c>
      <c r="R29" s="182">
        <v>21946</v>
      </c>
      <c r="S29" s="179">
        <v>2.76467624086672</v>
      </c>
      <c r="T29" s="183">
        <v>762</v>
      </c>
      <c r="U29" s="182">
        <v>2477</v>
      </c>
      <c r="V29" s="179">
        <v>3.2506561679789998</v>
      </c>
      <c r="W29" s="183">
        <v>4439</v>
      </c>
      <c r="X29" s="182">
        <v>10822</v>
      </c>
      <c r="Y29" s="179">
        <v>2.43793647217842</v>
      </c>
      <c r="Z29" s="183">
        <v>8290</v>
      </c>
      <c r="AA29" s="182">
        <v>16810</v>
      </c>
      <c r="AB29" s="179">
        <v>2.0277442702050701</v>
      </c>
      <c r="AC29" s="183">
        <v>5703</v>
      </c>
      <c r="AD29" s="182">
        <v>13397</v>
      </c>
      <c r="AE29" s="179">
        <v>2.3491145011397498</v>
      </c>
      <c r="AF29" s="183">
        <v>4299</v>
      </c>
      <c r="AG29" s="182">
        <v>8351</v>
      </c>
      <c r="AH29" s="179">
        <v>1.94254477785532</v>
      </c>
      <c r="AI29" s="183">
        <v>968</v>
      </c>
      <c r="AJ29" s="182">
        <v>2023</v>
      </c>
      <c r="AK29" s="179">
        <v>2.0898760330578501</v>
      </c>
      <c r="AL29" s="183">
        <v>3067</v>
      </c>
      <c r="AM29" s="182">
        <v>18470</v>
      </c>
      <c r="AN29" s="179">
        <v>6.0221715030974901</v>
      </c>
      <c r="AO29" s="43">
        <f t="shared" si="0"/>
        <v>80055</v>
      </c>
      <c r="AP29" s="44">
        <f t="shared" si="0"/>
        <v>209514</v>
      </c>
      <c r="AQ29" s="31">
        <f t="shared" si="1"/>
        <v>2.6171257260633314</v>
      </c>
    </row>
    <row r="30" spans="1:43" s="158" customFormat="1" x14ac:dyDescent="0.2">
      <c r="A30" s="6" t="s">
        <v>131</v>
      </c>
      <c r="B30" s="22">
        <v>9541</v>
      </c>
      <c r="C30" s="4">
        <v>12965</v>
      </c>
      <c r="D30" s="23">
        <v>1.35887223561472</v>
      </c>
      <c r="E30" s="177">
        <v>1089</v>
      </c>
      <c r="F30" s="178">
        <v>1610</v>
      </c>
      <c r="G30" s="179">
        <v>1.4784205693296599</v>
      </c>
      <c r="H30" s="180">
        <v>13558</v>
      </c>
      <c r="I30" s="181">
        <v>20768</v>
      </c>
      <c r="J30" s="179">
        <v>1.53178934946157</v>
      </c>
      <c r="K30" s="180">
        <v>25445</v>
      </c>
      <c r="L30" s="182">
        <v>34186</v>
      </c>
      <c r="M30" s="179">
        <v>1.3435252505403801</v>
      </c>
      <c r="N30" s="183">
        <v>943</v>
      </c>
      <c r="O30" s="182">
        <v>1718</v>
      </c>
      <c r="P30" s="179">
        <v>1.8218451749734901</v>
      </c>
      <c r="Q30" s="183">
        <v>44632</v>
      </c>
      <c r="R30" s="182">
        <v>66069</v>
      </c>
      <c r="S30" s="179">
        <v>1.4803056103244301</v>
      </c>
      <c r="T30" s="183">
        <v>423</v>
      </c>
      <c r="U30" s="182">
        <v>684</v>
      </c>
      <c r="V30" s="179">
        <v>1.6170212765957399</v>
      </c>
      <c r="W30" s="183">
        <v>3980</v>
      </c>
      <c r="X30" s="182">
        <v>5426</v>
      </c>
      <c r="Y30" s="179">
        <v>1.3633165829145699</v>
      </c>
      <c r="Z30" s="183">
        <v>3411</v>
      </c>
      <c r="AA30" s="182">
        <v>6382</v>
      </c>
      <c r="AB30" s="179">
        <v>1.87100557021401</v>
      </c>
      <c r="AC30" s="183">
        <v>27948</v>
      </c>
      <c r="AD30" s="182">
        <v>46503</v>
      </c>
      <c r="AE30" s="179">
        <v>1.6639115500214701</v>
      </c>
      <c r="AF30" s="183">
        <v>5563</v>
      </c>
      <c r="AG30" s="182">
        <v>6334</v>
      </c>
      <c r="AH30" s="179">
        <v>1.1385942836598999</v>
      </c>
      <c r="AI30" s="183">
        <v>152</v>
      </c>
      <c r="AJ30" s="182">
        <v>211</v>
      </c>
      <c r="AK30" s="179">
        <v>1.38815789473684</v>
      </c>
      <c r="AL30" s="183">
        <v>437</v>
      </c>
      <c r="AM30" s="182">
        <v>926</v>
      </c>
      <c r="AN30" s="179">
        <v>2.1189931350114399</v>
      </c>
      <c r="AO30" s="43">
        <f t="shared" si="0"/>
        <v>137122</v>
      </c>
      <c r="AP30" s="44">
        <f t="shared" si="0"/>
        <v>203782</v>
      </c>
      <c r="AQ30" s="31">
        <f t="shared" si="1"/>
        <v>1.4861364332492233</v>
      </c>
    </row>
    <row r="31" spans="1:43" s="158" customFormat="1" x14ac:dyDescent="0.2">
      <c r="A31" s="6" t="s">
        <v>26</v>
      </c>
      <c r="B31" s="22">
        <v>6762</v>
      </c>
      <c r="C31" s="4">
        <v>28592</v>
      </c>
      <c r="D31" s="23">
        <v>4.2283348121857403</v>
      </c>
      <c r="E31" s="177">
        <v>1703</v>
      </c>
      <c r="F31" s="178">
        <v>3963</v>
      </c>
      <c r="G31" s="179">
        <v>2.3270698766882001</v>
      </c>
      <c r="H31" s="180">
        <v>24617</v>
      </c>
      <c r="I31" s="181">
        <v>47872</v>
      </c>
      <c r="J31" s="179">
        <v>1.9446723808750099</v>
      </c>
      <c r="K31" s="180">
        <v>7967</v>
      </c>
      <c r="L31" s="182">
        <v>18863</v>
      </c>
      <c r="M31" s="179">
        <v>2.3676415212752602</v>
      </c>
      <c r="N31" s="183">
        <v>5334</v>
      </c>
      <c r="O31" s="182">
        <v>15003</v>
      </c>
      <c r="P31" s="179">
        <v>2.8127109111361102</v>
      </c>
      <c r="Q31" s="183">
        <v>12721</v>
      </c>
      <c r="R31" s="182">
        <v>29159</v>
      </c>
      <c r="S31" s="179">
        <v>2.2921940099048799</v>
      </c>
      <c r="T31" s="183">
        <v>333</v>
      </c>
      <c r="U31" s="182">
        <v>869</v>
      </c>
      <c r="V31" s="179">
        <v>2.6096096096096102</v>
      </c>
      <c r="W31" s="183">
        <v>2302</v>
      </c>
      <c r="X31" s="182">
        <v>5496</v>
      </c>
      <c r="Y31" s="179">
        <v>2.3874891398783702</v>
      </c>
      <c r="Z31" s="183">
        <v>11252</v>
      </c>
      <c r="AA31" s="182">
        <v>21103</v>
      </c>
      <c r="AB31" s="179">
        <v>1.8754888019907601</v>
      </c>
      <c r="AC31" s="183">
        <v>5197</v>
      </c>
      <c r="AD31" s="182">
        <v>11728</v>
      </c>
      <c r="AE31" s="179">
        <v>2.2566865499326498</v>
      </c>
      <c r="AF31" s="183">
        <v>3802</v>
      </c>
      <c r="AG31" s="182">
        <v>7795</v>
      </c>
      <c r="AH31" s="179">
        <v>2.0502367175170999</v>
      </c>
      <c r="AI31" s="183">
        <v>282</v>
      </c>
      <c r="AJ31" s="182">
        <v>523</v>
      </c>
      <c r="AK31" s="179">
        <v>1.85460992907801</v>
      </c>
      <c r="AL31" s="183">
        <v>865</v>
      </c>
      <c r="AM31" s="182">
        <v>2042</v>
      </c>
      <c r="AN31" s="179">
        <v>2.3606936416185</v>
      </c>
      <c r="AO31" s="43">
        <f t="shared" si="0"/>
        <v>83137</v>
      </c>
      <c r="AP31" s="44">
        <f t="shared" si="0"/>
        <v>193008</v>
      </c>
      <c r="AQ31" s="31">
        <f t="shared" si="1"/>
        <v>2.3215656085737999</v>
      </c>
    </row>
    <row r="32" spans="1:43" s="158" customFormat="1" x14ac:dyDescent="0.2">
      <c r="A32" s="6" t="s">
        <v>16</v>
      </c>
      <c r="B32" s="22">
        <v>8523</v>
      </c>
      <c r="C32" s="4">
        <v>15413</v>
      </c>
      <c r="D32" s="23">
        <v>1.8084007978411401</v>
      </c>
      <c r="E32" s="177">
        <v>1301</v>
      </c>
      <c r="F32" s="178">
        <v>3113</v>
      </c>
      <c r="G32" s="179">
        <v>2.3927747886241399</v>
      </c>
      <c r="H32" s="180">
        <v>23791</v>
      </c>
      <c r="I32" s="181">
        <v>42016</v>
      </c>
      <c r="J32" s="179">
        <v>1.7660459837753799</v>
      </c>
      <c r="K32" s="180">
        <v>4069</v>
      </c>
      <c r="L32" s="182">
        <v>6952</v>
      </c>
      <c r="M32" s="179">
        <v>1.7085278938314099</v>
      </c>
      <c r="N32" s="183">
        <v>3334</v>
      </c>
      <c r="O32" s="182">
        <v>8248</v>
      </c>
      <c r="P32" s="179">
        <v>2.4739052189562099</v>
      </c>
      <c r="Q32" s="183">
        <v>21178</v>
      </c>
      <c r="R32" s="182">
        <v>38588</v>
      </c>
      <c r="S32" s="179">
        <v>1.8220795164793699</v>
      </c>
      <c r="T32" s="183">
        <v>516</v>
      </c>
      <c r="U32" s="182">
        <v>1358</v>
      </c>
      <c r="V32" s="179">
        <v>2.6317829457364299</v>
      </c>
      <c r="W32" s="183">
        <v>4186</v>
      </c>
      <c r="X32" s="182">
        <v>10186</v>
      </c>
      <c r="Y32" s="179">
        <v>2.4333492594362198</v>
      </c>
      <c r="Z32" s="183">
        <v>10937</v>
      </c>
      <c r="AA32" s="182">
        <v>29389</v>
      </c>
      <c r="AB32" s="179">
        <v>2.6871171253543</v>
      </c>
      <c r="AC32" s="183">
        <v>18281</v>
      </c>
      <c r="AD32" s="182">
        <v>31717</v>
      </c>
      <c r="AE32" s="179">
        <v>1.73497073464253</v>
      </c>
      <c r="AF32" s="183">
        <v>1195</v>
      </c>
      <c r="AG32" s="182">
        <v>2188</v>
      </c>
      <c r="AH32" s="179">
        <v>1.8309623430962301</v>
      </c>
      <c r="AI32" s="183">
        <v>261</v>
      </c>
      <c r="AJ32" s="182">
        <v>613</v>
      </c>
      <c r="AK32" s="179">
        <v>2.3486590038314201</v>
      </c>
      <c r="AL32" s="183">
        <v>790</v>
      </c>
      <c r="AM32" s="182">
        <v>2643</v>
      </c>
      <c r="AN32" s="179">
        <v>3.3455696202531602</v>
      </c>
      <c r="AO32" s="43">
        <f t="shared" si="0"/>
        <v>98362</v>
      </c>
      <c r="AP32" s="44">
        <f t="shared" si="0"/>
        <v>192424</v>
      </c>
      <c r="AQ32" s="31">
        <f t="shared" si="1"/>
        <v>1.9562839307862792</v>
      </c>
    </row>
    <row r="33" spans="1:43" s="158" customFormat="1" x14ac:dyDescent="0.2">
      <c r="A33" s="6" t="s">
        <v>2</v>
      </c>
      <c r="B33" s="22">
        <v>3274</v>
      </c>
      <c r="C33" s="4">
        <v>8161</v>
      </c>
      <c r="D33" s="23">
        <v>2.4926695174099001</v>
      </c>
      <c r="E33" s="177">
        <v>1302</v>
      </c>
      <c r="F33" s="178">
        <v>3017</v>
      </c>
      <c r="G33" s="179">
        <v>2.3172043010752699</v>
      </c>
      <c r="H33" s="180">
        <v>16945</v>
      </c>
      <c r="I33" s="181">
        <v>35310</v>
      </c>
      <c r="J33" s="179">
        <v>2.0838005311301302</v>
      </c>
      <c r="K33" s="180">
        <v>3735</v>
      </c>
      <c r="L33" s="182">
        <v>8573</v>
      </c>
      <c r="M33" s="179">
        <v>2.2953145917001301</v>
      </c>
      <c r="N33" s="183">
        <v>5502</v>
      </c>
      <c r="O33" s="182">
        <v>10768</v>
      </c>
      <c r="P33" s="179">
        <v>1.9571065067248301</v>
      </c>
      <c r="Q33" s="183">
        <v>5938</v>
      </c>
      <c r="R33" s="182">
        <v>11931</v>
      </c>
      <c r="S33" s="179">
        <v>2.0092623779050198</v>
      </c>
      <c r="T33" s="183">
        <v>1011</v>
      </c>
      <c r="U33" s="182">
        <v>2331</v>
      </c>
      <c r="V33" s="179">
        <v>2.3056379821958499</v>
      </c>
      <c r="W33" s="183">
        <v>7645</v>
      </c>
      <c r="X33" s="182">
        <v>19069</v>
      </c>
      <c r="Y33" s="179">
        <v>2.4943100065402199</v>
      </c>
      <c r="Z33" s="183">
        <v>19759</v>
      </c>
      <c r="AA33" s="182">
        <v>38542</v>
      </c>
      <c r="AB33" s="179">
        <v>1.9506047876916801</v>
      </c>
      <c r="AC33" s="183">
        <v>4867</v>
      </c>
      <c r="AD33" s="182">
        <v>10055</v>
      </c>
      <c r="AE33" s="179">
        <v>2.0659543866858399</v>
      </c>
      <c r="AF33" s="183">
        <v>3380</v>
      </c>
      <c r="AG33" s="182">
        <v>6223</v>
      </c>
      <c r="AH33" s="179">
        <v>1.84112426035503</v>
      </c>
      <c r="AI33" s="183">
        <v>1672</v>
      </c>
      <c r="AJ33" s="182">
        <v>2937</v>
      </c>
      <c r="AK33" s="179">
        <v>1.7565789473684199</v>
      </c>
      <c r="AL33" s="183">
        <v>1377</v>
      </c>
      <c r="AM33" s="182">
        <v>3875</v>
      </c>
      <c r="AN33" s="179">
        <v>2.8140885984023201</v>
      </c>
      <c r="AO33" s="43">
        <f t="shared" si="0"/>
        <v>76407</v>
      </c>
      <c r="AP33" s="44">
        <f t="shared" si="0"/>
        <v>160792</v>
      </c>
      <c r="AQ33" s="31">
        <f t="shared" si="1"/>
        <v>2.1044145169945163</v>
      </c>
    </row>
    <row r="34" spans="1:43" s="158" customFormat="1" x14ac:dyDescent="0.2">
      <c r="A34" s="6" t="s">
        <v>25</v>
      </c>
      <c r="B34" s="22">
        <v>6289</v>
      </c>
      <c r="C34" s="4">
        <v>16753</v>
      </c>
      <c r="D34" s="23">
        <v>2.6638575290189199</v>
      </c>
      <c r="E34" s="177">
        <v>2048</v>
      </c>
      <c r="F34" s="178">
        <v>4031</v>
      </c>
      <c r="G34" s="179">
        <v>1.96826171875</v>
      </c>
      <c r="H34" s="180">
        <v>19092</v>
      </c>
      <c r="I34" s="181">
        <v>34921</v>
      </c>
      <c r="J34" s="179">
        <v>1.8290907186256</v>
      </c>
      <c r="K34" s="180">
        <v>7618</v>
      </c>
      <c r="L34" s="182">
        <v>19340</v>
      </c>
      <c r="M34" s="179">
        <v>2.5387240745602502</v>
      </c>
      <c r="N34" s="183">
        <v>4171</v>
      </c>
      <c r="O34" s="182">
        <v>8421</v>
      </c>
      <c r="P34" s="179">
        <v>2.0189403020858299</v>
      </c>
      <c r="Q34" s="183">
        <v>7090</v>
      </c>
      <c r="R34" s="182">
        <v>16375</v>
      </c>
      <c r="S34" s="179">
        <v>2.3095909732016899</v>
      </c>
      <c r="T34" s="183">
        <v>477</v>
      </c>
      <c r="U34" s="182">
        <v>988</v>
      </c>
      <c r="V34" s="179">
        <v>2.0712788259958099</v>
      </c>
      <c r="W34" s="183">
        <v>4081</v>
      </c>
      <c r="X34" s="182">
        <v>8579</v>
      </c>
      <c r="Y34" s="179">
        <v>2.1021808380298901</v>
      </c>
      <c r="Z34" s="183">
        <v>9149</v>
      </c>
      <c r="AA34" s="182">
        <v>18333</v>
      </c>
      <c r="AB34" s="179">
        <v>2.00382555470543</v>
      </c>
      <c r="AC34" s="183">
        <v>6617</v>
      </c>
      <c r="AD34" s="182">
        <v>20190</v>
      </c>
      <c r="AE34" s="179">
        <v>3.0512316759861</v>
      </c>
      <c r="AF34" s="183">
        <v>3315</v>
      </c>
      <c r="AG34" s="182">
        <v>5998</v>
      </c>
      <c r="AH34" s="179">
        <v>1.80935143288084</v>
      </c>
      <c r="AI34" s="183">
        <v>573</v>
      </c>
      <c r="AJ34" s="182">
        <v>1210</v>
      </c>
      <c r="AK34" s="179">
        <v>2.1116928446771399</v>
      </c>
      <c r="AL34" s="183">
        <v>1507</v>
      </c>
      <c r="AM34" s="182">
        <v>3521</v>
      </c>
      <c r="AN34" s="179">
        <v>2.3364299933643</v>
      </c>
      <c r="AO34" s="43">
        <f t="shared" si="0"/>
        <v>72027</v>
      </c>
      <c r="AP34" s="44">
        <f t="shared" si="0"/>
        <v>158660</v>
      </c>
      <c r="AQ34" s="31">
        <f t="shared" si="1"/>
        <v>2.2027850667110944</v>
      </c>
    </row>
    <row r="35" spans="1:43" s="158" customFormat="1" x14ac:dyDescent="0.2">
      <c r="A35" s="6" t="s">
        <v>126</v>
      </c>
      <c r="B35" s="22">
        <v>2022</v>
      </c>
      <c r="C35" s="4">
        <v>4664</v>
      </c>
      <c r="D35" s="23">
        <v>2.3066271018793301</v>
      </c>
      <c r="E35" s="177">
        <v>1382</v>
      </c>
      <c r="F35" s="178">
        <v>2998</v>
      </c>
      <c r="G35" s="179">
        <v>2.16931982633864</v>
      </c>
      <c r="H35" s="180">
        <v>19189</v>
      </c>
      <c r="I35" s="181">
        <v>37349</v>
      </c>
      <c r="J35" s="179">
        <v>1.9463755276460499</v>
      </c>
      <c r="K35" s="180">
        <v>9738</v>
      </c>
      <c r="L35" s="182">
        <v>14635</v>
      </c>
      <c r="M35" s="179">
        <v>1.5028753337441001</v>
      </c>
      <c r="N35" s="183">
        <v>2284</v>
      </c>
      <c r="O35" s="182">
        <v>4887</v>
      </c>
      <c r="P35" s="179">
        <v>2.1396672504378298</v>
      </c>
      <c r="Q35" s="183">
        <v>13840</v>
      </c>
      <c r="R35" s="182">
        <v>25486</v>
      </c>
      <c r="S35" s="179">
        <v>1.8414739884393101</v>
      </c>
      <c r="T35" s="183">
        <v>332</v>
      </c>
      <c r="U35" s="182">
        <v>659</v>
      </c>
      <c r="V35" s="179">
        <v>1.98493975903614</v>
      </c>
      <c r="W35" s="183">
        <v>3879</v>
      </c>
      <c r="X35" s="182">
        <v>8619</v>
      </c>
      <c r="Y35" s="179">
        <v>2.22196442382057</v>
      </c>
      <c r="Z35" s="183">
        <v>17106</v>
      </c>
      <c r="AA35" s="182">
        <v>42303</v>
      </c>
      <c r="AB35" s="179">
        <v>2.4729919326552099</v>
      </c>
      <c r="AC35" s="183">
        <v>5410</v>
      </c>
      <c r="AD35" s="182">
        <v>9087</v>
      </c>
      <c r="AE35" s="179">
        <v>1.67966728280961</v>
      </c>
      <c r="AF35" s="183">
        <v>2105</v>
      </c>
      <c r="AG35" s="182">
        <v>3743</v>
      </c>
      <c r="AH35" s="179">
        <v>1.77814726840855</v>
      </c>
      <c r="AI35" s="183">
        <v>244</v>
      </c>
      <c r="AJ35" s="182">
        <v>440</v>
      </c>
      <c r="AK35" s="179">
        <v>1.8032786885245899</v>
      </c>
      <c r="AL35" s="183">
        <v>2800</v>
      </c>
      <c r="AM35" s="182">
        <v>3601</v>
      </c>
      <c r="AN35" s="179">
        <v>1.2860714285714301</v>
      </c>
      <c r="AO35" s="43">
        <f t="shared" si="0"/>
        <v>80331</v>
      </c>
      <c r="AP35" s="44">
        <f t="shared" si="0"/>
        <v>158471</v>
      </c>
      <c r="AQ35" s="31">
        <f t="shared" si="1"/>
        <v>1.9727253488690544</v>
      </c>
    </row>
    <row r="36" spans="1:43" s="158" customFormat="1" x14ac:dyDescent="0.2">
      <c r="A36" s="6" t="s">
        <v>48</v>
      </c>
      <c r="B36" s="22">
        <v>2399</v>
      </c>
      <c r="C36" s="4">
        <v>3275</v>
      </c>
      <c r="D36" s="23">
        <v>1.3651521467278001</v>
      </c>
      <c r="E36" s="177">
        <v>449</v>
      </c>
      <c r="F36" s="178">
        <v>1622</v>
      </c>
      <c r="G36" s="179">
        <v>3.6124721603563499</v>
      </c>
      <c r="H36" s="180">
        <v>23537</v>
      </c>
      <c r="I36" s="181">
        <v>37489</v>
      </c>
      <c r="J36" s="179">
        <v>1.59276883205166</v>
      </c>
      <c r="K36" s="180">
        <v>10577</v>
      </c>
      <c r="L36" s="182">
        <v>17103</v>
      </c>
      <c r="M36" s="179">
        <v>1.6169991490971001</v>
      </c>
      <c r="N36" s="183">
        <v>1238</v>
      </c>
      <c r="O36" s="182">
        <v>2770</v>
      </c>
      <c r="P36" s="179">
        <v>2.2374798061389298</v>
      </c>
      <c r="Q36" s="183">
        <v>22739</v>
      </c>
      <c r="R36" s="182">
        <v>42586</v>
      </c>
      <c r="S36" s="179">
        <v>1.8728176261049301</v>
      </c>
      <c r="T36" s="183">
        <v>650</v>
      </c>
      <c r="U36" s="182">
        <v>1415</v>
      </c>
      <c r="V36" s="179">
        <v>2.1769230769230798</v>
      </c>
      <c r="W36" s="183">
        <v>3863</v>
      </c>
      <c r="X36" s="182">
        <v>7158</v>
      </c>
      <c r="Y36" s="179">
        <v>1.8529640176029001</v>
      </c>
      <c r="Z36" s="183">
        <v>6941</v>
      </c>
      <c r="AA36" s="182">
        <v>14267</v>
      </c>
      <c r="AB36" s="179">
        <v>2.0554675118859</v>
      </c>
      <c r="AC36" s="183">
        <v>11911</v>
      </c>
      <c r="AD36" s="182">
        <v>18353</v>
      </c>
      <c r="AE36" s="179">
        <v>1.5408445974309499</v>
      </c>
      <c r="AF36" s="183">
        <v>754</v>
      </c>
      <c r="AG36" s="182">
        <v>1258</v>
      </c>
      <c r="AH36" s="179">
        <v>1.6684350132626</v>
      </c>
      <c r="AI36" s="183">
        <v>69</v>
      </c>
      <c r="AJ36" s="182">
        <v>122</v>
      </c>
      <c r="AK36" s="179">
        <v>1.76811594202899</v>
      </c>
      <c r="AL36" s="183">
        <v>2302</v>
      </c>
      <c r="AM36" s="182">
        <v>3026</v>
      </c>
      <c r="AN36" s="179">
        <v>1.3145091225021699</v>
      </c>
      <c r="AO36" s="43">
        <f t="shared" si="0"/>
        <v>87429</v>
      </c>
      <c r="AP36" s="44">
        <f t="shared" si="0"/>
        <v>150444</v>
      </c>
      <c r="AQ36" s="31">
        <f t="shared" si="1"/>
        <v>1.7207562708025941</v>
      </c>
    </row>
    <row r="37" spans="1:43" s="158" customFormat="1" x14ac:dyDescent="0.2">
      <c r="A37" s="6" t="s">
        <v>23</v>
      </c>
      <c r="B37" s="22">
        <v>3673</v>
      </c>
      <c r="C37" s="4">
        <v>10353</v>
      </c>
      <c r="D37" s="23">
        <v>2.8186768309283998</v>
      </c>
      <c r="E37" s="177">
        <v>3235</v>
      </c>
      <c r="F37" s="178">
        <v>6742</v>
      </c>
      <c r="G37" s="179">
        <v>2.08408037094281</v>
      </c>
      <c r="H37" s="180">
        <v>12605</v>
      </c>
      <c r="I37" s="181">
        <v>26825</v>
      </c>
      <c r="J37" s="179">
        <v>2.1281237604125298</v>
      </c>
      <c r="K37" s="180">
        <v>4304</v>
      </c>
      <c r="L37" s="182">
        <v>8550</v>
      </c>
      <c r="M37" s="179">
        <v>1.98652416356877</v>
      </c>
      <c r="N37" s="183">
        <v>2886</v>
      </c>
      <c r="O37" s="182">
        <v>6046</v>
      </c>
      <c r="P37" s="179">
        <v>2.09494109494109</v>
      </c>
      <c r="Q37" s="183">
        <v>7252</v>
      </c>
      <c r="R37" s="182">
        <v>13982</v>
      </c>
      <c r="S37" s="179">
        <v>1.92801985659129</v>
      </c>
      <c r="T37" s="183">
        <v>1532</v>
      </c>
      <c r="U37" s="182">
        <v>2374</v>
      </c>
      <c r="V37" s="179">
        <v>1.54960835509138</v>
      </c>
      <c r="W37" s="183">
        <v>4899</v>
      </c>
      <c r="X37" s="182">
        <v>9851</v>
      </c>
      <c r="Y37" s="179">
        <v>2.0108185343947702</v>
      </c>
      <c r="Z37" s="183">
        <v>11818</v>
      </c>
      <c r="AA37" s="182">
        <v>28634</v>
      </c>
      <c r="AB37" s="179">
        <v>2.42291419867998</v>
      </c>
      <c r="AC37" s="183">
        <v>3013</v>
      </c>
      <c r="AD37" s="182">
        <v>6532</v>
      </c>
      <c r="AE37" s="179">
        <v>2.16793893129771</v>
      </c>
      <c r="AF37" s="183">
        <v>2837</v>
      </c>
      <c r="AG37" s="182">
        <v>5307</v>
      </c>
      <c r="AH37" s="179">
        <v>1.87063799788509</v>
      </c>
      <c r="AI37" s="183">
        <v>969</v>
      </c>
      <c r="AJ37" s="182">
        <v>1887</v>
      </c>
      <c r="AK37" s="179">
        <v>1.9473684210526301</v>
      </c>
      <c r="AL37" s="183">
        <v>2570</v>
      </c>
      <c r="AM37" s="182">
        <v>4609</v>
      </c>
      <c r="AN37" s="179">
        <v>1.7933852140077799</v>
      </c>
      <c r="AO37" s="43">
        <f t="shared" si="0"/>
        <v>61593</v>
      </c>
      <c r="AP37" s="44">
        <f t="shared" si="0"/>
        <v>131692</v>
      </c>
      <c r="AQ37" s="31">
        <f t="shared" si="1"/>
        <v>2.1381001087785951</v>
      </c>
    </row>
    <row r="38" spans="1:43" s="158" customFormat="1" x14ac:dyDescent="0.2">
      <c r="A38" s="6" t="s">
        <v>37</v>
      </c>
      <c r="B38" s="22">
        <v>2133</v>
      </c>
      <c r="C38" s="4">
        <v>6766</v>
      </c>
      <c r="D38" s="23">
        <v>3.1720581340834499</v>
      </c>
      <c r="E38" s="177">
        <v>1002</v>
      </c>
      <c r="F38" s="178">
        <v>2786</v>
      </c>
      <c r="G38" s="179">
        <v>2.7804391217564901</v>
      </c>
      <c r="H38" s="180">
        <v>21886</v>
      </c>
      <c r="I38" s="181">
        <v>39473</v>
      </c>
      <c r="J38" s="179">
        <v>1.80357306040391</v>
      </c>
      <c r="K38" s="180">
        <v>3114</v>
      </c>
      <c r="L38" s="182">
        <v>5807</v>
      </c>
      <c r="M38" s="179">
        <v>1.86480411046885</v>
      </c>
      <c r="N38" s="183">
        <v>8969</v>
      </c>
      <c r="O38" s="182">
        <v>16370</v>
      </c>
      <c r="P38" s="179">
        <v>1.82517560486119</v>
      </c>
      <c r="Q38" s="183">
        <v>6567</v>
      </c>
      <c r="R38" s="182">
        <v>14830</v>
      </c>
      <c r="S38" s="179">
        <v>2.2582610019795899</v>
      </c>
      <c r="T38" s="183">
        <v>309</v>
      </c>
      <c r="U38" s="182">
        <v>673</v>
      </c>
      <c r="V38" s="179">
        <v>2.1779935275080899</v>
      </c>
      <c r="W38" s="183">
        <v>2746</v>
      </c>
      <c r="X38" s="182">
        <v>6380</v>
      </c>
      <c r="Y38" s="179">
        <v>2.32337946103423</v>
      </c>
      <c r="Z38" s="183">
        <v>10005</v>
      </c>
      <c r="AA38" s="182">
        <v>21843</v>
      </c>
      <c r="AB38" s="179">
        <v>2.1832083958021</v>
      </c>
      <c r="AC38" s="183">
        <v>1216</v>
      </c>
      <c r="AD38" s="182">
        <v>3599</v>
      </c>
      <c r="AE38" s="179">
        <v>2.9597039473684199</v>
      </c>
      <c r="AF38" s="183">
        <v>1860</v>
      </c>
      <c r="AG38" s="182">
        <v>3647</v>
      </c>
      <c r="AH38" s="179">
        <v>1.9607526881720401</v>
      </c>
      <c r="AI38" s="183">
        <v>701</v>
      </c>
      <c r="AJ38" s="182">
        <v>1199</v>
      </c>
      <c r="AK38" s="179">
        <v>1.71041369472183</v>
      </c>
      <c r="AL38" s="183">
        <v>1560</v>
      </c>
      <c r="AM38" s="182">
        <v>2799</v>
      </c>
      <c r="AN38" s="179">
        <v>1.79423076923077</v>
      </c>
      <c r="AO38" s="43">
        <f t="shared" si="0"/>
        <v>62068</v>
      </c>
      <c r="AP38" s="44">
        <f t="shared" si="0"/>
        <v>126172</v>
      </c>
      <c r="AQ38" s="31">
        <f t="shared" si="1"/>
        <v>2.03280273248695</v>
      </c>
    </row>
    <row r="39" spans="1:43" s="158" customFormat="1" x14ac:dyDescent="0.2">
      <c r="A39" s="6" t="s">
        <v>56</v>
      </c>
      <c r="B39" s="22">
        <v>2557</v>
      </c>
      <c r="C39" s="4">
        <v>3907</v>
      </c>
      <c r="D39" s="23">
        <v>1.52796245600313</v>
      </c>
      <c r="E39" s="177">
        <v>318</v>
      </c>
      <c r="F39" s="178">
        <v>659</v>
      </c>
      <c r="G39" s="179">
        <v>2.07232704402516</v>
      </c>
      <c r="H39" s="180">
        <v>27597</v>
      </c>
      <c r="I39" s="181">
        <v>44855</v>
      </c>
      <c r="J39" s="179">
        <v>1.6253578287495001</v>
      </c>
      <c r="K39" s="180">
        <v>6097</v>
      </c>
      <c r="L39" s="182">
        <v>10626</v>
      </c>
      <c r="M39" s="179">
        <v>1.74282433983927</v>
      </c>
      <c r="N39" s="183">
        <v>1621</v>
      </c>
      <c r="O39" s="182">
        <v>2704</v>
      </c>
      <c r="P39" s="179">
        <v>1.6681061073411501</v>
      </c>
      <c r="Q39" s="183">
        <v>15726</v>
      </c>
      <c r="R39" s="182">
        <v>30265</v>
      </c>
      <c r="S39" s="179">
        <v>1.92451990334478</v>
      </c>
      <c r="T39" s="183">
        <v>901</v>
      </c>
      <c r="U39" s="182">
        <v>1473</v>
      </c>
      <c r="V39" s="179">
        <v>1.6348501664816899</v>
      </c>
      <c r="W39" s="183">
        <v>3091</v>
      </c>
      <c r="X39" s="182">
        <v>4862</v>
      </c>
      <c r="Y39" s="179">
        <v>1.5729537366548001</v>
      </c>
      <c r="Z39" s="183">
        <v>4015</v>
      </c>
      <c r="AA39" s="182">
        <v>9156</v>
      </c>
      <c r="AB39" s="179">
        <v>2.28044831880448</v>
      </c>
      <c r="AC39" s="183">
        <v>7712</v>
      </c>
      <c r="AD39" s="182">
        <v>12195</v>
      </c>
      <c r="AE39" s="179">
        <v>1.5813018672199199</v>
      </c>
      <c r="AF39" s="183">
        <v>2005</v>
      </c>
      <c r="AG39" s="182">
        <v>2550</v>
      </c>
      <c r="AH39" s="179">
        <v>1.27182044887781</v>
      </c>
      <c r="AI39" s="183">
        <v>131</v>
      </c>
      <c r="AJ39" s="182">
        <v>294</v>
      </c>
      <c r="AK39" s="179">
        <v>2.2442748091603102</v>
      </c>
      <c r="AL39" s="183">
        <v>739</v>
      </c>
      <c r="AM39" s="182">
        <v>1058</v>
      </c>
      <c r="AN39" s="179">
        <v>1.4316644113667101</v>
      </c>
      <c r="AO39" s="43">
        <f t="shared" si="0"/>
        <v>72510</v>
      </c>
      <c r="AP39" s="44">
        <f t="shared" si="0"/>
        <v>124604</v>
      </c>
      <c r="AQ39" s="31">
        <f t="shared" si="1"/>
        <v>1.7184388360226175</v>
      </c>
    </row>
    <row r="40" spans="1:43" s="158" customFormat="1" x14ac:dyDescent="0.2">
      <c r="A40" s="6" t="s">
        <v>29</v>
      </c>
      <c r="B40" s="22">
        <v>5273</v>
      </c>
      <c r="C40" s="4">
        <v>13164</v>
      </c>
      <c r="D40" s="23">
        <v>2.4964915607813398</v>
      </c>
      <c r="E40" s="177">
        <v>2745</v>
      </c>
      <c r="F40" s="178">
        <v>5217</v>
      </c>
      <c r="G40" s="179">
        <v>1.9005464480874299</v>
      </c>
      <c r="H40" s="180">
        <v>12670</v>
      </c>
      <c r="I40" s="181">
        <v>22857</v>
      </c>
      <c r="J40" s="179">
        <v>1.8040252565114401</v>
      </c>
      <c r="K40" s="180">
        <v>4360</v>
      </c>
      <c r="L40" s="182">
        <v>9205</v>
      </c>
      <c r="M40" s="179">
        <v>2.1112385321100899</v>
      </c>
      <c r="N40" s="183">
        <v>4705</v>
      </c>
      <c r="O40" s="182">
        <v>9090</v>
      </c>
      <c r="P40" s="179">
        <v>1.9319872476089299</v>
      </c>
      <c r="Q40" s="183">
        <v>6538</v>
      </c>
      <c r="R40" s="182">
        <v>15023</v>
      </c>
      <c r="S40" s="179">
        <v>2.29779749158764</v>
      </c>
      <c r="T40" s="183">
        <v>535</v>
      </c>
      <c r="U40" s="182">
        <v>1379</v>
      </c>
      <c r="V40" s="179">
        <v>2.5775700934579402</v>
      </c>
      <c r="W40" s="183">
        <v>3841</v>
      </c>
      <c r="X40" s="182">
        <v>8442</v>
      </c>
      <c r="Y40" s="179">
        <v>2.1978651392866402</v>
      </c>
      <c r="Z40" s="183">
        <v>7837</v>
      </c>
      <c r="AA40" s="182">
        <v>15431</v>
      </c>
      <c r="AB40" s="179">
        <v>1.96899323720812</v>
      </c>
      <c r="AC40" s="183">
        <v>4002</v>
      </c>
      <c r="AD40" s="182">
        <v>12211</v>
      </c>
      <c r="AE40" s="179">
        <v>3.0512243878061001</v>
      </c>
      <c r="AF40" s="183">
        <v>4308</v>
      </c>
      <c r="AG40" s="182">
        <v>8066</v>
      </c>
      <c r="AH40" s="179">
        <v>1.8723305478180099</v>
      </c>
      <c r="AI40" s="183">
        <v>443</v>
      </c>
      <c r="AJ40" s="182">
        <v>637</v>
      </c>
      <c r="AK40" s="179">
        <v>1.43792325056433</v>
      </c>
      <c r="AL40" s="183">
        <v>1371</v>
      </c>
      <c r="AM40" s="182">
        <v>3164</v>
      </c>
      <c r="AN40" s="179">
        <v>2.3078045222465402</v>
      </c>
      <c r="AO40" s="43">
        <f t="shared" si="0"/>
        <v>58628</v>
      </c>
      <c r="AP40" s="44">
        <f t="shared" si="0"/>
        <v>123886</v>
      </c>
      <c r="AQ40" s="31">
        <f t="shared" si="1"/>
        <v>2.1130858975233675</v>
      </c>
    </row>
    <row r="41" spans="1:43" s="158" customFormat="1" x14ac:dyDescent="0.2">
      <c r="A41" s="6" t="s">
        <v>88</v>
      </c>
      <c r="B41" s="22">
        <v>2078</v>
      </c>
      <c r="C41" s="4">
        <v>4143</v>
      </c>
      <c r="D41" s="23">
        <v>1.99374398460058</v>
      </c>
      <c r="E41" s="177">
        <v>332</v>
      </c>
      <c r="F41" s="178">
        <v>1225</v>
      </c>
      <c r="G41" s="179">
        <v>3.6897590361445798</v>
      </c>
      <c r="H41" s="180">
        <v>27638</v>
      </c>
      <c r="I41" s="181">
        <v>43682</v>
      </c>
      <c r="J41" s="179">
        <v>1.5805051016716101</v>
      </c>
      <c r="K41" s="180">
        <v>5601</v>
      </c>
      <c r="L41" s="182">
        <v>11801</v>
      </c>
      <c r="M41" s="179">
        <v>2.1069451883592198</v>
      </c>
      <c r="N41" s="183">
        <v>2060</v>
      </c>
      <c r="O41" s="182">
        <v>6699</v>
      </c>
      <c r="P41" s="179">
        <v>3.2519417475728201</v>
      </c>
      <c r="Q41" s="183">
        <v>8313</v>
      </c>
      <c r="R41" s="182">
        <v>15580</v>
      </c>
      <c r="S41" s="179">
        <v>1.87417298207627</v>
      </c>
      <c r="T41" s="183">
        <v>155</v>
      </c>
      <c r="U41" s="182">
        <v>425</v>
      </c>
      <c r="V41" s="179">
        <v>2.7419354838709702</v>
      </c>
      <c r="W41" s="183">
        <v>2915</v>
      </c>
      <c r="X41" s="182">
        <v>6720</v>
      </c>
      <c r="Y41" s="179">
        <v>2.3053173241852498</v>
      </c>
      <c r="Z41" s="183">
        <v>10551</v>
      </c>
      <c r="AA41" s="182">
        <v>21136</v>
      </c>
      <c r="AB41" s="179">
        <v>2.0032224433703001</v>
      </c>
      <c r="AC41" s="183">
        <v>3224</v>
      </c>
      <c r="AD41" s="182">
        <v>7067</v>
      </c>
      <c r="AE41" s="179">
        <v>2.1919975186104201</v>
      </c>
      <c r="AF41" s="183">
        <v>1437</v>
      </c>
      <c r="AG41" s="182">
        <v>3115</v>
      </c>
      <c r="AH41" s="179">
        <v>2.1677105080027799</v>
      </c>
      <c r="AI41" s="183">
        <v>253</v>
      </c>
      <c r="AJ41" s="182">
        <v>593</v>
      </c>
      <c r="AK41" s="179">
        <v>2.3438735177865602</v>
      </c>
      <c r="AL41" s="183">
        <v>535</v>
      </c>
      <c r="AM41" s="182">
        <v>1463</v>
      </c>
      <c r="AN41" s="179">
        <v>2.7345794392523399</v>
      </c>
      <c r="AO41" s="43">
        <f t="shared" si="0"/>
        <v>65092</v>
      </c>
      <c r="AP41" s="44">
        <f t="shared" si="0"/>
        <v>123649</v>
      </c>
      <c r="AQ41" s="31">
        <f t="shared" si="1"/>
        <v>1.899603637927856</v>
      </c>
    </row>
    <row r="42" spans="1:43" s="158" customFormat="1" x14ac:dyDescent="0.2">
      <c r="A42" s="6" t="s">
        <v>32</v>
      </c>
      <c r="B42" s="22">
        <v>697</v>
      </c>
      <c r="C42" s="4">
        <v>2080</v>
      </c>
      <c r="D42" s="23">
        <v>2.9842180774748899</v>
      </c>
      <c r="E42" s="177">
        <v>775</v>
      </c>
      <c r="F42" s="178">
        <v>2111</v>
      </c>
      <c r="G42" s="179">
        <v>2.7238709677419402</v>
      </c>
      <c r="H42" s="180">
        <v>7729</v>
      </c>
      <c r="I42" s="181">
        <v>15335</v>
      </c>
      <c r="J42" s="179">
        <v>1.9840859102083099</v>
      </c>
      <c r="K42" s="180">
        <v>1317</v>
      </c>
      <c r="L42" s="182">
        <v>3424</v>
      </c>
      <c r="M42" s="179">
        <v>2.5998481397114701</v>
      </c>
      <c r="N42" s="183">
        <v>1302</v>
      </c>
      <c r="O42" s="182">
        <v>5092</v>
      </c>
      <c r="P42" s="179">
        <v>3.91090629800307</v>
      </c>
      <c r="Q42" s="183">
        <v>2859</v>
      </c>
      <c r="R42" s="182">
        <v>7665</v>
      </c>
      <c r="S42" s="179">
        <v>2.6810073452255998</v>
      </c>
      <c r="T42" s="183">
        <v>323</v>
      </c>
      <c r="U42" s="182">
        <v>663</v>
      </c>
      <c r="V42" s="179">
        <v>2.0526315789473699</v>
      </c>
      <c r="W42" s="183">
        <v>3237</v>
      </c>
      <c r="X42" s="182">
        <v>10071</v>
      </c>
      <c r="Y42" s="179">
        <v>3.1112140871177001</v>
      </c>
      <c r="Z42" s="183">
        <v>18132</v>
      </c>
      <c r="AA42" s="182">
        <v>64798</v>
      </c>
      <c r="AB42" s="179">
        <v>3.5736818883741499</v>
      </c>
      <c r="AC42" s="183">
        <v>2019</v>
      </c>
      <c r="AD42" s="182">
        <v>4882</v>
      </c>
      <c r="AE42" s="179">
        <v>2.41802872709262</v>
      </c>
      <c r="AF42" s="183">
        <v>1316</v>
      </c>
      <c r="AG42" s="182">
        <v>2734</v>
      </c>
      <c r="AH42" s="179">
        <v>2.07750759878419</v>
      </c>
      <c r="AI42" s="183">
        <v>498</v>
      </c>
      <c r="AJ42" s="182">
        <v>940</v>
      </c>
      <c r="AK42" s="179">
        <v>1.8875502008032099</v>
      </c>
      <c r="AL42" s="183">
        <v>427</v>
      </c>
      <c r="AM42" s="182">
        <v>842</v>
      </c>
      <c r="AN42" s="179">
        <v>1.97189695550351</v>
      </c>
      <c r="AO42" s="43">
        <f t="shared" si="0"/>
        <v>40631</v>
      </c>
      <c r="AP42" s="44">
        <f t="shared" si="0"/>
        <v>120637</v>
      </c>
      <c r="AQ42" s="31">
        <f t="shared" si="1"/>
        <v>2.9690876424405013</v>
      </c>
    </row>
    <row r="43" spans="1:43" s="158" customFormat="1" x14ac:dyDescent="0.2">
      <c r="A43" s="6" t="s">
        <v>128</v>
      </c>
      <c r="B43" s="22">
        <v>7803</v>
      </c>
      <c r="C43" s="4">
        <v>22157</v>
      </c>
      <c r="D43" s="23">
        <v>2.8395488914520102</v>
      </c>
      <c r="E43" s="177">
        <v>3122</v>
      </c>
      <c r="F43" s="178">
        <v>7456</v>
      </c>
      <c r="G43" s="179">
        <v>2.3882126841768101</v>
      </c>
      <c r="H43" s="180">
        <v>10714</v>
      </c>
      <c r="I43" s="181">
        <v>20767</v>
      </c>
      <c r="J43" s="179">
        <v>1.9383050214672399</v>
      </c>
      <c r="K43" s="180">
        <v>4773</v>
      </c>
      <c r="L43" s="182">
        <v>9567</v>
      </c>
      <c r="M43" s="179">
        <v>2.0043997485857901</v>
      </c>
      <c r="N43" s="183">
        <v>2823</v>
      </c>
      <c r="O43" s="182">
        <v>6524</v>
      </c>
      <c r="P43" s="179">
        <v>2.3110166489550101</v>
      </c>
      <c r="Q43" s="183">
        <v>5713</v>
      </c>
      <c r="R43" s="182">
        <v>14403</v>
      </c>
      <c r="S43" s="179">
        <v>2.5210922457553</v>
      </c>
      <c r="T43" s="183">
        <v>518</v>
      </c>
      <c r="U43" s="182">
        <v>1526</v>
      </c>
      <c r="V43" s="179">
        <v>2.9459459459459501</v>
      </c>
      <c r="W43" s="183">
        <v>2945</v>
      </c>
      <c r="X43" s="182">
        <v>6771</v>
      </c>
      <c r="Y43" s="179">
        <v>2.2991511035653698</v>
      </c>
      <c r="Z43" s="183">
        <v>5390</v>
      </c>
      <c r="AA43" s="182">
        <v>10200</v>
      </c>
      <c r="AB43" s="179">
        <v>1.8923933209647501</v>
      </c>
      <c r="AC43" s="183">
        <v>4396</v>
      </c>
      <c r="AD43" s="182">
        <v>10537</v>
      </c>
      <c r="AE43" s="179">
        <v>2.3969517743403101</v>
      </c>
      <c r="AF43" s="183">
        <v>2152</v>
      </c>
      <c r="AG43" s="182">
        <v>4124</v>
      </c>
      <c r="AH43" s="179">
        <v>1.9163568773234201</v>
      </c>
      <c r="AI43" s="183">
        <v>582</v>
      </c>
      <c r="AJ43" s="182">
        <v>909</v>
      </c>
      <c r="AK43" s="179">
        <v>1.5618556701030899</v>
      </c>
      <c r="AL43" s="183">
        <v>1592</v>
      </c>
      <c r="AM43" s="182">
        <v>4140</v>
      </c>
      <c r="AN43" s="179">
        <v>2.6005025125628101</v>
      </c>
      <c r="AO43" s="43">
        <f t="shared" si="0"/>
        <v>52523</v>
      </c>
      <c r="AP43" s="44">
        <f t="shared" si="0"/>
        <v>119081</v>
      </c>
      <c r="AQ43" s="31">
        <f t="shared" si="1"/>
        <v>2.2672162671591494</v>
      </c>
    </row>
    <row r="44" spans="1:43" s="158" customFormat="1" x14ac:dyDescent="0.2">
      <c r="A44" s="6" t="s">
        <v>127</v>
      </c>
      <c r="B44" s="22">
        <v>3994</v>
      </c>
      <c r="C44" s="4">
        <v>7405</v>
      </c>
      <c r="D44" s="23">
        <v>1.85403104656985</v>
      </c>
      <c r="E44" s="177">
        <v>924</v>
      </c>
      <c r="F44" s="178">
        <v>1397</v>
      </c>
      <c r="G44" s="179">
        <v>1.5119047619047601</v>
      </c>
      <c r="H44" s="180">
        <v>13961</v>
      </c>
      <c r="I44" s="181">
        <v>24431</v>
      </c>
      <c r="J44" s="179">
        <v>1.7499462789198501</v>
      </c>
      <c r="K44" s="180">
        <v>11823</v>
      </c>
      <c r="L44" s="182">
        <v>17175</v>
      </c>
      <c r="M44" s="179">
        <v>1.4526769855366699</v>
      </c>
      <c r="N44" s="183">
        <v>942</v>
      </c>
      <c r="O44" s="182">
        <v>1843</v>
      </c>
      <c r="P44" s="179">
        <v>1.9564755838641199</v>
      </c>
      <c r="Q44" s="183">
        <v>16253</v>
      </c>
      <c r="R44" s="182">
        <v>29617</v>
      </c>
      <c r="S44" s="179">
        <v>1.82224820033225</v>
      </c>
      <c r="T44" s="183">
        <v>272</v>
      </c>
      <c r="U44" s="182">
        <v>626</v>
      </c>
      <c r="V44" s="179">
        <v>2.3014705882352899</v>
      </c>
      <c r="W44" s="183">
        <v>2722</v>
      </c>
      <c r="X44" s="182">
        <v>4427</v>
      </c>
      <c r="Y44" s="179">
        <v>1.6263776634827301</v>
      </c>
      <c r="Z44" s="183">
        <v>5004</v>
      </c>
      <c r="AA44" s="182">
        <v>9907</v>
      </c>
      <c r="AB44" s="179">
        <v>1.9798161470823299</v>
      </c>
      <c r="AC44" s="183">
        <v>10819</v>
      </c>
      <c r="AD44" s="182">
        <v>19037</v>
      </c>
      <c r="AE44" s="179">
        <v>1.7595896108697699</v>
      </c>
      <c r="AF44" s="183">
        <v>927</v>
      </c>
      <c r="AG44" s="182">
        <v>1664</v>
      </c>
      <c r="AH44" s="179">
        <v>1.7950377562027999</v>
      </c>
      <c r="AI44" s="183">
        <v>153</v>
      </c>
      <c r="AJ44" s="182">
        <v>262</v>
      </c>
      <c r="AK44" s="179">
        <v>1.71241830065359</v>
      </c>
      <c r="AL44" s="183">
        <v>201</v>
      </c>
      <c r="AM44" s="182">
        <v>513</v>
      </c>
      <c r="AN44" s="179">
        <v>2.5522388059701502</v>
      </c>
      <c r="AO44" s="43">
        <f t="shared" si="0"/>
        <v>67995</v>
      </c>
      <c r="AP44" s="44">
        <f t="shared" si="0"/>
        <v>118304</v>
      </c>
      <c r="AQ44" s="31">
        <f t="shared" si="1"/>
        <v>1.7398926391646445</v>
      </c>
    </row>
    <row r="45" spans="1:43" s="158" customFormat="1" x14ac:dyDescent="0.2">
      <c r="A45" s="6" t="s">
        <v>45</v>
      </c>
      <c r="B45" s="22">
        <v>2808</v>
      </c>
      <c r="C45" s="4">
        <v>8511</v>
      </c>
      <c r="D45" s="23">
        <v>3.0309829059829099</v>
      </c>
      <c r="E45" s="177">
        <v>1412</v>
      </c>
      <c r="F45" s="178">
        <v>5035</v>
      </c>
      <c r="G45" s="179">
        <v>3.5658640226628902</v>
      </c>
      <c r="H45" s="180">
        <v>10874</v>
      </c>
      <c r="I45" s="181">
        <v>28342</v>
      </c>
      <c r="J45" s="179">
        <v>2.60640058855987</v>
      </c>
      <c r="K45" s="180">
        <v>3158</v>
      </c>
      <c r="L45" s="182">
        <v>8285</v>
      </c>
      <c r="M45" s="179">
        <v>2.6234958834705502</v>
      </c>
      <c r="N45" s="183">
        <v>4979</v>
      </c>
      <c r="O45" s="182">
        <v>10021</v>
      </c>
      <c r="P45" s="179">
        <v>2.0126531432014501</v>
      </c>
      <c r="Q45" s="183">
        <v>5096</v>
      </c>
      <c r="R45" s="182">
        <v>11388</v>
      </c>
      <c r="S45" s="179">
        <v>2.2346938775510199</v>
      </c>
      <c r="T45" s="183">
        <v>601</v>
      </c>
      <c r="U45" s="182">
        <v>1360</v>
      </c>
      <c r="V45" s="179">
        <v>2.2628951747088202</v>
      </c>
      <c r="W45" s="183">
        <v>3036</v>
      </c>
      <c r="X45" s="182">
        <v>6768</v>
      </c>
      <c r="Y45" s="179">
        <v>2.2292490118577102</v>
      </c>
      <c r="Z45" s="183">
        <v>6363</v>
      </c>
      <c r="AA45" s="182">
        <v>13172</v>
      </c>
      <c r="AB45" s="179">
        <v>2.0700927235580702</v>
      </c>
      <c r="AC45" s="183">
        <v>2626</v>
      </c>
      <c r="AD45" s="182">
        <v>7171</v>
      </c>
      <c r="AE45" s="179">
        <v>2.7307692307692299</v>
      </c>
      <c r="AF45" s="183">
        <v>2901</v>
      </c>
      <c r="AG45" s="182">
        <v>6542</v>
      </c>
      <c r="AH45" s="179">
        <v>2.2550844536366799</v>
      </c>
      <c r="AI45" s="183">
        <v>420</v>
      </c>
      <c r="AJ45" s="182">
        <v>886</v>
      </c>
      <c r="AK45" s="179">
        <v>2.10952380952381</v>
      </c>
      <c r="AL45" s="183">
        <v>1483</v>
      </c>
      <c r="AM45" s="182">
        <v>5144</v>
      </c>
      <c r="AN45" s="179">
        <v>3.4686446392447698</v>
      </c>
      <c r="AO45" s="43">
        <f t="shared" si="0"/>
        <v>45757</v>
      </c>
      <c r="AP45" s="44">
        <f t="shared" si="0"/>
        <v>112625</v>
      </c>
      <c r="AQ45" s="31">
        <f t="shared" si="1"/>
        <v>2.461372030508993</v>
      </c>
    </row>
    <row r="46" spans="1:43" s="158" customFormat="1" x14ac:dyDescent="0.2">
      <c r="A46" s="6" t="s">
        <v>130</v>
      </c>
      <c r="B46" s="22">
        <v>1733</v>
      </c>
      <c r="C46" s="4">
        <v>4178</v>
      </c>
      <c r="D46" s="23">
        <v>2.4108482400461599</v>
      </c>
      <c r="E46" s="177">
        <v>804</v>
      </c>
      <c r="F46" s="178">
        <v>1621</v>
      </c>
      <c r="G46" s="179">
        <v>2.01616915422886</v>
      </c>
      <c r="H46" s="180">
        <v>14625</v>
      </c>
      <c r="I46" s="181">
        <v>28743</v>
      </c>
      <c r="J46" s="179">
        <v>1.96533333333333</v>
      </c>
      <c r="K46" s="180">
        <v>3657</v>
      </c>
      <c r="L46" s="182">
        <v>7763</v>
      </c>
      <c r="M46" s="179">
        <v>2.12277823352475</v>
      </c>
      <c r="N46" s="183">
        <v>4433</v>
      </c>
      <c r="O46" s="182">
        <v>9256</v>
      </c>
      <c r="P46" s="179">
        <v>2.0879765395894401</v>
      </c>
      <c r="Q46" s="183">
        <v>5697</v>
      </c>
      <c r="R46" s="182">
        <v>13401</v>
      </c>
      <c r="S46" s="179">
        <v>2.3522906793048999</v>
      </c>
      <c r="T46" s="183">
        <v>677</v>
      </c>
      <c r="U46" s="182">
        <v>1596</v>
      </c>
      <c r="V46" s="179">
        <v>2.3574593796159502</v>
      </c>
      <c r="W46" s="183">
        <v>3180</v>
      </c>
      <c r="X46" s="182">
        <v>7273</v>
      </c>
      <c r="Y46" s="179">
        <v>2.2871069182389898</v>
      </c>
      <c r="Z46" s="183">
        <v>9074</v>
      </c>
      <c r="AA46" s="182">
        <v>18040</v>
      </c>
      <c r="AB46" s="179">
        <v>1.98809786202336</v>
      </c>
      <c r="AC46" s="183">
        <v>3805</v>
      </c>
      <c r="AD46" s="182">
        <v>9302</v>
      </c>
      <c r="AE46" s="179">
        <v>2.4446780551905398</v>
      </c>
      <c r="AF46" s="183">
        <v>1386</v>
      </c>
      <c r="AG46" s="182">
        <v>2730</v>
      </c>
      <c r="AH46" s="179">
        <v>1.9696969696969699</v>
      </c>
      <c r="AI46" s="183">
        <v>201</v>
      </c>
      <c r="AJ46" s="182">
        <v>387</v>
      </c>
      <c r="AK46" s="179">
        <v>1.92537313432836</v>
      </c>
      <c r="AL46" s="183">
        <v>703</v>
      </c>
      <c r="AM46" s="182">
        <v>1933</v>
      </c>
      <c r="AN46" s="179">
        <v>2.7496443812233302</v>
      </c>
      <c r="AO46" s="43">
        <f t="shared" si="0"/>
        <v>49975</v>
      </c>
      <c r="AP46" s="44">
        <f t="shared" si="0"/>
        <v>106223</v>
      </c>
      <c r="AQ46" s="31">
        <f t="shared" si="1"/>
        <v>2.1255227613806902</v>
      </c>
    </row>
    <row r="47" spans="1:43" s="158" customFormat="1" x14ac:dyDescent="0.2">
      <c r="A47" s="6" t="s">
        <v>28</v>
      </c>
      <c r="B47" s="22">
        <v>3478</v>
      </c>
      <c r="C47" s="4">
        <v>14759</v>
      </c>
      <c r="D47" s="23">
        <v>4.2435307648073604</v>
      </c>
      <c r="E47" s="177">
        <v>1166</v>
      </c>
      <c r="F47" s="178">
        <v>2683</v>
      </c>
      <c r="G47" s="179">
        <v>2.3010291595197301</v>
      </c>
      <c r="H47" s="180">
        <v>7883</v>
      </c>
      <c r="I47" s="181">
        <v>13641</v>
      </c>
      <c r="J47" s="179">
        <v>1.7304325764302899</v>
      </c>
      <c r="K47" s="180">
        <v>5318</v>
      </c>
      <c r="L47" s="182">
        <v>10709</v>
      </c>
      <c r="M47" s="179">
        <v>2.0137269650244498</v>
      </c>
      <c r="N47" s="183">
        <v>3327</v>
      </c>
      <c r="O47" s="182">
        <v>5069</v>
      </c>
      <c r="P47" s="179">
        <v>1.5235948301773401</v>
      </c>
      <c r="Q47" s="183">
        <v>6167</v>
      </c>
      <c r="R47" s="182">
        <v>18768</v>
      </c>
      <c r="S47" s="179">
        <v>3.0432949570293499</v>
      </c>
      <c r="T47" s="183">
        <v>481</v>
      </c>
      <c r="U47" s="182">
        <v>813</v>
      </c>
      <c r="V47" s="179">
        <v>1.69022869022869</v>
      </c>
      <c r="W47" s="183">
        <v>5608</v>
      </c>
      <c r="X47" s="182">
        <v>9939</v>
      </c>
      <c r="Y47" s="179">
        <v>1.7722895863052801</v>
      </c>
      <c r="Z47" s="183">
        <v>4117</v>
      </c>
      <c r="AA47" s="182">
        <v>8364</v>
      </c>
      <c r="AB47" s="179">
        <v>2.0315763905756601</v>
      </c>
      <c r="AC47" s="183">
        <v>3153</v>
      </c>
      <c r="AD47" s="182">
        <v>11371</v>
      </c>
      <c r="AE47" s="179">
        <v>3.6064065968918499</v>
      </c>
      <c r="AF47" s="183">
        <v>2876</v>
      </c>
      <c r="AG47" s="182">
        <v>6334</v>
      </c>
      <c r="AH47" s="179">
        <v>2.20236439499305</v>
      </c>
      <c r="AI47" s="183">
        <v>693</v>
      </c>
      <c r="AJ47" s="182">
        <v>1136</v>
      </c>
      <c r="AK47" s="179">
        <v>1.6392496392496401</v>
      </c>
      <c r="AL47" s="183">
        <v>1132</v>
      </c>
      <c r="AM47" s="182">
        <v>1670</v>
      </c>
      <c r="AN47" s="179">
        <v>1.4752650176678399</v>
      </c>
      <c r="AO47" s="43">
        <f t="shared" si="0"/>
        <v>45399</v>
      </c>
      <c r="AP47" s="44">
        <f t="shared" si="0"/>
        <v>105256</v>
      </c>
      <c r="AQ47" s="31">
        <f t="shared" si="1"/>
        <v>2.3184651644309344</v>
      </c>
    </row>
    <row r="48" spans="1:43" s="158" customFormat="1" x14ac:dyDescent="0.2">
      <c r="A48" s="6" t="s">
        <v>19</v>
      </c>
      <c r="B48" s="22">
        <v>2080</v>
      </c>
      <c r="C48" s="4">
        <v>9146</v>
      </c>
      <c r="D48" s="23">
        <v>4.3971153846153799</v>
      </c>
      <c r="E48" s="177">
        <v>852</v>
      </c>
      <c r="F48" s="178">
        <v>4162</v>
      </c>
      <c r="G48" s="179">
        <v>4.8849765258215996</v>
      </c>
      <c r="H48" s="180">
        <v>9742</v>
      </c>
      <c r="I48" s="181">
        <v>22702</v>
      </c>
      <c r="J48" s="179">
        <v>2.3303223157462498</v>
      </c>
      <c r="K48" s="180">
        <v>2304</v>
      </c>
      <c r="L48" s="182">
        <v>7298</v>
      </c>
      <c r="M48" s="179">
        <v>3.1675347222222201</v>
      </c>
      <c r="N48" s="183">
        <v>1566</v>
      </c>
      <c r="O48" s="182">
        <v>3717</v>
      </c>
      <c r="P48" s="179">
        <v>2.3735632183908</v>
      </c>
      <c r="Q48" s="183">
        <v>2888</v>
      </c>
      <c r="R48" s="182">
        <v>6667</v>
      </c>
      <c r="S48" s="179">
        <v>2.3085180055401699</v>
      </c>
      <c r="T48" s="183">
        <v>142</v>
      </c>
      <c r="U48" s="182">
        <v>279</v>
      </c>
      <c r="V48" s="179">
        <v>1.96478873239437</v>
      </c>
      <c r="W48" s="183">
        <v>3332</v>
      </c>
      <c r="X48" s="182">
        <v>9230</v>
      </c>
      <c r="Y48" s="179">
        <v>2.7701080432172902</v>
      </c>
      <c r="Z48" s="183">
        <v>9491</v>
      </c>
      <c r="AA48" s="182">
        <v>22325</v>
      </c>
      <c r="AB48" s="179">
        <v>2.3522284269307798</v>
      </c>
      <c r="AC48" s="183">
        <v>3132</v>
      </c>
      <c r="AD48" s="182">
        <v>12085</v>
      </c>
      <c r="AE48" s="179">
        <v>3.8585568326947599</v>
      </c>
      <c r="AF48" s="183">
        <v>2463</v>
      </c>
      <c r="AG48" s="182">
        <v>5359</v>
      </c>
      <c r="AH48" s="179">
        <v>2.17580186764109</v>
      </c>
      <c r="AI48" s="183">
        <v>198</v>
      </c>
      <c r="AJ48" s="182">
        <v>398</v>
      </c>
      <c r="AK48" s="179">
        <v>2.0101010101010099</v>
      </c>
      <c r="AL48" s="183">
        <v>758</v>
      </c>
      <c r="AM48" s="182">
        <v>1469</v>
      </c>
      <c r="AN48" s="179">
        <v>1.93799472295515</v>
      </c>
      <c r="AO48" s="43">
        <f t="shared" si="0"/>
        <v>38948</v>
      </c>
      <c r="AP48" s="44">
        <f t="shared" si="0"/>
        <v>104837</v>
      </c>
      <c r="AQ48" s="31">
        <f t="shared" si="1"/>
        <v>2.6917171613433295</v>
      </c>
    </row>
    <row r="49" spans="1:43" s="158" customFormat="1" x14ac:dyDescent="0.2">
      <c r="A49" s="6" t="s">
        <v>132</v>
      </c>
      <c r="B49" s="22">
        <v>802</v>
      </c>
      <c r="C49" s="4">
        <v>2114</v>
      </c>
      <c r="D49" s="23">
        <v>2.6359102244388999</v>
      </c>
      <c r="E49" s="177">
        <v>304</v>
      </c>
      <c r="F49" s="178">
        <v>924</v>
      </c>
      <c r="G49" s="179">
        <v>3.0394736842105301</v>
      </c>
      <c r="H49" s="180">
        <v>4134</v>
      </c>
      <c r="I49" s="181">
        <v>11884</v>
      </c>
      <c r="J49" s="179">
        <v>2.87469762941461</v>
      </c>
      <c r="K49" s="180">
        <v>2148</v>
      </c>
      <c r="L49" s="182">
        <v>6125</v>
      </c>
      <c r="M49" s="179">
        <v>2.8514897579143401</v>
      </c>
      <c r="N49" s="183">
        <v>506</v>
      </c>
      <c r="O49" s="182">
        <v>1343</v>
      </c>
      <c r="P49" s="179">
        <v>2.6541501976284598</v>
      </c>
      <c r="Q49" s="183">
        <v>10128</v>
      </c>
      <c r="R49" s="182">
        <v>26874</v>
      </c>
      <c r="S49" s="179">
        <v>2.65343601895735</v>
      </c>
      <c r="T49" s="183">
        <v>48</v>
      </c>
      <c r="U49" s="182">
        <v>114</v>
      </c>
      <c r="V49" s="179">
        <v>2.375</v>
      </c>
      <c r="W49" s="183">
        <v>3030</v>
      </c>
      <c r="X49" s="182">
        <v>11399</v>
      </c>
      <c r="Y49" s="179">
        <v>3.7620462046204599</v>
      </c>
      <c r="Z49" s="183">
        <v>10332</v>
      </c>
      <c r="AA49" s="182">
        <v>28982</v>
      </c>
      <c r="AB49" s="179">
        <v>2.8050716221447898</v>
      </c>
      <c r="AC49" s="183">
        <v>1526</v>
      </c>
      <c r="AD49" s="182">
        <v>7788</v>
      </c>
      <c r="AE49" s="179">
        <v>5.1035386631716904</v>
      </c>
      <c r="AF49" s="183">
        <v>2320</v>
      </c>
      <c r="AG49" s="182">
        <v>5240</v>
      </c>
      <c r="AH49" s="179">
        <v>2.2586206896551699</v>
      </c>
      <c r="AI49" s="183">
        <v>62</v>
      </c>
      <c r="AJ49" s="182">
        <v>130</v>
      </c>
      <c r="AK49" s="179">
        <v>2.0967741935483901</v>
      </c>
      <c r="AL49" s="183">
        <v>198</v>
      </c>
      <c r="AM49" s="182">
        <v>440</v>
      </c>
      <c r="AN49" s="179">
        <v>2.2222222222222201</v>
      </c>
      <c r="AO49" s="43">
        <f t="shared" si="0"/>
        <v>35538</v>
      </c>
      <c r="AP49" s="44">
        <f t="shared" si="0"/>
        <v>103357</v>
      </c>
      <c r="AQ49" s="31">
        <f t="shared" si="1"/>
        <v>2.9083516236141596</v>
      </c>
    </row>
    <row r="50" spans="1:43" s="158" customFormat="1" x14ac:dyDescent="0.2">
      <c r="A50" s="6" t="s">
        <v>44</v>
      </c>
      <c r="B50" s="22">
        <v>861</v>
      </c>
      <c r="C50" s="4">
        <v>2917</v>
      </c>
      <c r="D50" s="23">
        <v>3.3879210220673599</v>
      </c>
      <c r="E50" s="177">
        <v>573</v>
      </c>
      <c r="F50" s="178">
        <v>1570</v>
      </c>
      <c r="G50" s="179">
        <v>2.7399650959860402</v>
      </c>
      <c r="H50" s="180">
        <v>10080</v>
      </c>
      <c r="I50" s="181">
        <v>23196</v>
      </c>
      <c r="J50" s="179">
        <v>2.30119047619048</v>
      </c>
      <c r="K50" s="180">
        <v>1676</v>
      </c>
      <c r="L50" s="182">
        <v>3848</v>
      </c>
      <c r="M50" s="179">
        <v>2.29594272076372</v>
      </c>
      <c r="N50" s="183">
        <v>1703</v>
      </c>
      <c r="O50" s="182">
        <v>4220</v>
      </c>
      <c r="P50" s="179">
        <v>2.4779800352319401</v>
      </c>
      <c r="Q50" s="183">
        <v>5475</v>
      </c>
      <c r="R50" s="182">
        <v>12343</v>
      </c>
      <c r="S50" s="179">
        <v>2.2544292237442898</v>
      </c>
      <c r="T50" s="183">
        <v>190</v>
      </c>
      <c r="U50" s="182">
        <v>514</v>
      </c>
      <c r="V50" s="179">
        <v>2.7052631578947399</v>
      </c>
      <c r="W50" s="183">
        <v>2837</v>
      </c>
      <c r="X50" s="182">
        <v>8768</v>
      </c>
      <c r="Y50" s="179">
        <v>3.0905886499823798</v>
      </c>
      <c r="Z50" s="183">
        <v>13399</v>
      </c>
      <c r="AA50" s="182">
        <v>35210</v>
      </c>
      <c r="AB50" s="179">
        <v>2.6278080453765198</v>
      </c>
      <c r="AC50" s="183">
        <v>1049</v>
      </c>
      <c r="AD50" s="182">
        <v>3104</v>
      </c>
      <c r="AE50" s="179">
        <v>2.9590085795996202</v>
      </c>
      <c r="AF50" s="183">
        <v>2482</v>
      </c>
      <c r="AG50" s="182">
        <v>5232</v>
      </c>
      <c r="AH50" s="179">
        <v>2.1079774375503599</v>
      </c>
      <c r="AI50" s="183">
        <v>193</v>
      </c>
      <c r="AJ50" s="182">
        <v>382</v>
      </c>
      <c r="AK50" s="179">
        <v>1.9792746113989601</v>
      </c>
      <c r="AL50" s="183">
        <v>715</v>
      </c>
      <c r="AM50" s="182">
        <v>1824</v>
      </c>
      <c r="AN50" s="179">
        <v>2.55104895104895</v>
      </c>
      <c r="AO50" s="43">
        <f t="shared" si="0"/>
        <v>41233</v>
      </c>
      <c r="AP50" s="44">
        <f t="shared" si="0"/>
        <v>103128</v>
      </c>
      <c r="AQ50" s="31">
        <f t="shared" si="1"/>
        <v>2.5011034850726359</v>
      </c>
    </row>
    <row r="51" spans="1:43" s="158" customFormat="1" x14ac:dyDescent="0.2">
      <c r="A51" s="6" t="s">
        <v>31</v>
      </c>
      <c r="B51" s="22">
        <v>2282</v>
      </c>
      <c r="C51" s="4">
        <v>6999</v>
      </c>
      <c r="D51" s="23">
        <v>3.0670464504820298</v>
      </c>
      <c r="E51" s="177">
        <v>541</v>
      </c>
      <c r="F51" s="178">
        <v>1392</v>
      </c>
      <c r="G51" s="179">
        <v>2.5730129390018499</v>
      </c>
      <c r="H51" s="180">
        <v>12418</v>
      </c>
      <c r="I51" s="181">
        <v>27189</v>
      </c>
      <c r="J51" s="179">
        <v>2.189483008536</v>
      </c>
      <c r="K51" s="180">
        <v>2242</v>
      </c>
      <c r="L51" s="182">
        <v>5192</v>
      </c>
      <c r="M51" s="179">
        <v>2.3157894736842102</v>
      </c>
      <c r="N51" s="183">
        <v>2479</v>
      </c>
      <c r="O51" s="182">
        <v>5781</v>
      </c>
      <c r="P51" s="179">
        <v>2.3319887051230301</v>
      </c>
      <c r="Q51" s="183">
        <v>2796</v>
      </c>
      <c r="R51" s="182">
        <v>6715</v>
      </c>
      <c r="S51" s="179">
        <v>2.4016452074391998</v>
      </c>
      <c r="T51" s="183">
        <v>200</v>
      </c>
      <c r="U51" s="182">
        <v>620</v>
      </c>
      <c r="V51" s="179">
        <v>3.1</v>
      </c>
      <c r="W51" s="183">
        <v>3414</v>
      </c>
      <c r="X51" s="182">
        <v>9603</v>
      </c>
      <c r="Y51" s="179">
        <v>2.8128295254832998</v>
      </c>
      <c r="Z51" s="183">
        <v>9539</v>
      </c>
      <c r="AA51" s="182">
        <v>20948</v>
      </c>
      <c r="AB51" s="179">
        <v>2.1960373204738399</v>
      </c>
      <c r="AC51" s="183">
        <v>2085</v>
      </c>
      <c r="AD51" s="182">
        <v>6192</v>
      </c>
      <c r="AE51" s="179">
        <v>2.9697841726618699</v>
      </c>
      <c r="AF51" s="183">
        <v>1465</v>
      </c>
      <c r="AG51" s="182">
        <v>2876</v>
      </c>
      <c r="AH51" s="179">
        <v>1.96313993174061</v>
      </c>
      <c r="AI51" s="183">
        <v>133</v>
      </c>
      <c r="AJ51" s="182">
        <v>284</v>
      </c>
      <c r="AK51" s="179">
        <v>2.13533834586466</v>
      </c>
      <c r="AL51" s="183">
        <v>638</v>
      </c>
      <c r="AM51" s="182">
        <v>2008</v>
      </c>
      <c r="AN51" s="179">
        <v>3.1473354231974899</v>
      </c>
      <c r="AO51" s="43">
        <f t="shared" si="0"/>
        <v>40232</v>
      </c>
      <c r="AP51" s="44">
        <f t="shared" si="0"/>
        <v>95799</v>
      </c>
      <c r="AQ51" s="31">
        <f t="shared" si="1"/>
        <v>2.3811642473652812</v>
      </c>
    </row>
    <row r="52" spans="1:43" s="158" customFormat="1" x14ac:dyDescent="0.2">
      <c r="A52" s="6" t="s">
        <v>89</v>
      </c>
      <c r="B52" s="22">
        <v>1061</v>
      </c>
      <c r="C52" s="4">
        <v>3406</v>
      </c>
      <c r="D52" s="23">
        <v>3.2101790763430702</v>
      </c>
      <c r="E52" s="177">
        <v>180</v>
      </c>
      <c r="F52" s="178">
        <v>794</v>
      </c>
      <c r="G52" s="179">
        <v>4.4111111111111097</v>
      </c>
      <c r="H52" s="180">
        <v>15266</v>
      </c>
      <c r="I52" s="181">
        <v>27291</v>
      </c>
      <c r="J52" s="179">
        <v>1.78769815275776</v>
      </c>
      <c r="K52" s="180">
        <v>3781</v>
      </c>
      <c r="L52" s="182">
        <v>12421</v>
      </c>
      <c r="M52" s="179">
        <v>3.2851097593229301</v>
      </c>
      <c r="N52" s="183">
        <v>256</v>
      </c>
      <c r="O52" s="182">
        <v>821</v>
      </c>
      <c r="P52" s="179">
        <v>3.20703125</v>
      </c>
      <c r="Q52" s="183">
        <v>5114</v>
      </c>
      <c r="R52" s="182">
        <v>13719</v>
      </c>
      <c r="S52" s="179">
        <v>2.6826359014470098</v>
      </c>
      <c r="T52" s="183">
        <v>15</v>
      </c>
      <c r="U52" s="182">
        <v>33</v>
      </c>
      <c r="V52" s="179">
        <v>2.2000000000000002</v>
      </c>
      <c r="W52" s="183">
        <v>1397</v>
      </c>
      <c r="X52" s="182">
        <v>4456</v>
      </c>
      <c r="Y52" s="179">
        <v>3.18969219756621</v>
      </c>
      <c r="Z52" s="183">
        <v>6977</v>
      </c>
      <c r="AA52" s="182">
        <v>22854</v>
      </c>
      <c r="AB52" s="179">
        <v>3.2756198939372201</v>
      </c>
      <c r="AC52" s="183">
        <v>583</v>
      </c>
      <c r="AD52" s="182">
        <v>1458</v>
      </c>
      <c r="AE52" s="179">
        <v>2.5008576329331</v>
      </c>
      <c r="AF52" s="183">
        <v>1071</v>
      </c>
      <c r="AG52" s="182">
        <v>2585</v>
      </c>
      <c r="AH52" s="179">
        <v>2.4136321195144701</v>
      </c>
      <c r="AI52" s="183">
        <v>33</v>
      </c>
      <c r="AJ52" s="182">
        <v>54</v>
      </c>
      <c r="AK52" s="179">
        <v>1.63636363636364</v>
      </c>
      <c r="AL52" s="183">
        <v>102</v>
      </c>
      <c r="AM52" s="182">
        <v>309</v>
      </c>
      <c r="AN52" s="179">
        <v>3.02941176470588</v>
      </c>
      <c r="AO52" s="43">
        <f t="shared" si="0"/>
        <v>35836</v>
      </c>
      <c r="AP52" s="44">
        <f t="shared" si="0"/>
        <v>90201</v>
      </c>
      <c r="AQ52" s="31">
        <f t="shared" si="1"/>
        <v>2.5170498939613797</v>
      </c>
    </row>
    <row r="53" spans="1:43" s="158" customFormat="1" x14ac:dyDescent="0.2">
      <c r="A53" s="6" t="s">
        <v>129</v>
      </c>
      <c r="B53" s="22">
        <v>1275</v>
      </c>
      <c r="C53" s="4">
        <v>3192</v>
      </c>
      <c r="D53" s="23">
        <v>2.5035294117647102</v>
      </c>
      <c r="E53" s="177">
        <v>408</v>
      </c>
      <c r="F53" s="178">
        <v>1298</v>
      </c>
      <c r="G53" s="179">
        <v>3.1813725490196099</v>
      </c>
      <c r="H53" s="180">
        <v>12261</v>
      </c>
      <c r="I53" s="181">
        <v>25061</v>
      </c>
      <c r="J53" s="179">
        <v>2.0439605252426398</v>
      </c>
      <c r="K53" s="180">
        <v>2762</v>
      </c>
      <c r="L53" s="182">
        <v>5333</v>
      </c>
      <c r="M53" s="179">
        <v>1.9308472121650999</v>
      </c>
      <c r="N53" s="183">
        <v>1098</v>
      </c>
      <c r="O53" s="182">
        <v>2614</v>
      </c>
      <c r="P53" s="179">
        <v>2.38069216757741</v>
      </c>
      <c r="Q53" s="183">
        <v>6435</v>
      </c>
      <c r="R53" s="182">
        <v>12309</v>
      </c>
      <c r="S53" s="179">
        <v>1.91282051282051</v>
      </c>
      <c r="T53" s="183">
        <v>124</v>
      </c>
      <c r="U53" s="182">
        <v>300</v>
      </c>
      <c r="V53" s="179">
        <v>2.4193548387096802</v>
      </c>
      <c r="W53" s="183">
        <v>1658</v>
      </c>
      <c r="X53" s="182">
        <v>4212</v>
      </c>
      <c r="Y53" s="179">
        <v>2.5404101326899902</v>
      </c>
      <c r="Z53" s="183">
        <v>8635</v>
      </c>
      <c r="AA53" s="182">
        <v>22790</v>
      </c>
      <c r="AB53" s="179">
        <v>2.63925883034163</v>
      </c>
      <c r="AC53" s="183">
        <v>2227</v>
      </c>
      <c r="AD53" s="182">
        <v>5083</v>
      </c>
      <c r="AE53" s="179">
        <v>2.2824427480915999</v>
      </c>
      <c r="AF53" s="183">
        <v>1215</v>
      </c>
      <c r="AG53" s="182">
        <v>2497</v>
      </c>
      <c r="AH53" s="179">
        <v>2.05514403292181</v>
      </c>
      <c r="AI53" s="183">
        <v>209</v>
      </c>
      <c r="AJ53" s="182">
        <v>530</v>
      </c>
      <c r="AK53" s="179">
        <v>2.5358851674641101</v>
      </c>
      <c r="AL53" s="183">
        <v>374</v>
      </c>
      <c r="AM53" s="182">
        <v>851</v>
      </c>
      <c r="AN53" s="179">
        <v>2.2754010695187201</v>
      </c>
      <c r="AO53" s="43">
        <f t="shared" si="0"/>
        <v>38681</v>
      </c>
      <c r="AP53" s="44">
        <f t="shared" si="0"/>
        <v>86070</v>
      </c>
      <c r="AQ53" s="31">
        <f t="shared" si="1"/>
        <v>2.2251234456192961</v>
      </c>
    </row>
    <row r="54" spans="1:43" s="158" customFormat="1" x14ac:dyDescent="0.2">
      <c r="A54" s="6" t="s">
        <v>36</v>
      </c>
      <c r="B54" s="22">
        <v>3410</v>
      </c>
      <c r="C54" s="4">
        <v>7961</v>
      </c>
      <c r="D54" s="23">
        <v>2.3346041055718501</v>
      </c>
      <c r="E54" s="177">
        <v>1168</v>
      </c>
      <c r="F54" s="178">
        <v>2113</v>
      </c>
      <c r="G54" s="179">
        <v>1.80907534246575</v>
      </c>
      <c r="H54" s="180">
        <v>9757</v>
      </c>
      <c r="I54" s="181">
        <v>17905</v>
      </c>
      <c r="J54" s="179">
        <v>1.8350927539202599</v>
      </c>
      <c r="K54" s="180">
        <v>3448</v>
      </c>
      <c r="L54" s="182">
        <v>7107</v>
      </c>
      <c r="M54" s="179">
        <v>2.0611948955916501</v>
      </c>
      <c r="N54" s="183">
        <v>1823</v>
      </c>
      <c r="O54" s="182">
        <v>3785</v>
      </c>
      <c r="P54" s="179">
        <v>2.0762479429511802</v>
      </c>
      <c r="Q54" s="183">
        <v>3990</v>
      </c>
      <c r="R54" s="182">
        <v>8983</v>
      </c>
      <c r="S54" s="179">
        <v>2.2513784461152899</v>
      </c>
      <c r="T54" s="183">
        <v>198</v>
      </c>
      <c r="U54" s="182">
        <v>352</v>
      </c>
      <c r="V54" s="179">
        <v>1.7777777777777799</v>
      </c>
      <c r="W54" s="183">
        <v>1847</v>
      </c>
      <c r="X54" s="182">
        <v>3909</v>
      </c>
      <c r="Y54" s="179">
        <v>2.11640498105035</v>
      </c>
      <c r="Z54" s="183">
        <v>6028</v>
      </c>
      <c r="AA54" s="182">
        <v>12825</v>
      </c>
      <c r="AB54" s="179">
        <v>2.1275713337757098</v>
      </c>
      <c r="AC54" s="183">
        <v>4288</v>
      </c>
      <c r="AD54" s="182">
        <v>12444</v>
      </c>
      <c r="AE54" s="179">
        <v>2.90205223880597</v>
      </c>
      <c r="AF54" s="183">
        <v>2356</v>
      </c>
      <c r="AG54" s="182">
        <v>3965</v>
      </c>
      <c r="AH54" s="179">
        <v>1.6829371816638401</v>
      </c>
      <c r="AI54" s="183">
        <v>195</v>
      </c>
      <c r="AJ54" s="182">
        <v>302</v>
      </c>
      <c r="AK54" s="179">
        <v>1.5487179487179501</v>
      </c>
      <c r="AL54" s="183">
        <v>659</v>
      </c>
      <c r="AM54" s="182">
        <v>1352</v>
      </c>
      <c r="AN54" s="179">
        <v>2.0515933232169998</v>
      </c>
      <c r="AO54" s="43">
        <f t="shared" si="0"/>
        <v>39167</v>
      </c>
      <c r="AP54" s="44">
        <f t="shared" si="0"/>
        <v>83003</v>
      </c>
      <c r="AQ54" s="31">
        <f t="shared" si="1"/>
        <v>2.1192074961064162</v>
      </c>
    </row>
    <row r="55" spans="1:43" s="158" customFormat="1" x14ac:dyDescent="0.2">
      <c r="A55" s="6" t="s">
        <v>43</v>
      </c>
      <c r="B55" s="22">
        <v>1649</v>
      </c>
      <c r="C55" s="4">
        <v>4208</v>
      </c>
      <c r="D55" s="23">
        <v>2.5518496058217099</v>
      </c>
      <c r="E55" s="177">
        <v>1543</v>
      </c>
      <c r="F55" s="178">
        <v>5060</v>
      </c>
      <c r="G55" s="179">
        <v>3.2793259883344099</v>
      </c>
      <c r="H55" s="180">
        <v>7746</v>
      </c>
      <c r="I55" s="181">
        <v>17297</v>
      </c>
      <c r="J55" s="179">
        <v>2.23302349599793</v>
      </c>
      <c r="K55" s="180">
        <v>5049</v>
      </c>
      <c r="L55" s="182">
        <v>12495</v>
      </c>
      <c r="M55" s="179">
        <v>2.47474747474747</v>
      </c>
      <c r="N55" s="183">
        <v>3102</v>
      </c>
      <c r="O55" s="182">
        <v>6822</v>
      </c>
      <c r="P55" s="179">
        <v>2.19922630560928</v>
      </c>
      <c r="Q55" s="183">
        <v>3860</v>
      </c>
      <c r="R55" s="182">
        <v>8744</v>
      </c>
      <c r="S55" s="179">
        <v>2.2652849740932601</v>
      </c>
      <c r="T55" s="183">
        <v>264</v>
      </c>
      <c r="U55" s="182">
        <v>608</v>
      </c>
      <c r="V55" s="179">
        <v>2.3030303030303001</v>
      </c>
      <c r="W55" s="183">
        <v>1575</v>
      </c>
      <c r="X55" s="182">
        <v>3601</v>
      </c>
      <c r="Y55" s="179">
        <v>2.2863492063492101</v>
      </c>
      <c r="Z55" s="183">
        <v>3666</v>
      </c>
      <c r="AA55" s="182">
        <v>7669</v>
      </c>
      <c r="AB55" s="179">
        <v>2.0919258046917601</v>
      </c>
      <c r="AC55" s="183">
        <v>2341</v>
      </c>
      <c r="AD55" s="182">
        <v>4859</v>
      </c>
      <c r="AE55" s="179">
        <v>2.07560871422469</v>
      </c>
      <c r="AF55" s="183">
        <v>1678</v>
      </c>
      <c r="AG55" s="182">
        <v>3226</v>
      </c>
      <c r="AH55" s="179">
        <v>1.9225268176400501</v>
      </c>
      <c r="AI55" s="183">
        <v>314</v>
      </c>
      <c r="AJ55" s="182">
        <v>891</v>
      </c>
      <c r="AK55" s="179">
        <v>2.8375796178343999</v>
      </c>
      <c r="AL55" s="183">
        <v>1192</v>
      </c>
      <c r="AM55" s="182">
        <v>5099</v>
      </c>
      <c r="AN55" s="179">
        <v>4.27768456375839</v>
      </c>
      <c r="AO55" s="43">
        <f t="shared" si="0"/>
        <v>33979</v>
      </c>
      <c r="AP55" s="44">
        <f t="shared" si="0"/>
        <v>80579</v>
      </c>
      <c r="AQ55" s="31">
        <f t="shared" si="1"/>
        <v>2.3714352982724622</v>
      </c>
    </row>
    <row r="56" spans="1:43" s="158" customFormat="1" x14ac:dyDescent="0.2">
      <c r="A56" s="6" t="s">
        <v>1</v>
      </c>
      <c r="B56" s="22">
        <v>1809</v>
      </c>
      <c r="C56" s="4">
        <v>5707</v>
      </c>
      <c r="D56" s="23">
        <v>3.15478164731896</v>
      </c>
      <c r="E56" s="177">
        <v>1168</v>
      </c>
      <c r="F56" s="178">
        <v>3420</v>
      </c>
      <c r="G56" s="179">
        <v>2.92808219178082</v>
      </c>
      <c r="H56" s="180">
        <v>9793</v>
      </c>
      <c r="I56" s="181">
        <v>20111</v>
      </c>
      <c r="J56" s="179">
        <v>2.0536097212294502</v>
      </c>
      <c r="K56" s="180">
        <v>3176</v>
      </c>
      <c r="L56" s="182">
        <v>7322</v>
      </c>
      <c r="M56" s="179">
        <v>2.3054156171284599</v>
      </c>
      <c r="N56" s="183">
        <v>227</v>
      </c>
      <c r="O56" s="182">
        <v>939</v>
      </c>
      <c r="P56" s="179">
        <v>4.1365638766519801</v>
      </c>
      <c r="Q56" s="183">
        <v>3876</v>
      </c>
      <c r="R56" s="182">
        <v>7296</v>
      </c>
      <c r="S56" s="179">
        <v>1.8823529411764699</v>
      </c>
      <c r="T56" s="183">
        <v>210</v>
      </c>
      <c r="U56" s="182">
        <v>352</v>
      </c>
      <c r="V56" s="179">
        <v>1.67619047619048</v>
      </c>
      <c r="W56" s="183">
        <v>2753</v>
      </c>
      <c r="X56" s="182">
        <v>6214</v>
      </c>
      <c r="Y56" s="179">
        <v>2.2571739920087199</v>
      </c>
      <c r="Z56" s="183">
        <v>7276</v>
      </c>
      <c r="AA56" s="182">
        <v>15175</v>
      </c>
      <c r="AB56" s="179">
        <v>2.0856239692138501</v>
      </c>
      <c r="AC56" s="183">
        <v>1699</v>
      </c>
      <c r="AD56" s="182">
        <v>4622</v>
      </c>
      <c r="AE56" s="179">
        <v>2.7204237786933501</v>
      </c>
      <c r="AF56" s="183">
        <v>2853</v>
      </c>
      <c r="AG56" s="182">
        <v>6350</v>
      </c>
      <c r="AH56" s="179">
        <v>2.2257273045916599</v>
      </c>
      <c r="AI56" s="183">
        <v>368</v>
      </c>
      <c r="AJ56" s="182">
        <v>578</v>
      </c>
      <c r="AK56" s="179">
        <v>1.5706521739130399</v>
      </c>
      <c r="AL56" s="183">
        <v>940</v>
      </c>
      <c r="AM56" s="182">
        <v>2285</v>
      </c>
      <c r="AN56" s="179">
        <v>2.43085106382979</v>
      </c>
      <c r="AO56" s="43">
        <f t="shared" si="0"/>
        <v>36148</v>
      </c>
      <c r="AP56" s="44">
        <f t="shared" si="0"/>
        <v>80371</v>
      </c>
      <c r="AQ56" s="31">
        <f t="shared" si="1"/>
        <v>2.2233871860130576</v>
      </c>
    </row>
    <row r="57" spans="1:43" s="158" customFormat="1" x14ac:dyDescent="0.2">
      <c r="A57" s="6" t="s">
        <v>59</v>
      </c>
      <c r="B57" s="22">
        <v>907</v>
      </c>
      <c r="C57" s="4">
        <v>1557</v>
      </c>
      <c r="D57" s="23">
        <v>1.71664829106946</v>
      </c>
      <c r="E57" s="177">
        <v>147</v>
      </c>
      <c r="F57" s="178">
        <v>464</v>
      </c>
      <c r="G57" s="179">
        <v>3.15646258503401</v>
      </c>
      <c r="H57" s="180">
        <v>10869</v>
      </c>
      <c r="I57" s="181">
        <v>24985</v>
      </c>
      <c r="J57" s="179">
        <v>2.2987395344557902</v>
      </c>
      <c r="K57" s="180">
        <v>6410</v>
      </c>
      <c r="L57" s="182">
        <v>12312</v>
      </c>
      <c r="M57" s="179">
        <v>1.9207488299532001</v>
      </c>
      <c r="N57" s="183">
        <v>859</v>
      </c>
      <c r="O57" s="182">
        <v>2148</v>
      </c>
      <c r="P57" s="179">
        <v>2.5005820721769498</v>
      </c>
      <c r="Q57" s="183">
        <v>7602</v>
      </c>
      <c r="R57" s="182">
        <v>16450</v>
      </c>
      <c r="S57" s="179">
        <v>2.1639042357274398</v>
      </c>
      <c r="T57" s="183">
        <v>32</v>
      </c>
      <c r="U57" s="182">
        <v>136</v>
      </c>
      <c r="V57" s="179">
        <v>4.25</v>
      </c>
      <c r="W57" s="183">
        <v>788</v>
      </c>
      <c r="X57" s="182">
        <v>2321</v>
      </c>
      <c r="Y57" s="179">
        <v>2.94543147208122</v>
      </c>
      <c r="Z57" s="183">
        <v>4796</v>
      </c>
      <c r="AA57" s="182">
        <v>12832</v>
      </c>
      <c r="AB57" s="179">
        <v>2.6755629691409499</v>
      </c>
      <c r="AC57" s="183">
        <v>2368</v>
      </c>
      <c r="AD57" s="182">
        <v>4351</v>
      </c>
      <c r="AE57" s="179">
        <v>1.8374155405405399</v>
      </c>
      <c r="AF57" s="183">
        <v>1271</v>
      </c>
      <c r="AG57" s="182">
        <v>1737</v>
      </c>
      <c r="AH57" s="179">
        <v>1.36664044059795</v>
      </c>
      <c r="AI57" s="183">
        <v>29</v>
      </c>
      <c r="AJ57" s="182">
        <v>100</v>
      </c>
      <c r="AK57" s="179">
        <v>3.4482758620689702</v>
      </c>
      <c r="AL57" s="183">
        <v>449</v>
      </c>
      <c r="AM57" s="182">
        <v>806</v>
      </c>
      <c r="AN57" s="179">
        <v>1.79510022271715</v>
      </c>
      <c r="AO57" s="43">
        <f t="shared" si="0"/>
        <v>36527</v>
      </c>
      <c r="AP57" s="44">
        <f t="shared" si="0"/>
        <v>80199</v>
      </c>
      <c r="AQ57" s="31">
        <f t="shared" si="1"/>
        <v>2.1956087277904017</v>
      </c>
    </row>
    <row r="58" spans="1:43" s="158" customFormat="1" x14ac:dyDescent="0.2">
      <c r="A58" s="6" t="s">
        <v>39</v>
      </c>
      <c r="B58" s="22">
        <v>2912</v>
      </c>
      <c r="C58" s="4">
        <v>8609</v>
      </c>
      <c r="D58" s="23">
        <v>2.95638736263736</v>
      </c>
      <c r="E58" s="177">
        <v>927</v>
      </c>
      <c r="F58" s="178">
        <v>1924</v>
      </c>
      <c r="G58" s="179">
        <v>2.0755124056094898</v>
      </c>
      <c r="H58" s="180">
        <v>8834</v>
      </c>
      <c r="I58" s="181">
        <v>18208</v>
      </c>
      <c r="J58" s="179">
        <v>2.0611274620783302</v>
      </c>
      <c r="K58" s="180">
        <v>2280</v>
      </c>
      <c r="L58" s="182">
        <v>5234</v>
      </c>
      <c r="M58" s="179">
        <v>2.2956140350877199</v>
      </c>
      <c r="N58" s="183">
        <v>1618</v>
      </c>
      <c r="O58" s="182">
        <v>4013</v>
      </c>
      <c r="P58" s="179">
        <v>2.4802224969097701</v>
      </c>
      <c r="Q58" s="183">
        <v>3958</v>
      </c>
      <c r="R58" s="182">
        <v>8349</v>
      </c>
      <c r="S58" s="179">
        <v>2.1093986862051501</v>
      </c>
      <c r="T58" s="183">
        <v>365</v>
      </c>
      <c r="U58" s="182">
        <v>913</v>
      </c>
      <c r="V58" s="179">
        <v>2.5013698630137</v>
      </c>
      <c r="W58" s="183">
        <v>1954</v>
      </c>
      <c r="X58" s="182">
        <v>4155</v>
      </c>
      <c r="Y58" s="179">
        <v>2.1264073694984602</v>
      </c>
      <c r="Z58" s="183">
        <v>5164</v>
      </c>
      <c r="AA58" s="182">
        <v>11371</v>
      </c>
      <c r="AB58" s="179">
        <v>2.2019752130131698</v>
      </c>
      <c r="AC58" s="183">
        <v>4337</v>
      </c>
      <c r="AD58" s="182">
        <v>10288</v>
      </c>
      <c r="AE58" s="179">
        <v>2.3721466451464099</v>
      </c>
      <c r="AF58" s="183">
        <v>2005</v>
      </c>
      <c r="AG58" s="182">
        <v>3783</v>
      </c>
      <c r="AH58" s="179">
        <v>1.8867830423940199</v>
      </c>
      <c r="AI58" s="183">
        <v>125</v>
      </c>
      <c r="AJ58" s="182">
        <v>228</v>
      </c>
      <c r="AK58" s="179">
        <v>1.8240000000000001</v>
      </c>
      <c r="AL58" s="183">
        <v>560</v>
      </c>
      <c r="AM58" s="182">
        <v>1323</v>
      </c>
      <c r="AN58" s="179">
        <v>2.3624999999999998</v>
      </c>
      <c r="AO58" s="43">
        <f t="shared" si="0"/>
        <v>35039</v>
      </c>
      <c r="AP58" s="44">
        <f t="shared" si="0"/>
        <v>78398</v>
      </c>
      <c r="AQ58" s="31">
        <f t="shared" si="1"/>
        <v>2.2374496989069321</v>
      </c>
    </row>
    <row r="59" spans="1:43" s="158" customFormat="1" x14ac:dyDescent="0.2">
      <c r="A59" s="6" t="s">
        <v>46</v>
      </c>
      <c r="B59" s="22">
        <v>1270</v>
      </c>
      <c r="C59" s="4">
        <v>3314</v>
      </c>
      <c r="D59" s="23">
        <v>2.6094488188976399</v>
      </c>
      <c r="E59" s="177">
        <v>338</v>
      </c>
      <c r="F59" s="178">
        <v>864</v>
      </c>
      <c r="G59" s="179">
        <v>2.5562130177514799</v>
      </c>
      <c r="H59" s="180">
        <v>11794</v>
      </c>
      <c r="I59" s="181">
        <v>21660</v>
      </c>
      <c r="J59" s="179">
        <v>1.83652704765135</v>
      </c>
      <c r="K59" s="180">
        <v>2411</v>
      </c>
      <c r="L59" s="182">
        <v>4364</v>
      </c>
      <c r="M59" s="179">
        <v>1.81003732890917</v>
      </c>
      <c r="N59" s="183">
        <v>1461</v>
      </c>
      <c r="O59" s="182">
        <v>3511</v>
      </c>
      <c r="P59" s="179">
        <v>2.4031485284051999</v>
      </c>
      <c r="Q59" s="183">
        <v>4061</v>
      </c>
      <c r="R59" s="182">
        <v>8077</v>
      </c>
      <c r="S59" s="179">
        <v>1.9889189854715601</v>
      </c>
      <c r="T59" s="183">
        <v>147</v>
      </c>
      <c r="U59" s="182">
        <v>387</v>
      </c>
      <c r="V59" s="179">
        <v>2.6326530612244898</v>
      </c>
      <c r="W59" s="183">
        <v>1923</v>
      </c>
      <c r="X59" s="182">
        <v>4893</v>
      </c>
      <c r="Y59" s="179">
        <v>2.5444617784711401</v>
      </c>
      <c r="Z59" s="183">
        <v>7608</v>
      </c>
      <c r="AA59" s="182">
        <v>20453</v>
      </c>
      <c r="AB59" s="179">
        <v>2.6883543638275502</v>
      </c>
      <c r="AC59" s="183">
        <v>1759</v>
      </c>
      <c r="AD59" s="182">
        <v>4935</v>
      </c>
      <c r="AE59" s="179">
        <v>2.8055713473564499</v>
      </c>
      <c r="AF59" s="183">
        <v>1284</v>
      </c>
      <c r="AG59" s="182">
        <v>2765</v>
      </c>
      <c r="AH59" s="179">
        <v>2.1534267912772602</v>
      </c>
      <c r="AI59" s="183">
        <v>333</v>
      </c>
      <c r="AJ59" s="182">
        <v>1019</v>
      </c>
      <c r="AK59" s="179">
        <v>3.06006006006006</v>
      </c>
      <c r="AL59" s="183">
        <v>287</v>
      </c>
      <c r="AM59" s="182">
        <v>507</v>
      </c>
      <c r="AN59" s="179">
        <v>1.76655052264808</v>
      </c>
      <c r="AO59" s="43">
        <f t="shared" si="0"/>
        <v>34676</v>
      </c>
      <c r="AP59" s="44">
        <f t="shared" si="0"/>
        <v>76749</v>
      </c>
      <c r="AQ59" s="31">
        <f t="shared" si="1"/>
        <v>2.2133175683469837</v>
      </c>
    </row>
    <row r="60" spans="1:43" s="158" customFormat="1" x14ac:dyDescent="0.2">
      <c r="A60" s="6" t="s">
        <v>35</v>
      </c>
      <c r="B60" s="22">
        <v>441</v>
      </c>
      <c r="C60" s="4">
        <v>1903</v>
      </c>
      <c r="D60" s="23">
        <v>4.3151927437641699</v>
      </c>
      <c r="E60" s="177">
        <v>293</v>
      </c>
      <c r="F60" s="178">
        <v>1417</v>
      </c>
      <c r="G60" s="179">
        <v>4.8361774744027297</v>
      </c>
      <c r="H60" s="180">
        <v>2492</v>
      </c>
      <c r="I60" s="181">
        <v>6064</v>
      </c>
      <c r="J60" s="179">
        <v>2.43338683788122</v>
      </c>
      <c r="K60" s="180">
        <v>487</v>
      </c>
      <c r="L60" s="182">
        <v>1092</v>
      </c>
      <c r="M60" s="179">
        <v>2.2422997946611898</v>
      </c>
      <c r="N60" s="183">
        <v>796</v>
      </c>
      <c r="O60" s="182">
        <v>1698</v>
      </c>
      <c r="P60" s="179">
        <v>2.1331658291457298</v>
      </c>
      <c r="Q60" s="183">
        <v>1647</v>
      </c>
      <c r="R60" s="182">
        <v>3953</v>
      </c>
      <c r="S60" s="179">
        <v>2.4001214329083198</v>
      </c>
      <c r="T60" s="183">
        <v>214</v>
      </c>
      <c r="U60" s="182">
        <v>876</v>
      </c>
      <c r="V60" s="179">
        <v>4.0934579439252303</v>
      </c>
      <c r="W60" s="183">
        <v>2015</v>
      </c>
      <c r="X60" s="182">
        <v>6198</v>
      </c>
      <c r="Y60" s="179">
        <v>3.0759305210918102</v>
      </c>
      <c r="Z60" s="183">
        <v>9073</v>
      </c>
      <c r="AA60" s="182">
        <v>25690</v>
      </c>
      <c r="AB60" s="179">
        <v>2.83147801168302</v>
      </c>
      <c r="AC60" s="183">
        <v>785</v>
      </c>
      <c r="AD60" s="182">
        <v>1587</v>
      </c>
      <c r="AE60" s="179">
        <v>2.0216560509554098</v>
      </c>
      <c r="AF60" s="183">
        <v>693</v>
      </c>
      <c r="AG60" s="182">
        <v>1348</v>
      </c>
      <c r="AH60" s="179">
        <v>1.94516594516595</v>
      </c>
      <c r="AI60" s="183">
        <v>154</v>
      </c>
      <c r="AJ60" s="182">
        <v>341</v>
      </c>
      <c r="AK60" s="179">
        <v>2.21428571428571</v>
      </c>
      <c r="AL60" s="183">
        <v>268</v>
      </c>
      <c r="AM60" s="182">
        <v>1304</v>
      </c>
      <c r="AN60" s="179">
        <v>4.8656716417910504</v>
      </c>
      <c r="AO60" s="43">
        <f t="shared" si="0"/>
        <v>19358</v>
      </c>
      <c r="AP60" s="44">
        <f t="shared" si="0"/>
        <v>53471</v>
      </c>
      <c r="AQ60" s="31">
        <f t="shared" si="1"/>
        <v>2.7622171711953714</v>
      </c>
    </row>
    <row r="61" spans="1:43" s="158" customFormat="1" x14ac:dyDescent="0.2">
      <c r="A61" s="6" t="s">
        <v>38</v>
      </c>
      <c r="B61" s="22">
        <v>906</v>
      </c>
      <c r="C61" s="4">
        <v>2757</v>
      </c>
      <c r="D61" s="23">
        <v>3.0430463576158902</v>
      </c>
      <c r="E61" s="177">
        <v>402</v>
      </c>
      <c r="F61" s="178">
        <v>1303</v>
      </c>
      <c r="G61" s="179">
        <v>3.2412935323383101</v>
      </c>
      <c r="H61" s="180">
        <v>5608</v>
      </c>
      <c r="I61" s="181">
        <v>12523</v>
      </c>
      <c r="J61" s="179">
        <v>2.2330599144079901</v>
      </c>
      <c r="K61" s="180">
        <v>1740</v>
      </c>
      <c r="L61" s="182">
        <v>3976</v>
      </c>
      <c r="M61" s="179">
        <v>2.2850574712643699</v>
      </c>
      <c r="N61" s="183">
        <v>809</v>
      </c>
      <c r="O61" s="182">
        <v>2065</v>
      </c>
      <c r="P61" s="179">
        <v>2.5525339925834398</v>
      </c>
      <c r="Q61" s="183">
        <v>2360</v>
      </c>
      <c r="R61" s="182">
        <v>6232</v>
      </c>
      <c r="S61" s="179">
        <v>2.6406779661016899</v>
      </c>
      <c r="T61" s="183">
        <v>82</v>
      </c>
      <c r="U61" s="182">
        <v>167</v>
      </c>
      <c r="V61" s="179">
        <v>2.0365853658536599</v>
      </c>
      <c r="W61" s="183">
        <v>846</v>
      </c>
      <c r="X61" s="182">
        <v>2548</v>
      </c>
      <c r="Y61" s="179">
        <v>3.0118203309692699</v>
      </c>
      <c r="Z61" s="183">
        <v>5317</v>
      </c>
      <c r="AA61" s="182">
        <v>14692</v>
      </c>
      <c r="AB61" s="179">
        <v>2.76321233778447</v>
      </c>
      <c r="AC61" s="183">
        <v>882</v>
      </c>
      <c r="AD61" s="182">
        <v>2474</v>
      </c>
      <c r="AE61" s="179">
        <v>2.8049886621315201</v>
      </c>
      <c r="AF61" s="183">
        <v>424</v>
      </c>
      <c r="AG61" s="182">
        <v>1010</v>
      </c>
      <c r="AH61" s="179">
        <v>2.3820754716981098</v>
      </c>
      <c r="AI61" s="183">
        <v>49</v>
      </c>
      <c r="AJ61" s="182">
        <v>123</v>
      </c>
      <c r="AK61" s="179">
        <v>2.5102040816326499</v>
      </c>
      <c r="AL61" s="183">
        <v>170</v>
      </c>
      <c r="AM61" s="182">
        <v>537</v>
      </c>
      <c r="AN61" s="179">
        <v>3.1588235294117601</v>
      </c>
      <c r="AO61" s="43">
        <f t="shared" si="0"/>
        <v>19595</v>
      </c>
      <c r="AP61" s="44">
        <f t="shared" si="0"/>
        <v>50407</v>
      </c>
      <c r="AQ61" s="31">
        <f t="shared" si="1"/>
        <v>2.5724419494769073</v>
      </c>
    </row>
    <row r="62" spans="1:43" s="158" customFormat="1" x14ac:dyDescent="0.2">
      <c r="A62" s="6" t="s">
        <v>133</v>
      </c>
      <c r="B62" s="22">
        <v>1373</v>
      </c>
      <c r="C62" s="4">
        <v>3219</v>
      </c>
      <c r="D62" s="23">
        <v>2.34450109249818</v>
      </c>
      <c r="E62" s="177">
        <v>526</v>
      </c>
      <c r="F62" s="178">
        <v>1613</v>
      </c>
      <c r="G62" s="179">
        <v>3.06653992395437</v>
      </c>
      <c r="H62" s="180">
        <v>7238</v>
      </c>
      <c r="I62" s="181">
        <v>14253</v>
      </c>
      <c r="J62" s="179">
        <v>1.9691903840839999</v>
      </c>
      <c r="K62" s="180">
        <v>1847</v>
      </c>
      <c r="L62" s="182">
        <v>3825</v>
      </c>
      <c r="M62" s="179">
        <v>2.0709258256632399</v>
      </c>
      <c r="N62" s="183">
        <v>1317</v>
      </c>
      <c r="O62" s="182">
        <v>3167</v>
      </c>
      <c r="P62" s="179">
        <v>2.4047076689445701</v>
      </c>
      <c r="Q62" s="183">
        <v>3231</v>
      </c>
      <c r="R62" s="182">
        <v>7161</v>
      </c>
      <c r="S62" s="179">
        <v>2.21634168987929</v>
      </c>
      <c r="T62" s="183">
        <v>76</v>
      </c>
      <c r="U62" s="182">
        <v>127</v>
      </c>
      <c r="V62" s="179">
        <v>1.67105263157895</v>
      </c>
      <c r="W62" s="183">
        <v>812</v>
      </c>
      <c r="X62" s="182">
        <v>1832</v>
      </c>
      <c r="Y62" s="179">
        <v>2.25615763546798</v>
      </c>
      <c r="Z62" s="183">
        <v>4165</v>
      </c>
      <c r="AA62" s="182">
        <v>9815</v>
      </c>
      <c r="AB62" s="179">
        <v>2.35654261704682</v>
      </c>
      <c r="AC62" s="183">
        <v>1691</v>
      </c>
      <c r="AD62" s="182">
        <v>3215</v>
      </c>
      <c r="AE62" s="179">
        <v>1.9012418687167401</v>
      </c>
      <c r="AF62" s="183">
        <v>793</v>
      </c>
      <c r="AG62" s="182">
        <v>1479</v>
      </c>
      <c r="AH62" s="179">
        <v>1.86506935687264</v>
      </c>
      <c r="AI62" s="183">
        <v>75</v>
      </c>
      <c r="AJ62" s="182">
        <v>105</v>
      </c>
      <c r="AK62" s="179">
        <v>1.4</v>
      </c>
      <c r="AL62" s="183">
        <v>130</v>
      </c>
      <c r="AM62" s="182">
        <v>280</v>
      </c>
      <c r="AN62" s="179">
        <v>2.1538461538461502</v>
      </c>
      <c r="AO62" s="43">
        <f t="shared" si="0"/>
        <v>23274</v>
      </c>
      <c r="AP62" s="44">
        <f t="shared" si="0"/>
        <v>50091</v>
      </c>
      <c r="AQ62" s="31">
        <f t="shared" si="1"/>
        <v>2.1522299561742719</v>
      </c>
    </row>
    <row r="63" spans="1:43" s="158" customFormat="1" x14ac:dyDescent="0.2">
      <c r="A63" s="6" t="s">
        <v>53</v>
      </c>
      <c r="B63" s="22">
        <v>914</v>
      </c>
      <c r="C63" s="4">
        <v>1790</v>
      </c>
      <c r="D63" s="23">
        <v>1.95842450765864</v>
      </c>
      <c r="E63" s="177">
        <v>198</v>
      </c>
      <c r="F63" s="178">
        <v>480</v>
      </c>
      <c r="G63" s="179">
        <v>2.4242424242424199</v>
      </c>
      <c r="H63" s="183">
        <v>6322</v>
      </c>
      <c r="I63" s="182">
        <v>13019</v>
      </c>
      <c r="J63" s="179">
        <v>2.0593166719392602</v>
      </c>
      <c r="K63" s="180">
        <v>1996</v>
      </c>
      <c r="L63" s="182">
        <v>3682</v>
      </c>
      <c r="M63" s="179">
        <v>1.84468937875751</v>
      </c>
      <c r="N63" s="183">
        <v>983</v>
      </c>
      <c r="O63" s="182">
        <v>2251</v>
      </c>
      <c r="P63" s="179">
        <v>2.2899287894201401</v>
      </c>
      <c r="Q63" s="183">
        <v>3538</v>
      </c>
      <c r="R63" s="182">
        <v>7251</v>
      </c>
      <c r="S63" s="179">
        <v>2.0494629734313201</v>
      </c>
      <c r="T63" s="183">
        <v>65</v>
      </c>
      <c r="U63" s="182">
        <v>151</v>
      </c>
      <c r="V63" s="179">
        <v>2.3230769230769202</v>
      </c>
      <c r="W63" s="183">
        <v>985</v>
      </c>
      <c r="X63" s="182">
        <v>2521</v>
      </c>
      <c r="Y63" s="179">
        <v>2.5593908629441602</v>
      </c>
      <c r="Z63" s="183">
        <v>4151</v>
      </c>
      <c r="AA63" s="182">
        <v>9829</v>
      </c>
      <c r="AB63" s="179">
        <v>2.3678631655022899</v>
      </c>
      <c r="AC63" s="183">
        <v>954</v>
      </c>
      <c r="AD63" s="182">
        <v>2286</v>
      </c>
      <c r="AE63" s="179">
        <v>2.3962264150943402</v>
      </c>
      <c r="AF63" s="183">
        <v>1197</v>
      </c>
      <c r="AG63" s="182">
        <v>2331</v>
      </c>
      <c r="AH63" s="179">
        <v>1.9473684210526301</v>
      </c>
      <c r="AI63" s="183">
        <v>154</v>
      </c>
      <c r="AJ63" s="182">
        <v>250</v>
      </c>
      <c r="AK63" s="179">
        <v>1.62337662337662</v>
      </c>
      <c r="AL63" s="183">
        <v>118</v>
      </c>
      <c r="AM63" s="182">
        <v>405</v>
      </c>
      <c r="AN63" s="179">
        <v>3.43220338983051</v>
      </c>
      <c r="AO63" s="43">
        <f t="shared" si="0"/>
        <v>21575</v>
      </c>
      <c r="AP63" s="44">
        <f t="shared" si="0"/>
        <v>46246</v>
      </c>
      <c r="AQ63" s="31">
        <f t="shared" si="1"/>
        <v>2.1434994206257243</v>
      </c>
    </row>
    <row r="64" spans="1:43" s="158" customFormat="1" x14ac:dyDescent="0.2">
      <c r="A64" s="36" t="s">
        <v>51</v>
      </c>
      <c r="B64" s="28">
        <v>741</v>
      </c>
      <c r="C64" s="26">
        <v>2494</v>
      </c>
      <c r="D64" s="27">
        <v>3.3657219973009398</v>
      </c>
      <c r="E64" s="183">
        <v>444</v>
      </c>
      <c r="F64" s="182">
        <v>1184</v>
      </c>
      <c r="G64" s="184">
        <v>2.6666666666666701</v>
      </c>
      <c r="H64" s="185">
        <v>6017</v>
      </c>
      <c r="I64" s="186">
        <v>12297</v>
      </c>
      <c r="J64" s="184">
        <v>2.0437094897789598</v>
      </c>
      <c r="K64" s="185">
        <v>819</v>
      </c>
      <c r="L64" s="182">
        <v>2066</v>
      </c>
      <c r="M64" s="184">
        <v>2.5225885225885198</v>
      </c>
      <c r="N64" s="183">
        <v>1341</v>
      </c>
      <c r="O64" s="182">
        <v>2751</v>
      </c>
      <c r="P64" s="184">
        <v>2.0514541387024599</v>
      </c>
      <c r="Q64" s="183">
        <v>1940</v>
      </c>
      <c r="R64" s="182">
        <v>5302</v>
      </c>
      <c r="S64" s="184">
        <v>2.73298969072165</v>
      </c>
      <c r="T64" s="183">
        <v>57</v>
      </c>
      <c r="U64" s="182">
        <v>124</v>
      </c>
      <c r="V64" s="184">
        <v>2.1754385964912299</v>
      </c>
      <c r="W64" s="183">
        <v>1156</v>
      </c>
      <c r="X64" s="182">
        <v>2356</v>
      </c>
      <c r="Y64" s="184">
        <v>2.0380622837370201</v>
      </c>
      <c r="Z64" s="183">
        <v>3767</v>
      </c>
      <c r="AA64" s="182">
        <v>8160</v>
      </c>
      <c r="AB64" s="184">
        <v>2.16617998407221</v>
      </c>
      <c r="AC64" s="183">
        <v>1307</v>
      </c>
      <c r="AD64" s="182">
        <v>2745</v>
      </c>
      <c r="AE64" s="184">
        <v>2.10022953328233</v>
      </c>
      <c r="AF64" s="183">
        <v>928</v>
      </c>
      <c r="AG64" s="182">
        <v>1781</v>
      </c>
      <c r="AH64" s="184">
        <v>1.91918103448276</v>
      </c>
      <c r="AI64" s="183">
        <v>181</v>
      </c>
      <c r="AJ64" s="182">
        <v>232</v>
      </c>
      <c r="AK64" s="184">
        <v>1.2817679558011099</v>
      </c>
      <c r="AL64" s="183">
        <v>947</v>
      </c>
      <c r="AM64" s="182">
        <v>2356</v>
      </c>
      <c r="AN64" s="179">
        <v>2.4878563885955698</v>
      </c>
      <c r="AO64" s="43">
        <f t="shared" si="0"/>
        <v>19645</v>
      </c>
      <c r="AP64" s="44">
        <f t="shared" si="0"/>
        <v>43848</v>
      </c>
      <c r="AQ64" s="31">
        <f t="shared" si="1"/>
        <v>2.2320183252736063</v>
      </c>
    </row>
    <row r="65" spans="1:43" s="158" customFormat="1" x14ac:dyDescent="0.2">
      <c r="A65" s="6" t="s">
        <v>54</v>
      </c>
      <c r="B65" s="22">
        <v>1320</v>
      </c>
      <c r="C65" s="4">
        <v>3778</v>
      </c>
      <c r="D65" s="23">
        <v>2.8621212121212101</v>
      </c>
      <c r="E65" s="177">
        <v>981</v>
      </c>
      <c r="F65" s="178">
        <v>2186</v>
      </c>
      <c r="G65" s="179">
        <v>2.2283384301732898</v>
      </c>
      <c r="H65" s="180">
        <v>4442</v>
      </c>
      <c r="I65" s="181">
        <v>10775</v>
      </c>
      <c r="J65" s="179">
        <v>2.4257091400270099</v>
      </c>
      <c r="K65" s="180">
        <v>1190</v>
      </c>
      <c r="L65" s="182">
        <v>2586</v>
      </c>
      <c r="M65" s="179">
        <v>2.1731092436974802</v>
      </c>
      <c r="N65" s="183">
        <v>1015</v>
      </c>
      <c r="O65" s="182">
        <v>2256</v>
      </c>
      <c r="P65" s="179">
        <v>2.2226600985221698</v>
      </c>
      <c r="Q65" s="183">
        <v>2012</v>
      </c>
      <c r="R65" s="182">
        <v>5300</v>
      </c>
      <c r="S65" s="179">
        <v>2.6341948310139198</v>
      </c>
      <c r="T65" s="183">
        <v>174</v>
      </c>
      <c r="U65" s="182">
        <v>665</v>
      </c>
      <c r="V65" s="179">
        <v>3.8218390804597702</v>
      </c>
      <c r="W65" s="183">
        <v>742</v>
      </c>
      <c r="X65" s="182">
        <v>1651</v>
      </c>
      <c r="Y65" s="179">
        <v>2.2250673854447398</v>
      </c>
      <c r="Z65" s="183">
        <v>1410</v>
      </c>
      <c r="AA65" s="182">
        <v>3262</v>
      </c>
      <c r="AB65" s="179">
        <v>2.31347517730496</v>
      </c>
      <c r="AC65" s="183">
        <v>1095</v>
      </c>
      <c r="AD65" s="182">
        <v>2596</v>
      </c>
      <c r="AE65" s="179">
        <v>2.3707762557077601</v>
      </c>
      <c r="AF65" s="183">
        <v>621</v>
      </c>
      <c r="AG65" s="182">
        <v>1086</v>
      </c>
      <c r="AH65" s="179">
        <v>1.7487922705314001</v>
      </c>
      <c r="AI65" s="183">
        <v>147</v>
      </c>
      <c r="AJ65" s="182">
        <v>231</v>
      </c>
      <c r="AK65" s="179">
        <v>1.5714285714285701</v>
      </c>
      <c r="AL65" s="183">
        <v>664</v>
      </c>
      <c r="AM65" s="182">
        <v>4667</v>
      </c>
      <c r="AN65" s="179">
        <v>7.0286144578313303</v>
      </c>
      <c r="AO65" s="43">
        <f t="shared" si="0"/>
        <v>15813</v>
      </c>
      <c r="AP65" s="44">
        <f t="shared" si="0"/>
        <v>41039</v>
      </c>
      <c r="AQ65" s="31">
        <f t="shared" si="1"/>
        <v>2.5952697147916273</v>
      </c>
    </row>
    <row r="66" spans="1:43" s="158" customFormat="1" x14ac:dyDescent="0.2">
      <c r="A66" s="6" t="s">
        <v>55</v>
      </c>
      <c r="B66" s="22">
        <v>623</v>
      </c>
      <c r="C66" s="4">
        <v>1883</v>
      </c>
      <c r="D66" s="23">
        <v>3.02247191011236</v>
      </c>
      <c r="E66" s="177">
        <v>807</v>
      </c>
      <c r="F66" s="178">
        <v>2681</v>
      </c>
      <c r="G66" s="179">
        <v>3.32218091697646</v>
      </c>
      <c r="H66" s="183">
        <v>4171</v>
      </c>
      <c r="I66" s="182">
        <v>9250</v>
      </c>
      <c r="J66" s="179">
        <v>2.2176935986573998</v>
      </c>
      <c r="K66" s="180">
        <v>903</v>
      </c>
      <c r="L66" s="182">
        <v>2719</v>
      </c>
      <c r="M66" s="179">
        <v>3.0110741971207098</v>
      </c>
      <c r="N66" s="183">
        <v>1384</v>
      </c>
      <c r="O66" s="182">
        <v>2846</v>
      </c>
      <c r="P66" s="179">
        <v>2.0563583815028901</v>
      </c>
      <c r="Q66" s="183">
        <v>1164</v>
      </c>
      <c r="R66" s="182">
        <v>2919</v>
      </c>
      <c r="S66" s="179">
        <v>2.5077319587628901</v>
      </c>
      <c r="T66" s="183">
        <v>313</v>
      </c>
      <c r="U66" s="182">
        <v>795</v>
      </c>
      <c r="V66" s="179">
        <v>2.5399361022364202</v>
      </c>
      <c r="W66" s="183">
        <v>724</v>
      </c>
      <c r="X66" s="182">
        <v>1920</v>
      </c>
      <c r="Y66" s="179">
        <v>2.6519337016574598</v>
      </c>
      <c r="Z66" s="183">
        <v>2304</v>
      </c>
      <c r="AA66" s="182">
        <v>4338</v>
      </c>
      <c r="AB66" s="179">
        <v>1.8828125</v>
      </c>
      <c r="AC66" s="183">
        <v>1072</v>
      </c>
      <c r="AD66" s="182">
        <v>2650</v>
      </c>
      <c r="AE66" s="179">
        <v>2.4720149253731298</v>
      </c>
      <c r="AF66" s="183">
        <v>953</v>
      </c>
      <c r="AG66" s="182">
        <v>1606</v>
      </c>
      <c r="AH66" s="179">
        <v>1.6852046169989501</v>
      </c>
      <c r="AI66" s="183">
        <v>151</v>
      </c>
      <c r="AJ66" s="182">
        <v>387</v>
      </c>
      <c r="AK66" s="179">
        <v>2.56291390728477</v>
      </c>
      <c r="AL66" s="183">
        <v>767</v>
      </c>
      <c r="AM66" s="182">
        <v>5240</v>
      </c>
      <c r="AN66" s="179">
        <v>6.8318122555410703</v>
      </c>
      <c r="AO66" s="43">
        <f t="shared" si="0"/>
        <v>15336</v>
      </c>
      <c r="AP66" s="44">
        <f t="shared" si="0"/>
        <v>39234</v>
      </c>
      <c r="AQ66" s="31">
        <f t="shared" si="1"/>
        <v>2.5582942097026602</v>
      </c>
    </row>
    <row r="67" spans="1:43" s="158" customFormat="1" x14ac:dyDescent="0.2">
      <c r="A67" s="6" t="s">
        <v>134</v>
      </c>
      <c r="B67" s="22">
        <v>294</v>
      </c>
      <c r="C67" s="4">
        <v>790</v>
      </c>
      <c r="D67" s="23">
        <v>2.6870748299319702</v>
      </c>
      <c r="E67" s="177">
        <v>199</v>
      </c>
      <c r="F67" s="178">
        <v>835</v>
      </c>
      <c r="G67" s="179">
        <v>4.1959798994974902</v>
      </c>
      <c r="H67" s="180">
        <v>3793</v>
      </c>
      <c r="I67" s="181">
        <v>9486</v>
      </c>
      <c r="J67" s="179">
        <v>2.5009227524386999</v>
      </c>
      <c r="K67" s="180">
        <v>688</v>
      </c>
      <c r="L67" s="182">
        <v>1615</v>
      </c>
      <c r="M67" s="179">
        <v>2.34738372093023</v>
      </c>
      <c r="N67" s="183">
        <v>478</v>
      </c>
      <c r="O67" s="182">
        <v>1440</v>
      </c>
      <c r="P67" s="179">
        <v>3.01255230125523</v>
      </c>
      <c r="Q67" s="183">
        <v>1277</v>
      </c>
      <c r="R67" s="182">
        <v>3324</v>
      </c>
      <c r="S67" s="179">
        <v>2.60297572435395</v>
      </c>
      <c r="T67" s="183">
        <v>23</v>
      </c>
      <c r="U67" s="182">
        <v>42</v>
      </c>
      <c r="V67" s="179">
        <v>1.8260869565217399</v>
      </c>
      <c r="W67" s="183">
        <v>840</v>
      </c>
      <c r="X67" s="182">
        <v>2855</v>
      </c>
      <c r="Y67" s="179">
        <v>3.3988095238095202</v>
      </c>
      <c r="Z67" s="183">
        <v>4546</v>
      </c>
      <c r="AA67" s="182">
        <v>11842</v>
      </c>
      <c r="AB67" s="179">
        <v>2.60492740871095</v>
      </c>
      <c r="AC67" s="183">
        <v>357</v>
      </c>
      <c r="AD67" s="182">
        <v>1697</v>
      </c>
      <c r="AE67" s="179">
        <v>4.7535014005602196</v>
      </c>
      <c r="AF67" s="183">
        <v>382</v>
      </c>
      <c r="AG67" s="182">
        <v>863</v>
      </c>
      <c r="AH67" s="179">
        <v>2.2591623036649202</v>
      </c>
      <c r="AI67" s="183">
        <v>207</v>
      </c>
      <c r="AJ67" s="182">
        <v>297</v>
      </c>
      <c r="AK67" s="179">
        <v>1.4347826086956501</v>
      </c>
      <c r="AL67" s="183">
        <v>141</v>
      </c>
      <c r="AM67" s="182">
        <v>305</v>
      </c>
      <c r="AN67" s="179">
        <v>2.16312056737589</v>
      </c>
      <c r="AO67" s="43">
        <f t="shared" si="0"/>
        <v>13225</v>
      </c>
      <c r="AP67" s="44">
        <f t="shared" si="0"/>
        <v>35391</v>
      </c>
      <c r="AQ67" s="31">
        <f t="shared" si="1"/>
        <v>2.6760680529300567</v>
      </c>
    </row>
    <row r="68" spans="1:43" s="158" customFormat="1" x14ac:dyDescent="0.2">
      <c r="A68" s="6" t="s">
        <v>3</v>
      </c>
      <c r="B68" s="22">
        <v>2918</v>
      </c>
      <c r="C68" s="4">
        <v>6817</v>
      </c>
      <c r="D68" s="23">
        <v>2.3361891706648401</v>
      </c>
      <c r="E68" s="177">
        <v>2319</v>
      </c>
      <c r="F68" s="178">
        <v>4202</v>
      </c>
      <c r="G68" s="179">
        <v>1.8119879258300999</v>
      </c>
      <c r="H68" s="180">
        <v>3952</v>
      </c>
      <c r="I68" s="181">
        <v>5441</v>
      </c>
      <c r="J68" s="179">
        <v>1.3767712550607301</v>
      </c>
      <c r="K68" s="180">
        <v>1541</v>
      </c>
      <c r="L68" s="182">
        <v>2451</v>
      </c>
      <c r="M68" s="179">
        <v>1.59052563270604</v>
      </c>
      <c r="N68" s="183">
        <v>945</v>
      </c>
      <c r="O68" s="182">
        <v>1539</v>
      </c>
      <c r="P68" s="179">
        <v>1.6285714285714299</v>
      </c>
      <c r="Q68" s="183">
        <v>1753</v>
      </c>
      <c r="R68" s="182">
        <v>3204</v>
      </c>
      <c r="S68" s="179">
        <v>1.82772390188249</v>
      </c>
      <c r="T68" s="183">
        <v>209</v>
      </c>
      <c r="U68" s="182">
        <v>297</v>
      </c>
      <c r="V68" s="179">
        <v>1.42105263157895</v>
      </c>
      <c r="W68" s="183">
        <v>500</v>
      </c>
      <c r="X68" s="182">
        <v>877</v>
      </c>
      <c r="Y68" s="179">
        <v>1.754</v>
      </c>
      <c r="Z68" s="183">
        <v>453</v>
      </c>
      <c r="AA68" s="182">
        <v>799</v>
      </c>
      <c r="AB68" s="179">
        <v>1.7637969094922701</v>
      </c>
      <c r="AC68" s="183">
        <v>552</v>
      </c>
      <c r="AD68" s="182">
        <v>1150</v>
      </c>
      <c r="AE68" s="179">
        <v>2.0833333333333299</v>
      </c>
      <c r="AF68" s="183">
        <v>2330</v>
      </c>
      <c r="AG68" s="182">
        <v>4975</v>
      </c>
      <c r="AH68" s="179">
        <v>2.1351931330472098</v>
      </c>
      <c r="AI68" s="183">
        <v>152</v>
      </c>
      <c r="AJ68" s="182">
        <v>255</v>
      </c>
      <c r="AK68" s="179">
        <v>1.6776315789473699</v>
      </c>
      <c r="AL68" s="183">
        <v>677</v>
      </c>
      <c r="AM68" s="182">
        <v>1191</v>
      </c>
      <c r="AN68" s="179">
        <v>1.7592319054652901</v>
      </c>
      <c r="AO68" s="43">
        <f t="shared" si="0"/>
        <v>18301</v>
      </c>
      <c r="AP68" s="44">
        <f t="shared" si="0"/>
        <v>33198</v>
      </c>
      <c r="AQ68" s="31">
        <f t="shared" si="1"/>
        <v>1.81399923501448</v>
      </c>
    </row>
    <row r="69" spans="1:43" s="158" customFormat="1" x14ac:dyDescent="0.2">
      <c r="A69" s="6" t="s">
        <v>81</v>
      </c>
      <c r="B69" s="22">
        <v>433</v>
      </c>
      <c r="C69" s="4">
        <v>1474</v>
      </c>
      <c r="D69" s="23">
        <v>3.40415704387991</v>
      </c>
      <c r="E69" s="177">
        <v>636</v>
      </c>
      <c r="F69" s="178">
        <v>1160</v>
      </c>
      <c r="G69" s="179">
        <v>1.82389937106918</v>
      </c>
      <c r="H69" s="180">
        <v>5248</v>
      </c>
      <c r="I69" s="181">
        <v>10372</v>
      </c>
      <c r="J69" s="179">
        <v>1.9763719512195099</v>
      </c>
      <c r="K69" s="180">
        <v>512</v>
      </c>
      <c r="L69" s="182">
        <v>1403</v>
      </c>
      <c r="M69" s="179">
        <v>2.740234375</v>
      </c>
      <c r="N69" s="183">
        <v>1284</v>
      </c>
      <c r="O69" s="182">
        <v>2863</v>
      </c>
      <c r="P69" s="179">
        <v>2.2297507788162001</v>
      </c>
      <c r="Q69" s="183">
        <v>1184</v>
      </c>
      <c r="R69" s="182">
        <v>2307</v>
      </c>
      <c r="S69" s="179">
        <v>1.94847972972973</v>
      </c>
      <c r="T69" s="183">
        <v>103</v>
      </c>
      <c r="U69" s="182">
        <v>202</v>
      </c>
      <c r="V69" s="179">
        <v>1.96116504854369</v>
      </c>
      <c r="W69" s="183">
        <v>676</v>
      </c>
      <c r="X69" s="182">
        <v>2172</v>
      </c>
      <c r="Y69" s="179">
        <v>3.2130177514792901</v>
      </c>
      <c r="Z69" s="183">
        <v>2637</v>
      </c>
      <c r="AA69" s="182">
        <v>6092</v>
      </c>
      <c r="AB69" s="179">
        <v>2.3102009859688999</v>
      </c>
      <c r="AC69" s="183">
        <v>375</v>
      </c>
      <c r="AD69" s="182">
        <v>1335</v>
      </c>
      <c r="AE69" s="179">
        <v>3.56</v>
      </c>
      <c r="AF69" s="183">
        <v>763</v>
      </c>
      <c r="AG69" s="182">
        <v>1564</v>
      </c>
      <c r="AH69" s="179">
        <v>2.0498034076015701</v>
      </c>
      <c r="AI69" s="183">
        <v>173</v>
      </c>
      <c r="AJ69" s="182">
        <v>343</v>
      </c>
      <c r="AK69" s="179">
        <v>1.9826589595375701</v>
      </c>
      <c r="AL69" s="183">
        <v>970</v>
      </c>
      <c r="AM69" s="182">
        <v>1825</v>
      </c>
      <c r="AN69" s="179">
        <v>1.8814432989690699</v>
      </c>
      <c r="AO69" s="43">
        <f t="shared" si="0"/>
        <v>14994</v>
      </c>
      <c r="AP69" s="44">
        <f t="shared" si="0"/>
        <v>33112</v>
      </c>
      <c r="AQ69" s="31">
        <f t="shared" si="1"/>
        <v>2.2083500066693342</v>
      </c>
    </row>
    <row r="70" spans="1:43" s="158" customFormat="1" x14ac:dyDescent="0.2">
      <c r="A70" s="6" t="s">
        <v>57</v>
      </c>
      <c r="B70" s="22">
        <v>943</v>
      </c>
      <c r="C70" s="4">
        <v>2813</v>
      </c>
      <c r="D70" s="23">
        <v>2.9830328738070002</v>
      </c>
      <c r="E70" s="177">
        <v>726</v>
      </c>
      <c r="F70" s="178">
        <v>1943</v>
      </c>
      <c r="G70" s="179">
        <v>2.6763085399449</v>
      </c>
      <c r="H70" s="180">
        <v>3255</v>
      </c>
      <c r="I70" s="181">
        <v>7076</v>
      </c>
      <c r="J70" s="179">
        <v>2.1738863287250401</v>
      </c>
      <c r="K70" s="180">
        <v>838</v>
      </c>
      <c r="L70" s="182">
        <v>2082</v>
      </c>
      <c r="M70" s="179">
        <v>2.4844868735083501</v>
      </c>
      <c r="N70" s="183">
        <v>864</v>
      </c>
      <c r="O70" s="182">
        <v>2081</v>
      </c>
      <c r="P70" s="179">
        <v>2.40856481481481</v>
      </c>
      <c r="Q70" s="183">
        <v>1399</v>
      </c>
      <c r="R70" s="182">
        <v>3195</v>
      </c>
      <c r="S70" s="179">
        <v>2.28377412437455</v>
      </c>
      <c r="T70" s="183">
        <v>144</v>
      </c>
      <c r="U70" s="182">
        <v>348</v>
      </c>
      <c r="V70" s="179">
        <v>2.4166666666666701</v>
      </c>
      <c r="W70" s="183">
        <v>561</v>
      </c>
      <c r="X70" s="182">
        <v>1450</v>
      </c>
      <c r="Y70" s="179">
        <v>2.58467023172906</v>
      </c>
      <c r="Z70" s="183">
        <v>1952</v>
      </c>
      <c r="AA70" s="182">
        <v>4585</v>
      </c>
      <c r="AB70" s="179">
        <v>2.3488729508196702</v>
      </c>
      <c r="AC70" s="183">
        <v>1042</v>
      </c>
      <c r="AD70" s="182">
        <v>2522</v>
      </c>
      <c r="AE70" s="179">
        <v>2.4203454894433798</v>
      </c>
      <c r="AF70" s="183">
        <v>672</v>
      </c>
      <c r="AG70" s="182">
        <v>1500</v>
      </c>
      <c r="AH70" s="179">
        <v>2.2321428571428599</v>
      </c>
      <c r="AI70" s="183">
        <v>209</v>
      </c>
      <c r="AJ70" s="182">
        <v>460</v>
      </c>
      <c r="AK70" s="179">
        <v>2.2009569377990399</v>
      </c>
      <c r="AL70" s="183">
        <v>440</v>
      </c>
      <c r="AM70" s="182">
        <v>1782</v>
      </c>
      <c r="AN70" s="179">
        <v>4.05</v>
      </c>
      <c r="AO70" s="43">
        <f t="shared" si="0"/>
        <v>13045</v>
      </c>
      <c r="AP70" s="44">
        <f t="shared" si="0"/>
        <v>31837</v>
      </c>
      <c r="AQ70" s="31">
        <f t="shared" si="1"/>
        <v>2.4405519356075125</v>
      </c>
    </row>
    <row r="71" spans="1:43" s="158" customFormat="1" x14ac:dyDescent="0.2">
      <c r="A71" s="6" t="s">
        <v>77</v>
      </c>
      <c r="B71" s="22">
        <v>654</v>
      </c>
      <c r="C71" s="4">
        <v>2389</v>
      </c>
      <c r="D71" s="23">
        <v>3.65290519877676</v>
      </c>
      <c r="E71" s="177">
        <v>273</v>
      </c>
      <c r="F71" s="178">
        <v>605</v>
      </c>
      <c r="G71" s="179">
        <v>2.2161172161172198</v>
      </c>
      <c r="H71" s="180">
        <v>5663</v>
      </c>
      <c r="I71" s="181">
        <v>16262</v>
      </c>
      <c r="J71" s="179">
        <v>2.8716228147624898</v>
      </c>
      <c r="K71" s="180">
        <v>882</v>
      </c>
      <c r="L71" s="182">
        <v>1812</v>
      </c>
      <c r="M71" s="179">
        <v>2.0544217687074799</v>
      </c>
      <c r="N71" s="183">
        <v>355</v>
      </c>
      <c r="O71" s="182">
        <v>886</v>
      </c>
      <c r="P71" s="179">
        <v>2.4957746478873202</v>
      </c>
      <c r="Q71" s="183">
        <v>857</v>
      </c>
      <c r="R71" s="182">
        <v>1760</v>
      </c>
      <c r="S71" s="179">
        <v>2.0536756126020999</v>
      </c>
      <c r="T71" s="183">
        <v>83</v>
      </c>
      <c r="U71" s="182">
        <v>240</v>
      </c>
      <c r="V71" s="179">
        <v>2.8915662650602401</v>
      </c>
      <c r="W71" s="183">
        <v>480</v>
      </c>
      <c r="X71" s="182">
        <v>1060</v>
      </c>
      <c r="Y71" s="179">
        <v>2.2083333333333299</v>
      </c>
      <c r="Z71" s="183">
        <v>1196</v>
      </c>
      <c r="AA71" s="182">
        <v>2567</v>
      </c>
      <c r="AB71" s="179">
        <v>2.14632107023411</v>
      </c>
      <c r="AC71" s="183">
        <v>563</v>
      </c>
      <c r="AD71" s="182">
        <v>1686</v>
      </c>
      <c r="AE71" s="179">
        <v>2.99467140319716</v>
      </c>
      <c r="AF71" s="183">
        <v>586</v>
      </c>
      <c r="AG71" s="182">
        <v>1085</v>
      </c>
      <c r="AH71" s="179">
        <v>1.8515358361774701</v>
      </c>
      <c r="AI71" s="183">
        <v>56</v>
      </c>
      <c r="AJ71" s="182">
        <v>103</v>
      </c>
      <c r="AK71" s="179">
        <v>1.83928571428571</v>
      </c>
      <c r="AL71" s="183">
        <v>222</v>
      </c>
      <c r="AM71" s="182">
        <v>549</v>
      </c>
      <c r="AN71" s="179">
        <v>2.4729729729729701</v>
      </c>
      <c r="AO71" s="43">
        <f t="shared" ref="AO71:AP80" si="2">SUM(B71,E71,H71,K71,N71,Q71,T71,W71,Z71,AC71,AF71,AI71,AL71)</f>
        <v>11870</v>
      </c>
      <c r="AP71" s="44">
        <f t="shared" si="2"/>
        <v>31004</v>
      </c>
      <c r="AQ71" s="31">
        <f t="shared" si="1"/>
        <v>2.6119629317607416</v>
      </c>
    </row>
    <row r="72" spans="1:43" s="158" customFormat="1" x14ac:dyDescent="0.2">
      <c r="A72" s="6" t="s">
        <v>84</v>
      </c>
      <c r="B72" s="22">
        <v>109</v>
      </c>
      <c r="C72" s="4">
        <v>235</v>
      </c>
      <c r="D72" s="23">
        <v>2.1559633027522902</v>
      </c>
      <c r="E72" s="177">
        <v>113</v>
      </c>
      <c r="F72" s="178">
        <v>187</v>
      </c>
      <c r="G72" s="179">
        <v>1.65486725663717</v>
      </c>
      <c r="H72" s="180">
        <v>3975</v>
      </c>
      <c r="I72" s="181">
        <v>7639</v>
      </c>
      <c r="J72" s="179">
        <v>1.92176100628931</v>
      </c>
      <c r="K72" s="180">
        <v>680</v>
      </c>
      <c r="L72" s="182">
        <v>3674</v>
      </c>
      <c r="M72" s="179">
        <v>5.4029411764705904</v>
      </c>
      <c r="N72" s="183">
        <v>174</v>
      </c>
      <c r="O72" s="182">
        <v>1589</v>
      </c>
      <c r="P72" s="179">
        <v>9.1321839080459792</v>
      </c>
      <c r="Q72" s="183">
        <v>2458</v>
      </c>
      <c r="R72" s="182">
        <v>6137</v>
      </c>
      <c r="S72" s="179">
        <v>2.4967453213995099</v>
      </c>
      <c r="T72" s="183">
        <v>5</v>
      </c>
      <c r="U72" s="182">
        <v>9</v>
      </c>
      <c r="V72" s="179">
        <v>1.8</v>
      </c>
      <c r="W72" s="183">
        <v>201</v>
      </c>
      <c r="X72" s="182">
        <v>746</v>
      </c>
      <c r="Y72" s="179">
        <v>3.7114427860696502</v>
      </c>
      <c r="Z72" s="183">
        <v>1401</v>
      </c>
      <c r="AA72" s="182">
        <v>4473</v>
      </c>
      <c r="AB72" s="179">
        <v>3.1927194860813701</v>
      </c>
      <c r="AC72" s="183">
        <v>239</v>
      </c>
      <c r="AD72" s="182">
        <v>677</v>
      </c>
      <c r="AE72" s="179">
        <v>2.8326359832636001</v>
      </c>
      <c r="AF72" s="183">
        <v>235</v>
      </c>
      <c r="AG72" s="182">
        <v>460</v>
      </c>
      <c r="AH72" s="179">
        <v>1.95744680851064</v>
      </c>
      <c r="AI72" s="183">
        <v>34</v>
      </c>
      <c r="AJ72" s="182">
        <v>42</v>
      </c>
      <c r="AK72" s="179">
        <v>1.23529411764706</v>
      </c>
      <c r="AL72" s="183">
        <v>50</v>
      </c>
      <c r="AM72" s="182">
        <v>118</v>
      </c>
      <c r="AN72" s="179">
        <v>2.36</v>
      </c>
      <c r="AO72" s="43">
        <f t="shared" si="2"/>
        <v>9674</v>
      </c>
      <c r="AP72" s="44">
        <f t="shared" si="2"/>
        <v>25986</v>
      </c>
      <c r="AQ72" s="31">
        <f t="shared" si="1"/>
        <v>2.6861691130866241</v>
      </c>
    </row>
    <row r="73" spans="1:43" s="158" customFormat="1" x14ac:dyDescent="0.2">
      <c r="A73" s="6" t="s">
        <v>60</v>
      </c>
      <c r="B73" s="22">
        <v>1080</v>
      </c>
      <c r="C73" s="4">
        <v>1979</v>
      </c>
      <c r="D73" s="23">
        <v>1.8324074074074099</v>
      </c>
      <c r="E73" s="177">
        <v>140</v>
      </c>
      <c r="F73" s="178">
        <v>395</v>
      </c>
      <c r="G73" s="179">
        <v>2.8214285714285698</v>
      </c>
      <c r="H73" s="180">
        <v>3149</v>
      </c>
      <c r="I73" s="181">
        <v>6440</v>
      </c>
      <c r="J73" s="179">
        <v>2.0450936805334998</v>
      </c>
      <c r="K73" s="180">
        <v>727</v>
      </c>
      <c r="L73" s="182">
        <v>1404</v>
      </c>
      <c r="M73" s="179">
        <v>1.9312242090784</v>
      </c>
      <c r="N73" s="183">
        <v>552</v>
      </c>
      <c r="O73" s="182">
        <v>1129</v>
      </c>
      <c r="P73" s="179">
        <v>2.0452898550724599</v>
      </c>
      <c r="Q73" s="183">
        <v>1876</v>
      </c>
      <c r="R73" s="182">
        <v>3904</v>
      </c>
      <c r="S73" s="179">
        <v>2.0810234541577799</v>
      </c>
      <c r="T73" s="183">
        <v>43</v>
      </c>
      <c r="U73" s="182">
        <v>139</v>
      </c>
      <c r="V73" s="179">
        <v>3.2325581395348801</v>
      </c>
      <c r="W73" s="183">
        <v>1825</v>
      </c>
      <c r="X73" s="182">
        <v>3189</v>
      </c>
      <c r="Y73" s="179">
        <v>1.74739726027397</v>
      </c>
      <c r="Z73" s="183">
        <v>1772</v>
      </c>
      <c r="AA73" s="182">
        <v>4446</v>
      </c>
      <c r="AB73" s="179">
        <v>2.5090293453724599</v>
      </c>
      <c r="AC73" s="183">
        <v>534</v>
      </c>
      <c r="AD73" s="182">
        <v>1174</v>
      </c>
      <c r="AE73" s="179">
        <v>2.1985018726591798</v>
      </c>
      <c r="AF73" s="183">
        <v>421</v>
      </c>
      <c r="AG73" s="182">
        <v>887</v>
      </c>
      <c r="AH73" s="179">
        <v>2.1068883610451299</v>
      </c>
      <c r="AI73" s="183">
        <v>70</v>
      </c>
      <c r="AJ73" s="182">
        <v>104</v>
      </c>
      <c r="AK73" s="179">
        <v>1.48571428571429</v>
      </c>
      <c r="AL73" s="183">
        <v>62</v>
      </c>
      <c r="AM73" s="182">
        <v>149</v>
      </c>
      <c r="AN73" s="179">
        <v>2.4032258064516099</v>
      </c>
      <c r="AO73" s="43">
        <f t="shared" si="2"/>
        <v>12251</v>
      </c>
      <c r="AP73" s="44">
        <f t="shared" si="2"/>
        <v>25339</v>
      </c>
      <c r="AQ73" s="31">
        <f t="shared" ref="AQ73:AQ80" si="3">AP73/AO73</f>
        <v>2.0683209533915599</v>
      </c>
    </row>
    <row r="74" spans="1:43" s="158" customFormat="1" x14ac:dyDescent="0.2">
      <c r="A74" s="6" t="s">
        <v>82</v>
      </c>
      <c r="B74" s="22">
        <v>478</v>
      </c>
      <c r="C74" s="4">
        <v>2015</v>
      </c>
      <c r="D74" s="23">
        <v>4.2154811715481202</v>
      </c>
      <c r="E74" s="177">
        <v>152</v>
      </c>
      <c r="F74" s="178">
        <v>819</v>
      </c>
      <c r="G74" s="179">
        <v>5.3881578947368398</v>
      </c>
      <c r="H74" s="180">
        <v>3515</v>
      </c>
      <c r="I74" s="181">
        <v>7349</v>
      </c>
      <c r="J74" s="179">
        <v>2.0907539118065399</v>
      </c>
      <c r="K74" s="180">
        <v>604</v>
      </c>
      <c r="L74" s="182">
        <v>1442</v>
      </c>
      <c r="M74" s="179">
        <v>2.38741721854305</v>
      </c>
      <c r="N74" s="183">
        <v>676</v>
      </c>
      <c r="O74" s="182">
        <v>1458</v>
      </c>
      <c r="P74" s="179">
        <v>2.1568047337278098</v>
      </c>
      <c r="Q74" s="183">
        <v>678</v>
      </c>
      <c r="R74" s="182">
        <v>1960</v>
      </c>
      <c r="S74" s="179">
        <v>2.8908554572271399</v>
      </c>
      <c r="T74" s="183">
        <v>12</v>
      </c>
      <c r="U74" s="182">
        <v>31</v>
      </c>
      <c r="V74" s="179">
        <v>2.5833333333333299</v>
      </c>
      <c r="W74" s="183">
        <v>601</v>
      </c>
      <c r="X74" s="182">
        <v>1654</v>
      </c>
      <c r="Y74" s="179">
        <v>2.7520798668885198</v>
      </c>
      <c r="Z74" s="183">
        <v>2123</v>
      </c>
      <c r="AA74" s="182">
        <v>4935</v>
      </c>
      <c r="AB74" s="179">
        <v>2.3245407442298598</v>
      </c>
      <c r="AC74" s="183">
        <v>506</v>
      </c>
      <c r="AD74" s="182">
        <v>2076</v>
      </c>
      <c r="AE74" s="179">
        <v>4.10276679841897</v>
      </c>
      <c r="AF74" s="183">
        <v>377</v>
      </c>
      <c r="AG74" s="182">
        <v>953</v>
      </c>
      <c r="AH74" s="179">
        <v>2.52785145888594</v>
      </c>
      <c r="AI74" s="183">
        <v>41</v>
      </c>
      <c r="AJ74" s="182">
        <v>61</v>
      </c>
      <c r="AK74" s="179">
        <v>1.48780487804878</v>
      </c>
      <c r="AL74" s="183">
        <v>60</v>
      </c>
      <c r="AM74" s="182">
        <v>124</v>
      </c>
      <c r="AN74" s="179">
        <v>2.06666666666667</v>
      </c>
      <c r="AO74" s="43">
        <f t="shared" si="2"/>
        <v>9823</v>
      </c>
      <c r="AP74" s="44">
        <f t="shared" si="2"/>
        <v>24877</v>
      </c>
      <c r="AQ74" s="31">
        <f t="shared" si="3"/>
        <v>2.5325257049781125</v>
      </c>
    </row>
    <row r="75" spans="1:43" s="158" customFormat="1" x14ac:dyDescent="0.2">
      <c r="A75" s="6" t="s">
        <v>78</v>
      </c>
      <c r="B75" s="22">
        <v>538</v>
      </c>
      <c r="C75" s="4">
        <v>1524</v>
      </c>
      <c r="D75" s="23">
        <v>2.8327137546468402</v>
      </c>
      <c r="E75" s="177">
        <v>362</v>
      </c>
      <c r="F75" s="178">
        <v>849</v>
      </c>
      <c r="G75" s="179">
        <v>2.34530386740331</v>
      </c>
      <c r="H75" s="180">
        <v>3097</v>
      </c>
      <c r="I75" s="181">
        <v>6206</v>
      </c>
      <c r="J75" s="179">
        <v>2.0038747174685199</v>
      </c>
      <c r="K75" s="180">
        <v>981</v>
      </c>
      <c r="L75" s="182">
        <v>2100</v>
      </c>
      <c r="M75" s="179">
        <v>2.1406727828746202</v>
      </c>
      <c r="N75" s="183">
        <v>537</v>
      </c>
      <c r="O75" s="182">
        <v>1360</v>
      </c>
      <c r="P75" s="179">
        <v>2.5325884543761599</v>
      </c>
      <c r="Q75" s="183">
        <v>1251</v>
      </c>
      <c r="R75" s="182">
        <v>2397</v>
      </c>
      <c r="S75" s="179">
        <v>1.9160671462829699</v>
      </c>
      <c r="T75" s="183">
        <v>90</v>
      </c>
      <c r="U75" s="182">
        <v>320</v>
      </c>
      <c r="V75" s="179">
        <v>3.5555555555555598</v>
      </c>
      <c r="W75" s="183">
        <v>567</v>
      </c>
      <c r="X75" s="182">
        <v>1126</v>
      </c>
      <c r="Y75" s="179">
        <v>1.9858906525573199</v>
      </c>
      <c r="Z75" s="183">
        <v>1546</v>
      </c>
      <c r="AA75" s="182">
        <v>3044</v>
      </c>
      <c r="AB75" s="179">
        <v>1.9689521345407499</v>
      </c>
      <c r="AC75" s="183">
        <v>958</v>
      </c>
      <c r="AD75" s="182">
        <v>3048</v>
      </c>
      <c r="AE75" s="179">
        <v>3.18162839248434</v>
      </c>
      <c r="AF75" s="183">
        <v>702</v>
      </c>
      <c r="AG75" s="182">
        <v>1223</v>
      </c>
      <c r="AH75" s="179">
        <v>1.74216524216524</v>
      </c>
      <c r="AI75" s="183">
        <v>107</v>
      </c>
      <c r="AJ75" s="182">
        <v>267</v>
      </c>
      <c r="AK75" s="179">
        <v>2.4953271028037398</v>
      </c>
      <c r="AL75" s="183">
        <v>248</v>
      </c>
      <c r="AM75" s="182">
        <v>648</v>
      </c>
      <c r="AN75" s="179">
        <v>2.6129032258064502</v>
      </c>
      <c r="AO75" s="43">
        <f t="shared" si="2"/>
        <v>10984</v>
      </c>
      <c r="AP75" s="44">
        <f t="shared" si="2"/>
        <v>24112</v>
      </c>
      <c r="AQ75" s="31">
        <f t="shared" si="3"/>
        <v>2.1951930080116533</v>
      </c>
    </row>
    <row r="76" spans="1:43" s="158" customFormat="1" x14ac:dyDescent="0.2">
      <c r="A76" s="6" t="s">
        <v>76</v>
      </c>
      <c r="B76" s="22">
        <v>687</v>
      </c>
      <c r="C76" s="4">
        <v>2915</v>
      </c>
      <c r="D76" s="23">
        <v>4.2430858806404697</v>
      </c>
      <c r="E76" s="177">
        <v>235</v>
      </c>
      <c r="F76" s="178">
        <v>562</v>
      </c>
      <c r="G76" s="179">
        <v>2.39148936170213</v>
      </c>
      <c r="H76" s="180">
        <v>2234</v>
      </c>
      <c r="I76" s="181">
        <v>4593</v>
      </c>
      <c r="J76" s="179">
        <v>2.0559534467323202</v>
      </c>
      <c r="K76" s="180">
        <v>1701</v>
      </c>
      <c r="L76" s="182">
        <v>3050</v>
      </c>
      <c r="M76" s="179">
        <v>1.79306290417402</v>
      </c>
      <c r="N76" s="183">
        <v>333</v>
      </c>
      <c r="O76" s="182">
        <v>773</v>
      </c>
      <c r="P76" s="179">
        <v>2.32132132132132</v>
      </c>
      <c r="Q76" s="183">
        <v>1343</v>
      </c>
      <c r="R76" s="182">
        <v>4867</v>
      </c>
      <c r="S76" s="179">
        <v>3.6239761727475801</v>
      </c>
      <c r="T76" s="183">
        <v>41</v>
      </c>
      <c r="U76" s="182">
        <v>86</v>
      </c>
      <c r="V76" s="179">
        <v>2.0975609756097602</v>
      </c>
      <c r="W76" s="183">
        <v>583</v>
      </c>
      <c r="X76" s="182">
        <v>1058</v>
      </c>
      <c r="Y76" s="179">
        <v>1.8147512864494</v>
      </c>
      <c r="Z76" s="183">
        <v>1173</v>
      </c>
      <c r="AA76" s="182">
        <v>2483</v>
      </c>
      <c r="AB76" s="179">
        <v>2.1167945439045202</v>
      </c>
      <c r="AC76" s="183">
        <v>503</v>
      </c>
      <c r="AD76" s="182">
        <v>1256</v>
      </c>
      <c r="AE76" s="179">
        <v>2.49701789264414</v>
      </c>
      <c r="AF76" s="183">
        <v>526</v>
      </c>
      <c r="AG76" s="182">
        <v>1007</v>
      </c>
      <c r="AH76" s="179">
        <v>1.9144486692015199</v>
      </c>
      <c r="AI76" s="183">
        <v>132</v>
      </c>
      <c r="AJ76" s="182">
        <v>266</v>
      </c>
      <c r="AK76" s="179">
        <v>2.01515151515152</v>
      </c>
      <c r="AL76" s="183">
        <v>192</v>
      </c>
      <c r="AM76" s="182">
        <v>309</v>
      </c>
      <c r="AN76" s="179">
        <v>1.609375</v>
      </c>
      <c r="AO76" s="43">
        <f t="shared" si="2"/>
        <v>9683</v>
      </c>
      <c r="AP76" s="44">
        <f t="shared" si="2"/>
        <v>23225</v>
      </c>
      <c r="AQ76" s="31">
        <f t="shared" si="3"/>
        <v>2.3985335123412166</v>
      </c>
    </row>
    <row r="77" spans="1:43" s="158" customFormat="1" x14ac:dyDescent="0.2">
      <c r="A77" s="6" t="s">
        <v>79</v>
      </c>
      <c r="B77" s="22">
        <v>464</v>
      </c>
      <c r="C77" s="4">
        <v>1278</v>
      </c>
      <c r="D77" s="23">
        <v>2.7543103448275899</v>
      </c>
      <c r="E77" s="177">
        <v>148</v>
      </c>
      <c r="F77" s="178">
        <v>390</v>
      </c>
      <c r="G77" s="179">
        <v>2.63513513513514</v>
      </c>
      <c r="H77" s="180">
        <v>2752</v>
      </c>
      <c r="I77" s="181">
        <v>5813</v>
      </c>
      <c r="J77" s="179">
        <v>2.1122819767441898</v>
      </c>
      <c r="K77" s="180">
        <v>723</v>
      </c>
      <c r="L77" s="182">
        <v>1761</v>
      </c>
      <c r="M77" s="179">
        <v>2.4356846473028999</v>
      </c>
      <c r="N77" s="183">
        <v>340</v>
      </c>
      <c r="O77" s="182">
        <v>637</v>
      </c>
      <c r="P77" s="179">
        <v>1.8735294117647101</v>
      </c>
      <c r="Q77" s="183">
        <v>1086</v>
      </c>
      <c r="R77" s="182">
        <v>2630</v>
      </c>
      <c r="S77" s="179">
        <v>2.4217311233885801</v>
      </c>
      <c r="T77" s="183">
        <v>26</v>
      </c>
      <c r="U77" s="182">
        <v>82</v>
      </c>
      <c r="V77" s="179">
        <v>3.1538461538461502</v>
      </c>
      <c r="W77" s="183">
        <v>480</v>
      </c>
      <c r="X77" s="182">
        <v>1075</v>
      </c>
      <c r="Y77" s="179">
        <v>2.2395833333333299</v>
      </c>
      <c r="Z77" s="183">
        <v>1991</v>
      </c>
      <c r="AA77" s="182">
        <v>3693</v>
      </c>
      <c r="AB77" s="179">
        <v>1.8548468106479199</v>
      </c>
      <c r="AC77" s="183">
        <v>446</v>
      </c>
      <c r="AD77" s="182">
        <v>1190</v>
      </c>
      <c r="AE77" s="179">
        <v>2.6681614349775802</v>
      </c>
      <c r="AF77" s="183">
        <v>570</v>
      </c>
      <c r="AG77" s="182">
        <v>1158</v>
      </c>
      <c r="AH77" s="179">
        <v>2.0315789473684198</v>
      </c>
      <c r="AI77" s="183">
        <v>49</v>
      </c>
      <c r="AJ77" s="182">
        <v>108</v>
      </c>
      <c r="AK77" s="179">
        <v>2.2040816326530601</v>
      </c>
      <c r="AL77" s="183">
        <v>95</v>
      </c>
      <c r="AM77" s="182">
        <v>209</v>
      </c>
      <c r="AN77" s="179">
        <v>2.2000000000000002</v>
      </c>
      <c r="AO77" s="43">
        <f t="shared" si="2"/>
        <v>9170</v>
      </c>
      <c r="AP77" s="44">
        <f t="shared" si="2"/>
        <v>20024</v>
      </c>
      <c r="AQ77" s="31">
        <f t="shared" si="3"/>
        <v>2.1836423118865866</v>
      </c>
    </row>
    <row r="78" spans="1:43" s="158" customFormat="1" x14ac:dyDescent="0.2">
      <c r="A78" s="6" t="s">
        <v>136</v>
      </c>
      <c r="B78" s="22">
        <v>232</v>
      </c>
      <c r="C78" s="4">
        <v>617</v>
      </c>
      <c r="D78" s="23">
        <v>2.6594827586206899</v>
      </c>
      <c r="E78" s="177">
        <v>93</v>
      </c>
      <c r="F78" s="178">
        <v>327</v>
      </c>
      <c r="G78" s="179">
        <v>3.5161290322580601</v>
      </c>
      <c r="H78" s="180">
        <v>1029</v>
      </c>
      <c r="I78" s="181">
        <v>2651</v>
      </c>
      <c r="J78" s="179">
        <v>2.57628765792031</v>
      </c>
      <c r="K78" s="180">
        <v>398</v>
      </c>
      <c r="L78" s="182">
        <v>1138</v>
      </c>
      <c r="M78" s="179">
        <v>2.8592964824120601</v>
      </c>
      <c r="N78" s="183">
        <v>150</v>
      </c>
      <c r="O78" s="182">
        <v>495</v>
      </c>
      <c r="P78" s="179">
        <v>3.3</v>
      </c>
      <c r="Q78" s="183">
        <v>891</v>
      </c>
      <c r="R78" s="182">
        <v>2535</v>
      </c>
      <c r="S78" s="179">
        <v>2.84511784511785</v>
      </c>
      <c r="T78" s="183">
        <v>10</v>
      </c>
      <c r="U78" s="182">
        <v>19</v>
      </c>
      <c r="V78" s="179">
        <v>1.9</v>
      </c>
      <c r="W78" s="183">
        <v>214</v>
      </c>
      <c r="X78" s="182">
        <v>712</v>
      </c>
      <c r="Y78" s="179">
        <v>3.3271028037383199</v>
      </c>
      <c r="Z78" s="183">
        <v>1418</v>
      </c>
      <c r="AA78" s="182">
        <v>4466</v>
      </c>
      <c r="AB78" s="179">
        <v>3.1495063469675602</v>
      </c>
      <c r="AC78" s="183">
        <v>235</v>
      </c>
      <c r="AD78" s="182">
        <v>901</v>
      </c>
      <c r="AE78" s="179">
        <v>3.8340425531914901</v>
      </c>
      <c r="AF78" s="183">
        <v>177</v>
      </c>
      <c r="AG78" s="182">
        <v>442</v>
      </c>
      <c r="AH78" s="179">
        <v>2.4971751412429399</v>
      </c>
      <c r="AI78" s="183">
        <v>5</v>
      </c>
      <c r="AJ78" s="182">
        <v>7</v>
      </c>
      <c r="AK78" s="179">
        <v>1.4</v>
      </c>
      <c r="AL78" s="183">
        <v>32</v>
      </c>
      <c r="AM78" s="182">
        <v>74</v>
      </c>
      <c r="AN78" s="179">
        <v>2.3125</v>
      </c>
      <c r="AO78" s="43">
        <f t="shared" si="2"/>
        <v>4884</v>
      </c>
      <c r="AP78" s="44">
        <f t="shared" si="2"/>
        <v>14384</v>
      </c>
      <c r="AQ78" s="31">
        <f t="shared" si="3"/>
        <v>2.9451269451269453</v>
      </c>
    </row>
    <row r="79" spans="1:43" s="158" customFormat="1" x14ac:dyDescent="0.2">
      <c r="A79" s="6" t="s">
        <v>58</v>
      </c>
      <c r="B79" s="22">
        <v>197</v>
      </c>
      <c r="C79" s="4">
        <v>617</v>
      </c>
      <c r="D79" s="23">
        <v>3.13197969543147</v>
      </c>
      <c r="E79" s="177">
        <v>133</v>
      </c>
      <c r="F79" s="178">
        <v>348</v>
      </c>
      <c r="G79" s="179">
        <v>2.6165413533834601</v>
      </c>
      <c r="H79" s="180">
        <v>1933</v>
      </c>
      <c r="I79" s="181">
        <v>4108</v>
      </c>
      <c r="J79" s="179">
        <v>2.1251939989653401</v>
      </c>
      <c r="K79" s="180">
        <v>688</v>
      </c>
      <c r="L79" s="182">
        <v>1912</v>
      </c>
      <c r="M79" s="179">
        <v>2.7790697674418601</v>
      </c>
      <c r="N79" s="183">
        <v>203</v>
      </c>
      <c r="O79" s="182">
        <v>491</v>
      </c>
      <c r="P79" s="179">
        <v>2.4187192118226601</v>
      </c>
      <c r="Q79" s="183">
        <v>542</v>
      </c>
      <c r="R79" s="182">
        <v>1172</v>
      </c>
      <c r="S79" s="179">
        <v>2.1623616236162402</v>
      </c>
      <c r="T79" s="183">
        <v>41</v>
      </c>
      <c r="U79" s="182">
        <v>68</v>
      </c>
      <c r="V79" s="179">
        <v>1.65853658536585</v>
      </c>
      <c r="W79" s="183">
        <v>253</v>
      </c>
      <c r="X79" s="182">
        <v>651</v>
      </c>
      <c r="Y79" s="179">
        <v>2.5731225296442699</v>
      </c>
      <c r="Z79" s="183">
        <v>788</v>
      </c>
      <c r="AA79" s="182">
        <v>1802</v>
      </c>
      <c r="AB79" s="179">
        <v>2.2868020304568502</v>
      </c>
      <c r="AC79" s="183">
        <v>708</v>
      </c>
      <c r="AD79" s="182">
        <v>1631</v>
      </c>
      <c r="AE79" s="179">
        <v>2.3036723163841799</v>
      </c>
      <c r="AF79" s="183">
        <v>214</v>
      </c>
      <c r="AG79" s="182">
        <v>500</v>
      </c>
      <c r="AH79" s="179">
        <v>2.3364485981308398</v>
      </c>
      <c r="AI79" s="183">
        <v>20</v>
      </c>
      <c r="AJ79" s="182">
        <v>43</v>
      </c>
      <c r="AK79" s="179">
        <v>2.15</v>
      </c>
      <c r="AL79" s="183">
        <v>64</v>
      </c>
      <c r="AM79" s="182">
        <v>138</v>
      </c>
      <c r="AN79" s="179">
        <v>2.15625</v>
      </c>
      <c r="AO79" s="43">
        <f t="shared" si="2"/>
        <v>5784</v>
      </c>
      <c r="AP79" s="44">
        <f t="shared" si="2"/>
        <v>13481</v>
      </c>
      <c r="AQ79" s="31">
        <f t="shared" si="3"/>
        <v>2.3307399723374829</v>
      </c>
    </row>
    <row r="80" spans="1:43" s="158" customFormat="1" x14ac:dyDescent="0.2">
      <c r="A80" s="51" t="s">
        <v>135</v>
      </c>
      <c r="B80" s="74">
        <v>382</v>
      </c>
      <c r="C80" s="75">
        <v>933</v>
      </c>
      <c r="D80" s="76">
        <v>2.4424083769633498</v>
      </c>
      <c r="E80" s="187">
        <v>152</v>
      </c>
      <c r="F80" s="188">
        <v>430</v>
      </c>
      <c r="G80" s="189">
        <v>2.82894736842105</v>
      </c>
      <c r="H80" s="190">
        <v>940</v>
      </c>
      <c r="I80" s="191">
        <v>1797</v>
      </c>
      <c r="J80" s="189">
        <v>1.91170212765957</v>
      </c>
      <c r="K80" s="190">
        <v>240</v>
      </c>
      <c r="L80" s="192">
        <v>447</v>
      </c>
      <c r="M80" s="189">
        <v>1.8625</v>
      </c>
      <c r="N80" s="193">
        <v>145</v>
      </c>
      <c r="O80" s="192">
        <v>329</v>
      </c>
      <c r="P80" s="189">
        <v>2.2689655172413801</v>
      </c>
      <c r="Q80" s="193">
        <v>547</v>
      </c>
      <c r="R80" s="192">
        <v>1073</v>
      </c>
      <c r="S80" s="189">
        <v>1.9616087751371101</v>
      </c>
      <c r="T80" s="193">
        <v>14</v>
      </c>
      <c r="U80" s="192">
        <v>33</v>
      </c>
      <c r="V80" s="189">
        <v>2.3571428571428599</v>
      </c>
      <c r="W80" s="193">
        <v>366</v>
      </c>
      <c r="X80" s="192">
        <v>905</v>
      </c>
      <c r="Y80" s="189">
        <v>2.4726775956284199</v>
      </c>
      <c r="Z80" s="193">
        <v>636</v>
      </c>
      <c r="AA80" s="192">
        <v>1290</v>
      </c>
      <c r="AB80" s="189">
        <v>2.02830188679245</v>
      </c>
      <c r="AC80" s="193">
        <v>351</v>
      </c>
      <c r="AD80" s="192">
        <v>860</v>
      </c>
      <c r="AE80" s="189">
        <v>2.45014245014245</v>
      </c>
      <c r="AF80" s="193">
        <v>246</v>
      </c>
      <c r="AG80" s="192">
        <v>443</v>
      </c>
      <c r="AH80" s="189">
        <v>1.8008130081300799</v>
      </c>
      <c r="AI80" s="193">
        <v>20</v>
      </c>
      <c r="AJ80" s="192">
        <v>30</v>
      </c>
      <c r="AK80" s="189">
        <v>1.5</v>
      </c>
      <c r="AL80" s="193">
        <v>48</v>
      </c>
      <c r="AM80" s="192">
        <v>219</v>
      </c>
      <c r="AN80" s="189">
        <v>4.5625</v>
      </c>
      <c r="AO80" s="206">
        <f t="shared" si="2"/>
        <v>4087</v>
      </c>
      <c r="AP80" s="207">
        <f t="shared" si="2"/>
        <v>8789</v>
      </c>
      <c r="AQ80" s="73">
        <f t="shared" si="3"/>
        <v>2.1504771225838022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199999999999999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2054563</v>
      </c>
      <c r="C6" s="44">
        <f>SUM(C9:C80)</f>
        <v>5566580</v>
      </c>
      <c r="D6" s="45">
        <f>C6/B6</f>
        <v>2.7093742075565461</v>
      </c>
      <c r="E6" s="43">
        <f>SUM(E9:E80)</f>
        <v>1021657</v>
      </c>
      <c r="F6" s="44">
        <f>SUM(F9:F80)</f>
        <v>1977246</v>
      </c>
      <c r="G6" s="45">
        <f>F6/E6</f>
        <v>1.9353325039617015</v>
      </c>
      <c r="H6" s="43">
        <f>SUM(H9:H80)</f>
        <v>3207515</v>
      </c>
      <c r="I6" s="44">
        <f>SUM(I9:I80)</f>
        <v>5935731</v>
      </c>
      <c r="J6" s="45">
        <f>I6/H6</f>
        <v>1.8505699895401893</v>
      </c>
      <c r="K6" s="43">
        <f>SUM(K9:K80)</f>
        <v>1771943</v>
      </c>
      <c r="L6" s="44">
        <f>SUM(L9:L80)</f>
        <v>3500246</v>
      </c>
      <c r="M6" s="45">
        <f>L6/K6</f>
        <v>1.9753716682760112</v>
      </c>
      <c r="N6" s="43">
        <f>SUM(N9:N80)</f>
        <v>827286</v>
      </c>
      <c r="O6" s="44">
        <f>SUM(O9:O80)</f>
        <v>1531150</v>
      </c>
      <c r="P6" s="45">
        <f>O6/N6</f>
        <v>1.850810965010891</v>
      </c>
      <c r="Q6" s="43">
        <f>SUM(Q9:Q80)</f>
        <v>2513346</v>
      </c>
      <c r="R6" s="44">
        <f>SUM(R9:R80)</f>
        <v>5251001</v>
      </c>
      <c r="S6" s="45">
        <f>R6/Q6</f>
        <v>2.0892471629453326</v>
      </c>
      <c r="T6" s="43">
        <f>SUM(T9:T80)</f>
        <v>350541</v>
      </c>
      <c r="U6" s="44">
        <f>SUM(U9:U80)</f>
        <v>591898</v>
      </c>
      <c r="V6" s="45">
        <f>U6/T6</f>
        <v>1.6885271623005582</v>
      </c>
      <c r="W6" s="43">
        <f>SUM(W9:W80)</f>
        <v>1351047</v>
      </c>
      <c r="X6" s="44">
        <f>SUM(X9:X80)</f>
        <v>2680057</v>
      </c>
      <c r="Y6" s="45">
        <f>X6/W6</f>
        <v>1.9836889464245138</v>
      </c>
      <c r="Z6" s="43">
        <f>SUM(Z9:Z80)</f>
        <v>1440714</v>
      </c>
      <c r="AA6" s="44">
        <f>SUM(AA9:AA80)</f>
        <v>2965424</v>
      </c>
      <c r="AB6" s="45">
        <f>AA6/Z6</f>
        <v>2.0583016476552598</v>
      </c>
      <c r="AC6" s="43">
        <f>SUM(AC9:AC80)</f>
        <v>1794914</v>
      </c>
      <c r="AD6" s="44">
        <f>SUM(AD9:AD80)</f>
        <v>4189080</v>
      </c>
      <c r="AE6" s="45">
        <f>AD6/AC6</f>
        <v>2.3338611209227853</v>
      </c>
      <c r="AF6" s="43">
        <f>SUM(AF9:AF80)</f>
        <v>1165725</v>
      </c>
      <c r="AG6" s="44">
        <f>SUM(AG9:AG80)</f>
        <v>2555243</v>
      </c>
      <c r="AH6" s="45">
        <f>AG6/AF6</f>
        <v>2.1919775247163784</v>
      </c>
      <c r="AI6" s="43">
        <f>SUM(AI9:AI80)</f>
        <v>296213</v>
      </c>
      <c r="AJ6" s="44">
        <f>SUM(AJ9:AJ80)</f>
        <v>473639</v>
      </c>
      <c r="AK6" s="45">
        <f>AJ6/AI6</f>
        <v>1.5989811385725812</v>
      </c>
      <c r="AL6" s="43">
        <f>SUM(AL9:AL80)</f>
        <v>522167</v>
      </c>
      <c r="AM6" s="44">
        <f>SUM(AM9:AM80)</f>
        <v>1023850</v>
      </c>
      <c r="AN6" s="45">
        <f>AM6/AL6</f>
        <v>1.9607711709089237</v>
      </c>
      <c r="AO6" s="43">
        <f>SUM(B6,E6,H6,K6,N6,Q6,T6,W6,Z6,AC6,AF6,AI6,AL6)</f>
        <v>18317631</v>
      </c>
      <c r="AP6" s="44">
        <f>SUM(C6,F6,I6,L6,O6,R6,U6,X6,AA6,AD6,AG6,AJ6,AM6)</f>
        <v>38241145</v>
      </c>
      <c r="AQ6" s="45">
        <f>AP6/AO6</f>
        <v>2.0876687056312031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1474570</v>
      </c>
      <c r="C9" s="4">
        <v>3742997</v>
      </c>
      <c r="D9" s="23">
        <v>2.5383650827020801</v>
      </c>
      <c r="E9" s="177">
        <v>760615</v>
      </c>
      <c r="F9" s="178">
        <v>1406896</v>
      </c>
      <c r="G9" s="179">
        <v>1.8496821650900901</v>
      </c>
      <c r="H9" s="180">
        <v>1410753</v>
      </c>
      <c r="I9" s="181">
        <v>2416690</v>
      </c>
      <c r="J9" s="179">
        <v>1.71304969757286</v>
      </c>
      <c r="K9" s="180">
        <v>1011998</v>
      </c>
      <c r="L9" s="182">
        <v>1932922</v>
      </c>
      <c r="M9" s="179">
        <v>1.9100057509995101</v>
      </c>
      <c r="N9" s="183">
        <v>399506</v>
      </c>
      <c r="O9" s="182">
        <v>678073</v>
      </c>
      <c r="P9" s="179">
        <v>1.69727863911931</v>
      </c>
      <c r="Q9" s="183">
        <v>1492252</v>
      </c>
      <c r="R9" s="182">
        <v>2815291</v>
      </c>
      <c r="S9" s="179">
        <v>1.8866056135290801</v>
      </c>
      <c r="T9" s="183">
        <v>268100</v>
      </c>
      <c r="U9" s="182">
        <v>422878</v>
      </c>
      <c r="V9" s="179">
        <v>1.57731443491235</v>
      </c>
      <c r="W9" s="183">
        <v>836214</v>
      </c>
      <c r="X9" s="182">
        <v>1560278</v>
      </c>
      <c r="Y9" s="179">
        <v>1.8658836135247701</v>
      </c>
      <c r="Z9" s="183">
        <v>403496</v>
      </c>
      <c r="AA9" s="182">
        <v>794285</v>
      </c>
      <c r="AB9" s="179">
        <v>1.9685077423320201</v>
      </c>
      <c r="AC9" s="183">
        <v>1185204</v>
      </c>
      <c r="AD9" s="182">
        <v>2572619</v>
      </c>
      <c r="AE9" s="179">
        <v>2.1706128227714401</v>
      </c>
      <c r="AF9" s="183">
        <v>762773</v>
      </c>
      <c r="AG9" s="182">
        <v>1730867</v>
      </c>
      <c r="AH9" s="179">
        <v>2.2691770684069801</v>
      </c>
      <c r="AI9" s="183">
        <v>225159</v>
      </c>
      <c r="AJ9" s="182">
        <v>348606</v>
      </c>
      <c r="AK9" s="179">
        <v>1.54826589210291</v>
      </c>
      <c r="AL9" s="183">
        <v>351296</v>
      </c>
      <c r="AM9" s="182">
        <v>639821</v>
      </c>
      <c r="AN9" s="179">
        <v>1.8213159273091599</v>
      </c>
      <c r="AO9" s="43">
        <f t="shared" ref="AO9:AP70" si="0">SUM(B9,E9,H9,K9,N9,Q9,T9,W9,Z9,AC9,AF9,AI9,AL9)</f>
        <v>10581936</v>
      </c>
      <c r="AP9" s="44">
        <f t="shared" si="0"/>
        <v>21062223</v>
      </c>
      <c r="AQ9" s="31">
        <f t="shared" ref="AQ9:AQ72" si="1">AP9/AO9</f>
        <v>1.9903941017976294</v>
      </c>
    </row>
    <row r="10" spans="1:43" s="158" customFormat="1" x14ac:dyDescent="0.2">
      <c r="A10" s="6" t="s">
        <v>9</v>
      </c>
      <c r="B10" s="22">
        <v>235914</v>
      </c>
      <c r="C10" s="4">
        <v>746525</v>
      </c>
      <c r="D10" s="23">
        <v>3.16439465228855</v>
      </c>
      <c r="E10" s="177">
        <v>133441</v>
      </c>
      <c r="F10" s="178">
        <v>271649</v>
      </c>
      <c r="G10" s="179">
        <v>2.0357236531500802</v>
      </c>
      <c r="H10" s="180">
        <v>366922</v>
      </c>
      <c r="I10" s="181">
        <v>690405</v>
      </c>
      <c r="J10" s="179">
        <v>1.88161244079123</v>
      </c>
      <c r="K10" s="180">
        <v>160222</v>
      </c>
      <c r="L10" s="182">
        <v>340716</v>
      </c>
      <c r="M10" s="179">
        <v>2.1265244473293299</v>
      </c>
      <c r="N10" s="183">
        <v>118652</v>
      </c>
      <c r="O10" s="182">
        <v>205883</v>
      </c>
      <c r="P10" s="179">
        <v>1.7351835620132801</v>
      </c>
      <c r="Q10" s="183">
        <v>170120</v>
      </c>
      <c r="R10" s="182">
        <v>433692</v>
      </c>
      <c r="S10" s="179">
        <v>2.5493298847872099</v>
      </c>
      <c r="T10" s="183">
        <v>17384</v>
      </c>
      <c r="U10" s="182">
        <v>34922</v>
      </c>
      <c r="V10" s="179">
        <v>2.0088587206626798</v>
      </c>
      <c r="W10" s="183">
        <v>49260</v>
      </c>
      <c r="X10" s="182">
        <v>101204</v>
      </c>
      <c r="Y10" s="179">
        <v>2.05448639870077</v>
      </c>
      <c r="Z10" s="183">
        <v>50913</v>
      </c>
      <c r="AA10" s="182">
        <v>94435</v>
      </c>
      <c r="AB10" s="179">
        <v>1.85483078977864</v>
      </c>
      <c r="AC10" s="183">
        <v>98064</v>
      </c>
      <c r="AD10" s="182">
        <v>289608</v>
      </c>
      <c r="AE10" s="179">
        <v>2.9532550171316698</v>
      </c>
      <c r="AF10" s="183">
        <v>96587</v>
      </c>
      <c r="AG10" s="182">
        <v>239645</v>
      </c>
      <c r="AH10" s="179">
        <v>2.4811310010663998</v>
      </c>
      <c r="AI10" s="183">
        <v>14422</v>
      </c>
      <c r="AJ10" s="182">
        <v>24949</v>
      </c>
      <c r="AK10" s="179">
        <v>1.7299265011787499</v>
      </c>
      <c r="AL10" s="183">
        <v>66991</v>
      </c>
      <c r="AM10" s="182">
        <v>143880</v>
      </c>
      <c r="AN10" s="179">
        <v>2.1477511904584201</v>
      </c>
      <c r="AO10" s="43">
        <f t="shared" si="0"/>
        <v>1578892</v>
      </c>
      <c r="AP10" s="44">
        <f t="shared" si="0"/>
        <v>3617513</v>
      </c>
      <c r="AQ10" s="31">
        <f t="shared" si="1"/>
        <v>2.2911719104283259</v>
      </c>
    </row>
    <row r="11" spans="1:43" s="158" customFormat="1" x14ac:dyDescent="0.2">
      <c r="A11" s="6" t="s">
        <v>122</v>
      </c>
      <c r="B11" s="22">
        <v>43764</v>
      </c>
      <c r="C11" s="4">
        <v>104112</v>
      </c>
      <c r="D11" s="23">
        <v>2.37894159583219</v>
      </c>
      <c r="E11" s="177">
        <v>12776</v>
      </c>
      <c r="F11" s="178">
        <v>27565</v>
      </c>
      <c r="G11" s="179">
        <v>2.1575610519724502</v>
      </c>
      <c r="H11" s="180">
        <v>315508</v>
      </c>
      <c r="I11" s="181">
        <v>613475</v>
      </c>
      <c r="J11" s="179">
        <v>1.94440394538332</v>
      </c>
      <c r="K11" s="180">
        <v>144844</v>
      </c>
      <c r="L11" s="182">
        <v>298378</v>
      </c>
      <c r="M11" s="179">
        <v>2.0599955814531499</v>
      </c>
      <c r="N11" s="183">
        <v>55746</v>
      </c>
      <c r="O11" s="182">
        <v>126852</v>
      </c>
      <c r="P11" s="179">
        <v>2.2755354644279402</v>
      </c>
      <c r="Q11" s="183">
        <v>157781</v>
      </c>
      <c r="R11" s="182">
        <v>364737</v>
      </c>
      <c r="S11" s="179">
        <v>2.3116661701979302</v>
      </c>
      <c r="T11" s="183">
        <v>3641</v>
      </c>
      <c r="U11" s="182">
        <v>9776</v>
      </c>
      <c r="V11" s="179">
        <v>2.6849766547651699</v>
      </c>
      <c r="W11" s="183">
        <v>56241</v>
      </c>
      <c r="X11" s="182">
        <v>135393</v>
      </c>
      <c r="Y11" s="179">
        <v>2.4073718461620501</v>
      </c>
      <c r="Z11" s="183">
        <v>146274</v>
      </c>
      <c r="AA11" s="182">
        <v>300825</v>
      </c>
      <c r="AB11" s="179">
        <v>2.0565855859551299</v>
      </c>
      <c r="AC11" s="183">
        <v>94565</v>
      </c>
      <c r="AD11" s="182">
        <v>219877</v>
      </c>
      <c r="AE11" s="179">
        <v>2.3251414371067498</v>
      </c>
      <c r="AF11" s="183">
        <v>33336</v>
      </c>
      <c r="AG11" s="182">
        <v>73090</v>
      </c>
      <c r="AH11" s="179">
        <v>2.1925245980321599</v>
      </c>
      <c r="AI11" s="183">
        <v>3562</v>
      </c>
      <c r="AJ11" s="182">
        <v>6726</v>
      </c>
      <c r="AK11" s="179">
        <v>1.88826501965188</v>
      </c>
      <c r="AL11" s="183">
        <v>7473</v>
      </c>
      <c r="AM11" s="182">
        <v>19200</v>
      </c>
      <c r="AN11" s="179">
        <v>2.5692492974709</v>
      </c>
      <c r="AO11" s="43">
        <f t="shared" si="0"/>
        <v>1075511</v>
      </c>
      <c r="AP11" s="44">
        <f t="shared" si="0"/>
        <v>2300006</v>
      </c>
      <c r="AQ11" s="31">
        <f t="shared" si="1"/>
        <v>2.1385239202574402</v>
      </c>
    </row>
    <row r="12" spans="1:43" s="158" customFormat="1" x14ac:dyDescent="0.2">
      <c r="A12" s="6" t="s">
        <v>10</v>
      </c>
      <c r="B12" s="22">
        <v>39649</v>
      </c>
      <c r="C12" s="4">
        <v>147862</v>
      </c>
      <c r="D12" s="23">
        <v>3.7292743827082702</v>
      </c>
      <c r="E12" s="177">
        <v>7849</v>
      </c>
      <c r="F12" s="178">
        <v>17123</v>
      </c>
      <c r="G12" s="179">
        <v>2.1815517900369499</v>
      </c>
      <c r="H12" s="180">
        <v>117298</v>
      </c>
      <c r="I12" s="181">
        <v>227080</v>
      </c>
      <c r="J12" s="179">
        <v>1.9359238861702699</v>
      </c>
      <c r="K12" s="180">
        <v>48544</v>
      </c>
      <c r="L12" s="182">
        <v>106313</v>
      </c>
      <c r="M12" s="179">
        <v>2.1900337837837802</v>
      </c>
      <c r="N12" s="183">
        <v>33255</v>
      </c>
      <c r="O12" s="182">
        <v>70145</v>
      </c>
      <c r="P12" s="179">
        <v>2.1093068711471998</v>
      </c>
      <c r="Q12" s="183">
        <v>75210</v>
      </c>
      <c r="R12" s="182">
        <v>234035</v>
      </c>
      <c r="S12" s="179">
        <v>3.1117537561494499</v>
      </c>
      <c r="T12" s="183">
        <v>2717</v>
      </c>
      <c r="U12" s="182">
        <v>5590</v>
      </c>
      <c r="V12" s="179">
        <v>2.05741626794258</v>
      </c>
      <c r="W12" s="183">
        <v>37909</v>
      </c>
      <c r="X12" s="182">
        <v>85596</v>
      </c>
      <c r="Y12" s="179">
        <v>2.2579334722625202</v>
      </c>
      <c r="Z12" s="183">
        <v>119021</v>
      </c>
      <c r="AA12" s="182">
        <v>218624</v>
      </c>
      <c r="AB12" s="179">
        <v>1.8368523201787901</v>
      </c>
      <c r="AC12" s="183">
        <v>62748</v>
      </c>
      <c r="AD12" s="182">
        <v>210247</v>
      </c>
      <c r="AE12" s="179">
        <v>3.3506565946325</v>
      </c>
      <c r="AF12" s="183">
        <v>12985</v>
      </c>
      <c r="AG12" s="182">
        <v>28020</v>
      </c>
      <c r="AH12" s="179">
        <v>2.15787447054293</v>
      </c>
      <c r="AI12" s="183">
        <v>2175</v>
      </c>
      <c r="AJ12" s="182">
        <v>3706</v>
      </c>
      <c r="AK12" s="179">
        <v>1.70390804597701</v>
      </c>
      <c r="AL12" s="183">
        <v>4797</v>
      </c>
      <c r="AM12" s="182">
        <v>10860</v>
      </c>
      <c r="AN12" s="179">
        <v>2.2639149468417799</v>
      </c>
      <c r="AO12" s="43">
        <f t="shared" si="0"/>
        <v>564157</v>
      </c>
      <c r="AP12" s="44">
        <f t="shared" si="0"/>
        <v>1365201</v>
      </c>
      <c r="AQ12" s="31">
        <f t="shared" si="1"/>
        <v>2.4198955255363312</v>
      </c>
    </row>
    <row r="13" spans="1:43" s="158" customFormat="1" x14ac:dyDescent="0.2">
      <c r="A13" s="6" t="s">
        <v>12</v>
      </c>
      <c r="B13" s="22">
        <v>20265</v>
      </c>
      <c r="C13" s="4">
        <v>55750</v>
      </c>
      <c r="D13" s="23">
        <v>2.7510486059708898</v>
      </c>
      <c r="E13" s="177">
        <v>12473</v>
      </c>
      <c r="F13" s="178">
        <v>22146</v>
      </c>
      <c r="G13" s="179">
        <v>1.77551511264331</v>
      </c>
      <c r="H13" s="180">
        <v>76118</v>
      </c>
      <c r="I13" s="181">
        <v>131532</v>
      </c>
      <c r="J13" s="179">
        <v>1.72800126119972</v>
      </c>
      <c r="K13" s="180">
        <v>31712</v>
      </c>
      <c r="L13" s="182">
        <v>57643</v>
      </c>
      <c r="M13" s="179">
        <v>1.81770307769929</v>
      </c>
      <c r="N13" s="183">
        <v>31876</v>
      </c>
      <c r="O13" s="182">
        <v>54289</v>
      </c>
      <c r="P13" s="179">
        <v>1.7031308821683999</v>
      </c>
      <c r="Q13" s="183">
        <v>62110</v>
      </c>
      <c r="R13" s="182">
        <v>124960</v>
      </c>
      <c r="S13" s="179">
        <v>2.0119143455160202</v>
      </c>
      <c r="T13" s="183">
        <v>27501</v>
      </c>
      <c r="U13" s="182">
        <v>45918</v>
      </c>
      <c r="V13" s="179">
        <v>1.6696847387367699</v>
      </c>
      <c r="W13" s="183">
        <v>145757</v>
      </c>
      <c r="X13" s="182">
        <v>256972</v>
      </c>
      <c r="Y13" s="179">
        <v>1.76301652750811</v>
      </c>
      <c r="Z13" s="183">
        <v>181082</v>
      </c>
      <c r="AA13" s="182">
        <v>295566</v>
      </c>
      <c r="AB13" s="179">
        <v>1.6322218663368</v>
      </c>
      <c r="AC13" s="183">
        <v>82965</v>
      </c>
      <c r="AD13" s="182">
        <v>169566</v>
      </c>
      <c r="AE13" s="179">
        <v>2.0438257096365899</v>
      </c>
      <c r="AF13" s="183">
        <v>22380</v>
      </c>
      <c r="AG13" s="182">
        <v>43362</v>
      </c>
      <c r="AH13" s="179">
        <v>1.93753351206434</v>
      </c>
      <c r="AI13" s="183">
        <v>22428</v>
      </c>
      <c r="AJ13" s="182">
        <v>35543</v>
      </c>
      <c r="AK13" s="179">
        <v>1.58476012127698</v>
      </c>
      <c r="AL13" s="183">
        <v>10497</v>
      </c>
      <c r="AM13" s="182">
        <v>19062</v>
      </c>
      <c r="AN13" s="179">
        <v>1.8159474135467299</v>
      </c>
      <c r="AO13" s="43">
        <f t="shared" si="0"/>
        <v>727164</v>
      </c>
      <c r="AP13" s="44">
        <f t="shared" si="0"/>
        <v>1312309</v>
      </c>
      <c r="AQ13" s="31">
        <f t="shared" si="1"/>
        <v>1.8046946768541896</v>
      </c>
    </row>
    <row r="14" spans="1:43" s="158" customFormat="1" x14ac:dyDescent="0.2">
      <c r="A14" s="6" t="s">
        <v>13</v>
      </c>
      <c r="B14" s="22">
        <v>43794</v>
      </c>
      <c r="C14" s="4">
        <v>98060</v>
      </c>
      <c r="D14" s="23">
        <v>2.2391195140886899</v>
      </c>
      <c r="E14" s="177">
        <v>13976</v>
      </c>
      <c r="F14" s="178">
        <v>28176</v>
      </c>
      <c r="G14" s="179">
        <v>2.0160274756725798</v>
      </c>
      <c r="H14" s="180">
        <v>72736</v>
      </c>
      <c r="I14" s="181">
        <v>143732</v>
      </c>
      <c r="J14" s="179">
        <v>1.97607787065552</v>
      </c>
      <c r="K14" s="180">
        <v>27571</v>
      </c>
      <c r="L14" s="182">
        <v>47997</v>
      </c>
      <c r="M14" s="179">
        <v>1.74085089405535</v>
      </c>
      <c r="N14" s="183">
        <v>22776</v>
      </c>
      <c r="O14" s="182">
        <v>43725</v>
      </c>
      <c r="P14" s="179">
        <v>1.91978398314015</v>
      </c>
      <c r="Q14" s="183">
        <v>28447</v>
      </c>
      <c r="R14" s="182">
        <v>59528</v>
      </c>
      <c r="S14" s="179">
        <v>2.0925932435757701</v>
      </c>
      <c r="T14" s="183">
        <v>7006</v>
      </c>
      <c r="U14" s="182">
        <v>18016</v>
      </c>
      <c r="V14" s="179">
        <v>2.5715101341707101</v>
      </c>
      <c r="W14" s="183">
        <v>28853</v>
      </c>
      <c r="X14" s="182">
        <v>57573</v>
      </c>
      <c r="Y14" s="179">
        <v>1.9953904273385801</v>
      </c>
      <c r="Z14" s="183">
        <v>41909</v>
      </c>
      <c r="AA14" s="182">
        <v>83989</v>
      </c>
      <c r="AB14" s="179">
        <v>2.0040802691546</v>
      </c>
      <c r="AC14" s="183">
        <v>23058</v>
      </c>
      <c r="AD14" s="182">
        <v>52298</v>
      </c>
      <c r="AE14" s="179">
        <v>2.2681065140081502</v>
      </c>
      <c r="AF14" s="183">
        <v>85024</v>
      </c>
      <c r="AG14" s="182">
        <v>149946</v>
      </c>
      <c r="AH14" s="179">
        <v>1.7635726383138901</v>
      </c>
      <c r="AI14" s="183">
        <v>4711</v>
      </c>
      <c r="AJ14" s="182">
        <v>8242</v>
      </c>
      <c r="AK14" s="179">
        <v>1.74952239439609</v>
      </c>
      <c r="AL14" s="183">
        <v>11799</v>
      </c>
      <c r="AM14" s="182">
        <v>25112</v>
      </c>
      <c r="AN14" s="179">
        <v>2.1283159589795702</v>
      </c>
      <c r="AO14" s="43">
        <f t="shared" si="0"/>
        <v>411660</v>
      </c>
      <c r="AP14" s="44">
        <f t="shared" si="0"/>
        <v>816394</v>
      </c>
      <c r="AQ14" s="31">
        <f t="shared" si="1"/>
        <v>1.98317543603945</v>
      </c>
    </row>
    <row r="15" spans="1:43" s="158" customFormat="1" x14ac:dyDescent="0.2">
      <c r="A15" s="6" t="s">
        <v>14</v>
      </c>
      <c r="B15" s="22">
        <v>28940</v>
      </c>
      <c r="C15" s="4">
        <v>104193</v>
      </c>
      <c r="D15" s="23">
        <v>3.60031098825156</v>
      </c>
      <c r="E15" s="177">
        <v>9547</v>
      </c>
      <c r="F15" s="178">
        <v>18868</v>
      </c>
      <c r="G15" s="179">
        <v>1.9763276421912599</v>
      </c>
      <c r="H15" s="180">
        <v>43724</v>
      </c>
      <c r="I15" s="181">
        <v>82459</v>
      </c>
      <c r="J15" s="179">
        <v>1.8858979050407101</v>
      </c>
      <c r="K15" s="180">
        <v>50535</v>
      </c>
      <c r="L15" s="182">
        <v>85283</v>
      </c>
      <c r="M15" s="179">
        <v>1.6876026516275799</v>
      </c>
      <c r="N15" s="183">
        <v>33033</v>
      </c>
      <c r="O15" s="182">
        <v>50147</v>
      </c>
      <c r="P15" s="179">
        <v>1.51808797263343</v>
      </c>
      <c r="Q15" s="183">
        <v>45549</v>
      </c>
      <c r="R15" s="182">
        <v>124982</v>
      </c>
      <c r="S15" s="179">
        <v>2.74390217128806</v>
      </c>
      <c r="T15" s="183">
        <v>2410</v>
      </c>
      <c r="U15" s="182">
        <v>4958</v>
      </c>
      <c r="V15" s="179">
        <v>2.0572614107883802</v>
      </c>
      <c r="W15" s="183">
        <v>13513</v>
      </c>
      <c r="X15" s="182">
        <v>29365</v>
      </c>
      <c r="Y15" s="179">
        <v>2.1730925775179499</v>
      </c>
      <c r="Z15" s="183">
        <v>21387</v>
      </c>
      <c r="AA15" s="182">
        <v>40225</v>
      </c>
      <c r="AB15" s="179">
        <v>1.8808154486370201</v>
      </c>
      <c r="AC15" s="183">
        <v>30124</v>
      </c>
      <c r="AD15" s="182">
        <v>89933</v>
      </c>
      <c r="AE15" s="179">
        <v>2.9854269021378301</v>
      </c>
      <c r="AF15" s="183">
        <v>32423</v>
      </c>
      <c r="AG15" s="182">
        <v>51997</v>
      </c>
      <c r="AH15" s="179">
        <v>1.60370724485705</v>
      </c>
      <c r="AI15" s="183">
        <v>2833</v>
      </c>
      <c r="AJ15" s="182">
        <v>5206</v>
      </c>
      <c r="AK15" s="179">
        <v>1.8376279562301401</v>
      </c>
      <c r="AL15" s="183">
        <v>15968</v>
      </c>
      <c r="AM15" s="182">
        <v>23340</v>
      </c>
      <c r="AN15" s="179">
        <v>1.46167334669339</v>
      </c>
      <c r="AO15" s="43">
        <f t="shared" si="0"/>
        <v>329986</v>
      </c>
      <c r="AP15" s="44">
        <f t="shared" si="0"/>
        <v>710956</v>
      </c>
      <c r="AQ15" s="31">
        <f t="shared" si="1"/>
        <v>2.1545035243919437</v>
      </c>
    </row>
    <row r="16" spans="1:43" s="158" customFormat="1" x14ac:dyDescent="0.2">
      <c r="A16" s="6" t="s">
        <v>15</v>
      </c>
      <c r="B16" s="22">
        <v>24171</v>
      </c>
      <c r="C16" s="4">
        <v>155455</v>
      </c>
      <c r="D16" s="23">
        <v>6.4314674610069904</v>
      </c>
      <c r="E16" s="177">
        <v>3759</v>
      </c>
      <c r="F16" s="178">
        <v>7327</v>
      </c>
      <c r="G16" s="179">
        <v>1.9491886139930801</v>
      </c>
      <c r="H16" s="180">
        <v>18347</v>
      </c>
      <c r="I16" s="181">
        <v>33670</v>
      </c>
      <c r="J16" s="179">
        <v>1.8351774132010701</v>
      </c>
      <c r="K16" s="180">
        <v>22731</v>
      </c>
      <c r="L16" s="182">
        <v>39322</v>
      </c>
      <c r="M16" s="179">
        <v>1.7298842989749701</v>
      </c>
      <c r="N16" s="183">
        <v>12104</v>
      </c>
      <c r="O16" s="182">
        <v>19400</v>
      </c>
      <c r="P16" s="179">
        <v>1.6027759418374099</v>
      </c>
      <c r="Q16" s="183">
        <v>16569</v>
      </c>
      <c r="R16" s="182">
        <v>44475</v>
      </c>
      <c r="S16" s="179">
        <v>2.6842295853702698</v>
      </c>
      <c r="T16" s="183">
        <v>2407</v>
      </c>
      <c r="U16" s="182">
        <v>4563</v>
      </c>
      <c r="V16" s="179">
        <v>1.89572081429165</v>
      </c>
      <c r="W16" s="183">
        <v>17914</v>
      </c>
      <c r="X16" s="182">
        <v>40350</v>
      </c>
      <c r="Y16" s="179">
        <v>2.25242826839344</v>
      </c>
      <c r="Z16" s="183">
        <v>21795</v>
      </c>
      <c r="AA16" s="182">
        <v>41993</v>
      </c>
      <c r="AB16" s="179">
        <v>1.92672631337463</v>
      </c>
      <c r="AC16" s="183">
        <v>26940</v>
      </c>
      <c r="AD16" s="182">
        <v>116392</v>
      </c>
      <c r="AE16" s="179">
        <v>4.3204157386785402</v>
      </c>
      <c r="AF16" s="183">
        <v>11676</v>
      </c>
      <c r="AG16" s="182">
        <v>18827</v>
      </c>
      <c r="AH16" s="179">
        <v>1.612452894827</v>
      </c>
      <c r="AI16" s="183">
        <v>2366</v>
      </c>
      <c r="AJ16" s="182">
        <v>4443</v>
      </c>
      <c r="AK16" s="179">
        <v>1.8778529163144499</v>
      </c>
      <c r="AL16" s="183">
        <v>5363</v>
      </c>
      <c r="AM16" s="182">
        <v>7689</v>
      </c>
      <c r="AN16" s="179">
        <v>1.4337124743613701</v>
      </c>
      <c r="AO16" s="43">
        <f t="shared" si="0"/>
        <v>186142</v>
      </c>
      <c r="AP16" s="44">
        <f t="shared" si="0"/>
        <v>533906</v>
      </c>
      <c r="AQ16" s="31">
        <f t="shared" si="1"/>
        <v>2.8682726090833879</v>
      </c>
    </row>
    <row r="17" spans="1:43" s="158" customFormat="1" x14ac:dyDescent="0.2">
      <c r="A17" s="6" t="s">
        <v>17</v>
      </c>
      <c r="B17" s="22">
        <v>5137</v>
      </c>
      <c r="C17" s="4">
        <v>12408</v>
      </c>
      <c r="D17" s="23">
        <v>2.4154175588865101</v>
      </c>
      <c r="E17" s="177">
        <v>3292</v>
      </c>
      <c r="F17" s="178">
        <v>6895</v>
      </c>
      <c r="G17" s="179">
        <v>2.0944714459295302</v>
      </c>
      <c r="H17" s="180">
        <v>57819</v>
      </c>
      <c r="I17" s="181">
        <v>107970</v>
      </c>
      <c r="J17" s="179">
        <v>1.8673792351995</v>
      </c>
      <c r="K17" s="180">
        <v>12149</v>
      </c>
      <c r="L17" s="182">
        <v>22193</v>
      </c>
      <c r="M17" s="179">
        <v>1.8267347106757801</v>
      </c>
      <c r="N17" s="183">
        <v>14415</v>
      </c>
      <c r="O17" s="182">
        <v>31834</v>
      </c>
      <c r="P17" s="179">
        <v>2.20839403399237</v>
      </c>
      <c r="Q17" s="183">
        <v>24356</v>
      </c>
      <c r="R17" s="182">
        <v>50451</v>
      </c>
      <c r="S17" s="179">
        <v>2.0713992445393301</v>
      </c>
      <c r="T17" s="183">
        <v>2263</v>
      </c>
      <c r="U17" s="182">
        <v>4700</v>
      </c>
      <c r="V17" s="179">
        <v>2.0768890852850199</v>
      </c>
      <c r="W17" s="183">
        <v>15314</v>
      </c>
      <c r="X17" s="182">
        <v>33861</v>
      </c>
      <c r="Y17" s="179">
        <v>2.21111401332114</v>
      </c>
      <c r="Z17" s="183">
        <v>45689</v>
      </c>
      <c r="AA17" s="182">
        <v>84568</v>
      </c>
      <c r="AB17" s="179">
        <v>1.8509488060583501</v>
      </c>
      <c r="AC17" s="183">
        <v>12952</v>
      </c>
      <c r="AD17" s="182">
        <v>27421</v>
      </c>
      <c r="AE17" s="179">
        <v>2.1171247683755401</v>
      </c>
      <c r="AF17" s="183">
        <v>6121</v>
      </c>
      <c r="AG17" s="182">
        <v>13295</v>
      </c>
      <c r="AH17" s="179">
        <v>2.1720307139356301</v>
      </c>
      <c r="AI17" s="183">
        <v>4188</v>
      </c>
      <c r="AJ17" s="182">
        <v>6787</v>
      </c>
      <c r="AK17" s="179">
        <v>1.6205826170009601</v>
      </c>
      <c r="AL17" s="183">
        <v>3202</v>
      </c>
      <c r="AM17" s="182">
        <v>7555</v>
      </c>
      <c r="AN17" s="179">
        <v>2.3594628357276699</v>
      </c>
      <c r="AO17" s="43">
        <f t="shared" si="0"/>
        <v>206897</v>
      </c>
      <c r="AP17" s="44">
        <f t="shared" si="0"/>
        <v>409938</v>
      </c>
      <c r="AQ17" s="31">
        <f t="shared" si="1"/>
        <v>1.981362707047468</v>
      </c>
    </row>
    <row r="18" spans="1:43" s="158" customFormat="1" x14ac:dyDescent="0.2">
      <c r="A18" s="6" t="s">
        <v>21</v>
      </c>
      <c r="B18" s="22">
        <v>3343</v>
      </c>
      <c r="C18" s="4">
        <v>7309</v>
      </c>
      <c r="D18" s="23">
        <v>2.1863595572838799</v>
      </c>
      <c r="E18" s="177">
        <v>1067</v>
      </c>
      <c r="F18" s="178">
        <v>5487</v>
      </c>
      <c r="G18" s="179">
        <v>5.1424554826616697</v>
      </c>
      <c r="H18" s="180">
        <v>53124</v>
      </c>
      <c r="I18" s="181">
        <v>120044</v>
      </c>
      <c r="J18" s="179">
        <v>2.2596943001279999</v>
      </c>
      <c r="K18" s="180">
        <v>26332</v>
      </c>
      <c r="L18" s="182">
        <v>63157</v>
      </c>
      <c r="M18" s="179">
        <v>2.39848853106486</v>
      </c>
      <c r="N18" s="183">
        <v>3648</v>
      </c>
      <c r="O18" s="182">
        <v>12828</v>
      </c>
      <c r="P18" s="179">
        <v>3.51644736842105</v>
      </c>
      <c r="Q18" s="183">
        <v>32514</v>
      </c>
      <c r="R18" s="182">
        <v>80906</v>
      </c>
      <c r="S18" s="179">
        <v>2.48834348280741</v>
      </c>
      <c r="T18" s="183">
        <v>288</v>
      </c>
      <c r="U18" s="182">
        <v>1064</v>
      </c>
      <c r="V18" s="179">
        <v>3.6944444444444402</v>
      </c>
      <c r="W18" s="183">
        <v>8172</v>
      </c>
      <c r="X18" s="182">
        <v>19628</v>
      </c>
      <c r="Y18" s="179">
        <v>2.4018600097895302</v>
      </c>
      <c r="Z18" s="183">
        <v>12689</v>
      </c>
      <c r="AA18" s="182">
        <v>32502</v>
      </c>
      <c r="AB18" s="179">
        <v>2.5614311608479801</v>
      </c>
      <c r="AC18" s="183">
        <v>8625</v>
      </c>
      <c r="AD18" s="182">
        <v>19886</v>
      </c>
      <c r="AE18" s="179">
        <v>2.3056231884058001</v>
      </c>
      <c r="AF18" s="183">
        <v>5339</v>
      </c>
      <c r="AG18" s="182">
        <v>9126</v>
      </c>
      <c r="AH18" s="179">
        <v>1.7093088593369501</v>
      </c>
      <c r="AI18" s="183">
        <v>276</v>
      </c>
      <c r="AJ18" s="182">
        <v>749</v>
      </c>
      <c r="AK18" s="179">
        <v>2.7137681159420302</v>
      </c>
      <c r="AL18" s="183">
        <v>2028</v>
      </c>
      <c r="AM18" s="182">
        <v>7449</v>
      </c>
      <c r="AN18" s="179">
        <v>3.6730769230769198</v>
      </c>
      <c r="AO18" s="43">
        <f t="shared" si="0"/>
        <v>157445</v>
      </c>
      <c r="AP18" s="44">
        <f t="shared" si="0"/>
        <v>380135</v>
      </c>
      <c r="AQ18" s="31">
        <f t="shared" si="1"/>
        <v>2.4143986789037442</v>
      </c>
    </row>
    <row r="19" spans="1:43" s="158" customFormat="1" x14ac:dyDescent="0.2">
      <c r="A19" s="6" t="s">
        <v>18</v>
      </c>
      <c r="B19" s="22">
        <v>19035</v>
      </c>
      <c r="C19" s="4">
        <v>45132</v>
      </c>
      <c r="D19" s="23">
        <v>2.37100078802206</v>
      </c>
      <c r="E19" s="177">
        <v>15845</v>
      </c>
      <c r="F19" s="178">
        <v>31595</v>
      </c>
      <c r="G19" s="179">
        <v>1.9940044177974099</v>
      </c>
      <c r="H19" s="180">
        <v>48808</v>
      </c>
      <c r="I19" s="181">
        <v>88908</v>
      </c>
      <c r="J19" s="179">
        <v>1.8215866251434201</v>
      </c>
      <c r="K19" s="180">
        <v>13096</v>
      </c>
      <c r="L19" s="182">
        <v>28557</v>
      </c>
      <c r="M19" s="179">
        <v>2.1805894929749501</v>
      </c>
      <c r="N19" s="183">
        <v>8503</v>
      </c>
      <c r="O19" s="182">
        <v>16821</v>
      </c>
      <c r="P19" s="179">
        <v>1.97824297306833</v>
      </c>
      <c r="Q19" s="183">
        <v>14438</v>
      </c>
      <c r="R19" s="182">
        <v>32195</v>
      </c>
      <c r="S19" s="179">
        <v>2.22987948469317</v>
      </c>
      <c r="T19" s="183">
        <v>1695</v>
      </c>
      <c r="U19" s="182">
        <v>3660</v>
      </c>
      <c r="V19" s="179">
        <v>2.1592920353982299</v>
      </c>
      <c r="W19" s="183">
        <v>5097</v>
      </c>
      <c r="X19" s="182">
        <v>10108</v>
      </c>
      <c r="Y19" s="179">
        <v>1.9831273298018399</v>
      </c>
      <c r="Z19" s="183">
        <v>6951</v>
      </c>
      <c r="AA19" s="182">
        <v>13523</v>
      </c>
      <c r="AB19" s="179">
        <v>1.94547547115523</v>
      </c>
      <c r="AC19" s="183">
        <v>10417</v>
      </c>
      <c r="AD19" s="182">
        <v>23405</v>
      </c>
      <c r="AE19" s="179">
        <v>2.2468081021407298</v>
      </c>
      <c r="AF19" s="183">
        <v>7092</v>
      </c>
      <c r="AG19" s="182">
        <v>15101</v>
      </c>
      <c r="AH19" s="179">
        <v>2.1293006204173701</v>
      </c>
      <c r="AI19" s="183">
        <v>1213</v>
      </c>
      <c r="AJ19" s="182">
        <v>2129</v>
      </c>
      <c r="AK19" s="179">
        <v>1.7551525144270399</v>
      </c>
      <c r="AL19" s="183">
        <v>7628</v>
      </c>
      <c r="AM19" s="182">
        <v>18006</v>
      </c>
      <c r="AN19" s="179">
        <v>2.3605138961719998</v>
      </c>
      <c r="AO19" s="43">
        <f t="shared" si="0"/>
        <v>159818</v>
      </c>
      <c r="AP19" s="44">
        <f t="shared" si="0"/>
        <v>329140</v>
      </c>
      <c r="AQ19" s="31">
        <f t="shared" si="1"/>
        <v>2.0594676444455566</v>
      </c>
    </row>
    <row r="20" spans="1:43" s="158" customFormat="1" x14ac:dyDescent="0.2">
      <c r="A20" s="6" t="s">
        <v>125</v>
      </c>
      <c r="B20" s="22">
        <v>2942</v>
      </c>
      <c r="C20" s="4">
        <v>10219</v>
      </c>
      <c r="D20" s="23">
        <v>3.4734874235214099</v>
      </c>
      <c r="E20" s="177">
        <v>1253</v>
      </c>
      <c r="F20" s="178">
        <v>3546</v>
      </c>
      <c r="G20" s="179">
        <v>2.8300079808459699</v>
      </c>
      <c r="H20" s="180">
        <v>40999</v>
      </c>
      <c r="I20" s="181">
        <v>81715</v>
      </c>
      <c r="J20" s="179">
        <v>1.9930973926193301</v>
      </c>
      <c r="K20" s="180">
        <v>13230</v>
      </c>
      <c r="L20" s="182">
        <v>35967</v>
      </c>
      <c r="M20" s="179">
        <v>2.7185941043083899</v>
      </c>
      <c r="N20" s="183">
        <v>1080</v>
      </c>
      <c r="O20" s="182">
        <v>2889</v>
      </c>
      <c r="P20" s="179">
        <v>2.6749999999999998</v>
      </c>
      <c r="Q20" s="183">
        <v>27360</v>
      </c>
      <c r="R20" s="182">
        <v>71791</v>
      </c>
      <c r="S20" s="179">
        <v>2.6239400584795298</v>
      </c>
      <c r="T20" s="183">
        <v>140</v>
      </c>
      <c r="U20" s="182">
        <v>320</v>
      </c>
      <c r="V20" s="179">
        <v>2.28571428571429</v>
      </c>
      <c r="W20" s="183">
        <v>6409</v>
      </c>
      <c r="X20" s="182">
        <v>20516</v>
      </c>
      <c r="Y20" s="179">
        <v>3.2011234201903598</v>
      </c>
      <c r="Z20" s="183">
        <v>23958</v>
      </c>
      <c r="AA20" s="182">
        <v>66549</v>
      </c>
      <c r="AB20" s="179">
        <v>2.7777360380666201</v>
      </c>
      <c r="AC20" s="183">
        <v>4068</v>
      </c>
      <c r="AD20" s="182">
        <v>14104</v>
      </c>
      <c r="AE20" s="179">
        <v>3.4670599803343198</v>
      </c>
      <c r="AF20" s="183">
        <v>3345</v>
      </c>
      <c r="AG20" s="182">
        <v>7799</v>
      </c>
      <c r="AH20" s="179">
        <v>2.33153961136024</v>
      </c>
      <c r="AI20" s="183">
        <v>142</v>
      </c>
      <c r="AJ20" s="182">
        <v>223</v>
      </c>
      <c r="AK20" s="179">
        <v>1.57042253521127</v>
      </c>
      <c r="AL20" s="183">
        <v>491</v>
      </c>
      <c r="AM20" s="182">
        <v>1319</v>
      </c>
      <c r="AN20" s="179">
        <v>2.6863543788187401</v>
      </c>
      <c r="AO20" s="43">
        <f t="shared" si="0"/>
        <v>125417</v>
      </c>
      <c r="AP20" s="44">
        <f t="shared" si="0"/>
        <v>316957</v>
      </c>
      <c r="AQ20" s="31">
        <f t="shared" si="1"/>
        <v>2.5272251768101612</v>
      </c>
    </row>
    <row r="21" spans="1:43" s="158" customFormat="1" x14ac:dyDescent="0.2">
      <c r="A21" s="6" t="s">
        <v>85</v>
      </c>
      <c r="B21" s="22">
        <v>1426</v>
      </c>
      <c r="C21" s="4">
        <v>3305</v>
      </c>
      <c r="D21" s="23">
        <v>2.3176718092566602</v>
      </c>
      <c r="E21" s="177">
        <v>1506</v>
      </c>
      <c r="F21" s="178">
        <v>5261</v>
      </c>
      <c r="G21" s="179">
        <v>3.4933598937583001</v>
      </c>
      <c r="H21" s="180">
        <v>13751</v>
      </c>
      <c r="I21" s="181">
        <v>32817</v>
      </c>
      <c r="J21" s="179">
        <v>2.38651734419315</v>
      </c>
      <c r="K21" s="180">
        <v>6774</v>
      </c>
      <c r="L21" s="182">
        <v>20209</v>
      </c>
      <c r="M21" s="179">
        <v>2.98331857100679</v>
      </c>
      <c r="N21" s="183">
        <v>977</v>
      </c>
      <c r="O21" s="182">
        <v>2891</v>
      </c>
      <c r="P21" s="179">
        <v>2.9590583418628502</v>
      </c>
      <c r="Q21" s="183">
        <v>35275</v>
      </c>
      <c r="R21" s="182">
        <v>92051</v>
      </c>
      <c r="S21" s="179">
        <v>2.60952515946137</v>
      </c>
      <c r="T21" s="183">
        <v>108</v>
      </c>
      <c r="U21" s="182">
        <v>196</v>
      </c>
      <c r="V21" s="179">
        <v>1.81481481481481</v>
      </c>
      <c r="W21" s="183">
        <v>7611</v>
      </c>
      <c r="X21" s="182">
        <v>24904</v>
      </c>
      <c r="Y21" s="179">
        <v>3.2721061621337499</v>
      </c>
      <c r="Z21" s="183">
        <v>36058</v>
      </c>
      <c r="AA21" s="182">
        <v>97103</v>
      </c>
      <c r="AB21" s="179">
        <v>2.6929668866825698</v>
      </c>
      <c r="AC21" s="183">
        <v>2153</v>
      </c>
      <c r="AD21" s="182">
        <v>8385</v>
      </c>
      <c r="AE21" s="179">
        <v>3.8945657222480299</v>
      </c>
      <c r="AF21" s="183">
        <v>4445</v>
      </c>
      <c r="AG21" s="182">
        <v>11864</v>
      </c>
      <c r="AH21" s="179">
        <v>2.6690663667041599</v>
      </c>
      <c r="AI21" s="183">
        <v>149</v>
      </c>
      <c r="AJ21" s="182">
        <v>296</v>
      </c>
      <c r="AK21" s="179">
        <v>1.9865771812080499</v>
      </c>
      <c r="AL21" s="183">
        <v>350</v>
      </c>
      <c r="AM21" s="182">
        <v>818</v>
      </c>
      <c r="AN21" s="179">
        <v>2.3371428571428599</v>
      </c>
      <c r="AO21" s="43">
        <f t="shared" si="0"/>
        <v>110583</v>
      </c>
      <c r="AP21" s="44">
        <f t="shared" si="0"/>
        <v>300100</v>
      </c>
      <c r="AQ21" s="31">
        <f t="shared" si="1"/>
        <v>2.7137986851505205</v>
      </c>
    </row>
    <row r="22" spans="1:43" s="158" customFormat="1" x14ac:dyDescent="0.2">
      <c r="A22" s="6" t="s">
        <v>24</v>
      </c>
      <c r="B22" s="22">
        <v>3925</v>
      </c>
      <c r="C22" s="4">
        <v>10783</v>
      </c>
      <c r="D22" s="23">
        <v>2.74726114649682</v>
      </c>
      <c r="E22" s="177">
        <v>1444</v>
      </c>
      <c r="F22" s="178">
        <v>3164</v>
      </c>
      <c r="G22" s="179">
        <v>2.1911357340720201</v>
      </c>
      <c r="H22" s="180">
        <v>29900</v>
      </c>
      <c r="I22" s="181">
        <v>57778</v>
      </c>
      <c r="J22" s="179">
        <v>1.9323745819397999</v>
      </c>
      <c r="K22" s="180">
        <v>8909</v>
      </c>
      <c r="L22" s="182">
        <v>18410</v>
      </c>
      <c r="M22" s="179">
        <v>2.0664496576495699</v>
      </c>
      <c r="N22" s="183">
        <v>5312</v>
      </c>
      <c r="O22" s="182">
        <v>11867</v>
      </c>
      <c r="P22" s="179">
        <v>2.2339984939758999</v>
      </c>
      <c r="Q22" s="183">
        <v>13903</v>
      </c>
      <c r="R22" s="182">
        <v>30365</v>
      </c>
      <c r="S22" s="179">
        <v>2.1840609940300699</v>
      </c>
      <c r="T22" s="183">
        <v>662</v>
      </c>
      <c r="U22" s="182">
        <v>1756</v>
      </c>
      <c r="V22" s="179">
        <v>2.65256797583082</v>
      </c>
      <c r="W22" s="183">
        <v>6264</v>
      </c>
      <c r="X22" s="182">
        <v>15187</v>
      </c>
      <c r="Y22" s="179">
        <v>2.42448914431673</v>
      </c>
      <c r="Z22" s="183">
        <v>20684</v>
      </c>
      <c r="AA22" s="182">
        <v>46821</v>
      </c>
      <c r="AB22" s="179">
        <v>2.26363372655192</v>
      </c>
      <c r="AC22" s="183">
        <v>8149</v>
      </c>
      <c r="AD22" s="182">
        <v>20999</v>
      </c>
      <c r="AE22" s="179">
        <v>2.57688059884648</v>
      </c>
      <c r="AF22" s="183">
        <v>3478</v>
      </c>
      <c r="AG22" s="182">
        <v>7218</v>
      </c>
      <c r="AH22" s="179">
        <v>2.0753306497987301</v>
      </c>
      <c r="AI22" s="183">
        <v>565</v>
      </c>
      <c r="AJ22" s="182">
        <v>1311</v>
      </c>
      <c r="AK22" s="179">
        <v>2.3203539823008899</v>
      </c>
      <c r="AL22" s="183">
        <v>741</v>
      </c>
      <c r="AM22" s="182">
        <v>1999</v>
      </c>
      <c r="AN22" s="179">
        <v>2.6977058029689598</v>
      </c>
      <c r="AO22" s="43">
        <f t="shared" si="0"/>
        <v>103936</v>
      </c>
      <c r="AP22" s="44">
        <f t="shared" si="0"/>
        <v>227658</v>
      </c>
      <c r="AQ22" s="31">
        <f t="shared" si="1"/>
        <v>2.1903671490147785</v>
      </c>
    </row>
    <row r="23" spans="1:43" s="158" customFormat="1" x14ac:dyDescent="0.2">
      <c r="A23" s="6" t="s">
        <v>30</v>
      </c>
      <c r="B23" s="22">
        <v>5433</v>
      </c>
      <c r="C23" s="4">
        <v>18935</v>
      </c>
      <c r="D23" s="23">
        <v>3.4851831400699398</v>
      </c>
      <c r="E23" s="177">
        <v>748</v>
      </c>
      <c r="F23" s="178">
        <v>2337</v>
      </c>
      <c r="G23" s="179">
        <v>3.1243315508021401</v>
      </c>
      <c r="H23" s="180">
        <v>26944</v>
      </c>
      <c r="I23" s="181">
        <v>58807</v>
      </c>
      <c r="J23" s="179">
        <v>2.1825638361045101</v>
      </c>
      <c r="K23" s="180">
        <v>8771</v>
      </c>
      <c r="L23" s="182">
        <v>18798</v>
      </c>
      <c r="M23" s="179">
        <v>2.1431991791129898</v>
      </c>
      <c r="N23" s="183">
        <v>2525</v>
      </c>
      <c r="O23" s="182">
        <v>6729</v>
      </c>
      <c r="P23" s="179">
        <v>2.66495049504951</v>
      </c>
      <c r="Q23" s="183">
        <v>14031</v>
      </c>
      <c r="R23" s="182">
        <v>33597</v>
      </c>
      <c r="S23" s="179">
        <v>2.3944836433611298</v>
      </c>
      <c r="T23" s="183">
        <v>213</v>
      </c>
      <c r="U23" s="182">
        <v>638</v>
      </c>
      <c r="V23" s="179">
        <v>2.9953051643192499</v>
      </c>
      <c r="W23" s="183">
        <v>5282</v>
      </c>
      <c r="X23" s="182">
        <v>13361</v>
      </c>
      <c r="Y23" s="179">
        <v>2.5295342673229801</v>
      </c>
      <c r="Z23" s="183">
        <v>17470</v>
      </c>
      <c r="AA23" s="182">
        <v>40892</v>
      </c>
      <c r="AB23" s="179">
        <v>2.3406983400114498</v>
      </c>
      <c r="AC23" s="183">
        <v>6113</v>
      </c>
      <c r="AD23" s="182">
        <v>17722</v>
      </c>
      <c r="AE23" s="179">
        <v>2.8990675609357099</v>
      </c>
      <c r="AF23" s="183">
        <v>3340</v>
      </c>
      <c r="AG23" s="182">
        <v>6535</v>
      </c>
      <c r="AH23" s="179">
        <v>1.9565868263473101</v>
      </c>
      <c r="AI23" s="183">
        <v>524</v>
      </c>
      <c r="AJ23" s="182">
        <v>997</v>
      </c>
      <c r="AK23" s="179">
        <v>1.90267175572519</v>
      </c>
      <c r="AL23" s="183">
        <v>439</v>
      </c>
      <c r="AM23" s="182">
        <v>1410</v>
      </c>
      <c r="AN23" s="179">
        <v>3.21184510250569</v>
      </c>
      <c r="AO23" s="43">
        <f t="shared" si="0"/>
        <v>91833</v>
      </c>
      <c r="AP23" s="44">
        <f t="shared" si="0"/>
        <v>220758</v>
      </c>
      <c r="AQ23" s="31">
        <f t="shared" si="1"/>
        <v>2.4039070922217505</v>
      </c>
    </row>
    <row r="24" spans="1:43" s="158" customFormat="1" x14ac:dyDescent="0.2">
      <c r="A24" s="6" t="s">
        <v>47</v>
      </c>
      <c r="B24" s="22">
        <v>4911</v>
      </c>
      <c r="C24" s="4">
        <v>9753</v>
      </c>
      <c r="D24" s="23">
        <v>1.98594990836897</v>
      </c>
      <c r="E24" s="177">
        <v>770</v>
      </c>
      <c r="F24" s="178">
        <v>2054</v>
      </c>
      <c r="G24" s="179">
        <v>2.6675324675324701</v>
      </c>
      <c r="H24" s="180">
        <v>30401</v>
      </c>
      <c r="I24" s="181">
        <v>61979</v>
      </c>
      <c r="J24" s="179">
        <v>2.0387158317160599</v>
      </c>
      <c r="K24" s="180">
        <v>14685</v>
      </c>
      <c r="L24" s="182">
        <v>28110</v>
      </c>
      <c r="M24" s="179">
        <v>1.9141981613891701</v>
      </c>
      <c r="N24" s="183">
        <v>1714</v>
      </c>
      <c r="O24" s="182">
        <v>4449</v>
      </c>
      <c r="P24" s="179">
        <v>2.5956826137689601</v>
      </c>
      <c r="Q24" s="183">
        <v>23889</v>
      </c>
      <c r="R24" s="182">
        <v>52868</v>
      </c>
      <c r="S24" s="179">
        <v>2.2130687764243002</v>
      </c>
      <c r="T24" s="183">
        <v>151</v>
      </c>
      <c r="U24" s="182">
        <v>323</v>
      </c>
      <c r="V24" s="179">
        <v>2.1390728476821201</v>
      </c>
      <c r="W24" s="183">
        <v>4336</v>
      </c>
      <c r="X24" s="182">
        <v>9316</v>
      </c>
      <c r="Y24" s="179">
        <v>2.1485239852398501</v>
      </c>
      <c r="Z24" s="183">
        <v>8306</v>
      </c>
      <c r="AA24" s="182">
        <v>19054</v>
      </c>
      <c r="AB24" s="179">
        <v>2.29400433421623</v>
      </c>
      <c r="AC24" s="183">
        <v>11490</v>
      </c>
      <c r="AD24" s="182">
        <v>24264</v>
      </c>
      <c r="AE24" s="179">
        <v>2.1117493472584901</v>
      </c>
      <c r="AF24" s="183">
        <v>1487</v>
      </c>
      <c r="AG24" s="182">
        <v>2924</v>
      </c>
      <c r="AH24" s="179">
        <v>1.9663752521856099</v>
      </c>
      <c r="AI24" s="183">
        <v>119</v>
      </c>
      <c r="AJ24" s="182">
        <v>202</v>
      </c>
      <c r="AK24" s="179">
        <v>1.69747899159664</v>
      </c>
      <c r="AL24" s="183">
        <v>230</v>
      </c>
      <c r="AM24" s="182">
        <v>555</v>
      </c>
      <c r="AN24" s="179">
        <v>2.4130434782608701</v>
      </c>
      <c r="AO24" s="43">
        <f t="shared" si="0"/>
        <v>102489</v>
      </c>
      <c r="AP24" s="44">
        <f t="shared" si="0"/>
        <v>215851</v>
      </c>
      <c r="AQ24" s="31">
        <f t="shared" si="1"/>
        <v>2.1060894339880378</v>
      </c>
    </row>
    <row r="25" spans="1:43" s="158" customFormat="1" x14ac:dyDescent="0.2">
      <c r="A25" s="6" t="s">
        <v>34</v>
      </c>
      <c r="B25" s="22">
        <v>10323</v>
      </c>
      <c r="C25" s="4">
        <v>44191</v>
      </c>
      <c r="D25" s="23">
        <v>4.2808292163130899</v>
      </c>
      <c r="E25" s="177">
        <v>3079</v>
      </c>
      <c r="F25" s="178">
        <v>11448</v>
      </c>
      <c r="G25" s="179">
        <v>3.7180902890548899</v>
      </c>
      <c r="H25" s="183">
        <v>16729</v>
      </c>
      <c r="I25" s="182">
        <v>39570</v>
      </c>
      <c r="J25" s="179">
        <v>2.3653535776196999</v>
      </c>
      <c r="K25" s="180">
        <v>4703</v>
      </c>
      <c r="L25" s="182">
        <v>11880</v>
      </c>
      <c r="M25" s="179">
        <v>2.5260472039124</v>
      </c>
      <c r="N25" s="183">
        <v>4173</v>
      </c>
      <c r="O25" s="182">
        <v>11067</v>
      </c>
      <c r="P25" s="179">
        <v>2.6520488856937501</v>
      </c>
      <c r="Q25" s="183">
        <v>6302</v>
      </c>
      <c r="R25" s="182">
        <v>16070</v>
      </c>
      <c r="S25" s="179">
        <v>2.5499841320215801</v>
      </c>
      <c r="T25" s="183">
        <v>640</v>
      </c>
      <c r="U25" s="182">
        <v>2542</v>
      </c>
      <c r="V25" s="179">
        <v>3.9718749999999998</v>
      </c>
      <c r="W25" s="183">
        <v>3331</v>
      </c>
      <c r="X25" s="182">
        <v>7578</v>
      </c>
      <c r="Y25" s="179">
        <v>2.27499249474632</v>
      </c>
      <c r="Z25" s="183">
        <v>6969</v>
      </c>
      <c r="AA25" s="182">
        <v>14777</v>
      </c>
      <c r="AB25" s="179">
        <v>2.1203902998995501</v>
      </c>
      <c r="AC25" s="183">
        <v>4256</v>
      </c>
      <c r="AD25" s="182">
        <v>10777</v>
      </c>
      <c r="AE25" s="179">
        <v>2.5321898496240598</v>
      </c>
      <c r="AF25" s="183">
        <v>3473</v>
      </c>
      <c r="AG25" s="182">
        <v>6860</v>
      </c>
      <c r="AH25" s="179">
        <v>1.97523754678952</v>
      </c>
      <c r="AI25" s="183">
        <v>630</v>
      </c>
      <c r="AJ25" s="182">
        <v>1122</v>
      </c>
      <c r="AK25" s="179">
        <v>1.78095238095238</v>
      </c>
      <c r="AL25" s="183">
        <v>2520</v>
      </c>
      <c r="AM25" s="182">
        <v>15188</v>
      </c>
      <c r="AN25" s="179">
        <v>6.0269841269841304</v>
      </c>
      <c r="AO25" s="43">
        <f t="shared" si="0"/>
        <v>67128</v>
      </c>
      <c r="AP25" s="44">
        <f t="shared" si="0"/>
        <v>193070</v>
      </c>
      <c r="AQ25" s="31">
        <f t="shared" si="1"/>
        <v>2.8761470623286853</v>
      </c>
    </row>
    <row r="26" spans="1:43" s="158" customFormat="1" x14ac:dyDescent="0.2">
      <c r="A26" s="6" t="s">
        <v>26</v>
      </c>
      <c r="B26" s="22">
        <v>5357</v>
      </c>
      <c r="C26" s="4">
        <v>20690</v>
      </c>
      <c r="D26" s="23">
        <v>3.8622363263020301</v>
      </c>
      <c r="E26" s="177">
        <v>1866</v>
      </c>
      <c r="F26" s="178">
        <v>4125</v>
      </c>
      <c r="G26" s="179">
        <v>2.21061093247588</v>
      </c>
      <c r="H26" s="180">
        <v>25934</v>
      </c>
      <c r="I26" s="181">
        <v>52487</v>
      </c>
      <c r="J26" s="179">
        <v>2.0238682810210502</v>
      </c>
      <c r="K26" s="180">
        <v>8460</v>
      </c>
      <c r="L26" s="182">
        <v>19435</v>
      </c>
      <c r="M26" s="179">
        <v>2.29728132387707</v>
      </c>
      <c r="N26" s="183">
        <v>4369</v>
      </c>
      <c r="O26" s="182">
        <v>10593</v>
      </c>
      <c r="P26" s="179">
        <v>2.42458228427558</v>
      </c>
      <c r="Q26" s="183">
        <v>12612</v>
      </c>
      <c r="R26" s="182">
        <v>29106</v>
      </c>
      <c r="S26" s="179">
        <v>2.30780209324453</v>
      </c>
      <c r="T26" s="183">
        <v>433</v>
      </c>
      <c r="U26" s="182">
        <v>869</v>
      </c>
      <c r="V26" s="179">
        <v>2.0069284064665101</v>
      </c>
      <c r="W26" s="183">
        <v>2553</v>
      </c>
      <c r="X26" s="182">
        <v>5844</v>
      </c>
      <c r="Y26" s="179">
        <v>2.28907168037603</v>
      </c>
      <c r="Z26" s="183">
        <v>12284</v>
      </c>
      <c r="AA26" s="182">
        <v>23266</v>
      </c>
      <c r="AB26" s="179">
        <v>1.89400846629762</v>
      </c>
      <c r="AC26" s="183">
        <v>4530</v>
      </c>
      <c r="AD26" s="182">
        <v>11650</v>
      </c>
      <c r="AE26" s="179">
        <v>2.5717439293598199</v>
      </c>
      <c r="AF26" s="183">
        <v>3610</v>
      </c>
      <c r="AG26" s="182">
        <v>7122</v>
      </c>
      <c r="AH26" s="179">
        <v>1.97285318559557</v>
      </c>
      <c r="AI26" s="183">
        <v>300</v>
      </c>
      <c r="AJ26" s="182">
        <v>496</v>
      </c>
      <c r="AK26" s="179">
        <v>1.65333333333333</v>
      </c>
      <c r="AL26" s="183">
        <v>872</v>
      </c>
      <c r="AM26" s="182">
        <v>2109</v>
      </c>
      <c r="AN26" s="179">
        <v>2.4185779816513802</v>
      </c>
      <c r="AO26" s="43">
        <f t="shared" si="0"/>
        <v>83180</v>
      </c>
      <c r="AP26" s="44">
        <f t="shared" si="0"/>
        <v>187792</v>
      </c>
      <c r="AQ26" s="31">
        <f t="shared" si="1"/>
        <v>2.2576580908872326</v>
      </c>
    </row>
    <row r="27" spans="1:43" s="158" customFormat="1" x14ac:dyDescent="0.2">
      <c r="A27" s="6" t="s">
        <v>75</v>
      </c>
      <c r="B27" s="22">
        <v>4836</v>
      </c>
      <c r="C27" s="4">
        <v>10913</v>
      </c>
      <c r="D27" s="23">
        <v>2.2566170388750999</v>
      </c>
      <c r="E27" s="177">
        <v>1196</v>
      </c>
      <c r="F27" s="178">
        <v>2940</v>
      </c>
      <c r="G27" s="179">
        <v>2.4581939799331098</v>
      </c>
      <c r="H27" s="180">
        <v>23520</v>
      </c>
      <c r="I27" s="181">
        <v>49474</v>
      </c>
      <c r="J27" s="179">
        <v>2.1034863945578199</v>
      </c>
      <c r="K27" s="180">
        <v>11837</v>
      </c>
      <c r="L27" s="182">
        <v>23461</v>
      </c>
      <c r="M27" s="179">
        <v>1.9820055757371</v>
      </c>
      <c r="N27" s="183">
        <v>3386</v>
      </c>
      <c r="O27" s="182">
        <v>7327</v>
      </c>
      <c r="P27" s="179">
        <v>2.1639102185469601</v>
      </c>
      <c r="Q27" s="183">
        <v>13548</v>
      </c>
      <c r="R27" s="182">
        <v>32487</v>
      </c>
      <c r="S27" s="179">
        <v>2.3979185119574802</v>
      </c>
      <c r="T27" s="183">
        <v>219</v>
      </c>
      <c r="U27" s="182">
        <v>478</v>
      </c>
      <c r="V27" s="179">
        <v>2.18264840182648</v>
      </c>
      <c r="W27" s="183">
        <v>3424</v>
      </c>
      <c r="X27" s="182">
        <v>8361</v>
      </c>
      <c r="Y27" s="179">
        <v>2.4418808411214998</v>
      </c>
      <c r="Z27" s="183">
        <v>10667</v>
      </c>
      <c r="AA27" s="182">
        <v>24593</v>
      </c>
      <c r="AB27" s="179">
        <v>2.3055217024468</v>
      </c>
      <c r="AC27" s="183">
        <v>6923</v>
      </c>
      <c r="AD27" s="182">
        <v>17237</v>
      </c>
      <c r="AE27" s="179">
        <v>2.4898165535172598</v>
      </c>
      <c r="AF27" s="183">
        <v>2632</v>
      </c>
      <c r="AG27" s="182">
        <v>5654</v>
      </c>
      <c r="AH27" s="179">
        <v>2.1481762917933098</v>
      </c>
      <c r="AI27" s="183">
        <v>201</v>
      </c>
      <c r="AJ27" s="182">
        <v>383</v>
      </c>
      <c r="AK27" s="179">
        <v>1.9054726368159201</v>
      </c>
      <c r="AL27" s="183">
        <v>556</v>
      </c>
      <c r="AM27" s="182">
        <v>1617</v>
      </c>
      <c r="AN27" s="179">
        <v>2.9082733812949599</v>
      </c>
      <c r="AO27" s="43">
        <f t="shared" si="0"/>
        <v>82945</v>
      </c>
      <c r="AP27" s="44">
        <f t="shared" si="0"/>
        <v>184925</v>
      </c>
      <c r="AQ27" s="31">
        <f t="shared" si="1"/>
        <v>2.2294894207004643</v>
      </c>
    </row>
    <row r="28" spans="1:43" s="158" customFormat="1" x14ac:dyDescent="0.2">
      <c r="A28" s="6" t="s">
        <v>65</v>
      </c>
      <c r="B28" s="22">
        <v>3237</v>
      </c>
      <c r="C28" s="4">
        <v>4885</v>
      </c>
      <c r="D28" s="23">
        <v>1.5091133765832601</v>
      </c>
      <c r="E28" s="177">
        <v>845</v>
      </c>
      <c r="F28" s="178">
        <v>1387</v>
      </c>
      <c r="G28" s="179">
        <v>1.6414201183432</v>
      </c>
      <c r="H28" s="180">
        <v>27280</v>
      </c>
      <c r="I28" s="181">
        <v>43262</v>
      </c>
      <c r="J28" s="179">
        <v>1.5858504398827</v>
      </c>
      <c r="K28" s="180">
        <v>15731</v>
      </c>
      <c r="L28" s="182">
        <v>24174</v>
      </c>
      <c r="M28" s="179">
        <v>1.53671095289556</v>
      </c>
      <c r="N28" s="183">
        <v>1663</v>
      </c>
      <c r="O28" s="182">
        <v>2791</v>
      </c>
      <c r="P28" s="179">
        <v>1.67829224293446</v>
      </c>
      <c r="Q28" s="183">
        <v>27777</v>
      </c>
      <c r="R28" s="182">
        <v>49736</v>
      </c>
      <c r="S28" s="179">
        <v>1.79054613529179</v>
      </c>
      <c r="T28" s="183">
        <v>262</v>
      </c>
      <c r="U28" s="182">
        <v>469</v>
      </c>
      <c r="V28" s="179">
        <v>1.79007633587786</v>
      </c>
      <c r="W28" s="183">
        <v>5746</v>
      </c>
      <c r="X28" s="182">
        <v>9607</v>
      </c>
      <c r="Y28" s="179">
        <v>1.6719457013574699</v>
      </c>
      <c r="Z28" s="183">
        <v>5880</v>
      </c>
      <c r="AA28" s="182">
        <v>13483</v>
      </c>
      <c r="AB28" s="179">
        <v>2.2930272108843499</v>
      </c>
      <c r="AC28" s="183">
        <v>14729</v>
      </c>
      <c r="AD28" s="182">
        <v>21638</v>
      </c>
      <c r="AE28" s="179">
        <v>1.4690746147056799</v>
      </c>
      <c r="AF28" s="183">
        <v>2133</v>
      </c>
      <c r="AG28" s="182">
        <v>3066</v>
      </c>
      <c r="AH28" s="179">
        <v>1.4374120956399401</v>
      </c>
      <c r="AI28" s="183">
        <v>216</v>
      </c>
      <c r="AJ28" s="182">
        <v>330</v>
      </c>
      <c r="AK28" s="179">
        <v>1.5277777777777799</v>
      </c>
      <c r="AL28" s="183">
        <v>336</v>
      </c>
      <c r="AM28" s="182">
        <v>668</v>
      </c>
      <c r="AN28" s="179">
        <v>1.9880952380952399</v>
      </c>
      <c r="AO28" s="43">
        <f t="shared" si="0"/>
        <v>105835</v>
      </c>
      <c r="AP28" s="44">
        <f t="shared" si="0"/>
        <v>175496</v>
      </c>
      <c r="AQ28" s="31">
        <f t="shared" si="1"/>
        <v>1.6582038078140502</v>
      </c>
    </row>
    <row r="29" spans="1:43" s="158" customFormat="1" x14ac:dyDescent="0.2">
      <c r="A29" s="6" t="s">
        <v>124</v>
      </c>
      <c r="B29" s="22">
        <v>989</v>
      </c>
      <c r="C29" s="4">
        <v>1922</v>
      </c>
      <c r="D29" s="23">
        <v>1.94337714863499</v>
      </c>
      <c r="E29" s="177">
        <v>332</v>
      </c>
      <c r="F29" s="178">
        <v>912</v>
      </c>
      <c r="G29" s="179">
        <v>2.7469879518072302</v>
      </c>
      <c r="H29" s="180">
        <v>13142</v>
      </c>
      <c r="I29" s="181">
        <v>19505</v>
      </c>
      <c r="J29" s="179">
        <v>1.4841728808400501</v>
      </c>
      <c r="K29" s="180">
        <v>10585</v>
      </c>
      <c r="L29" s="182">
        <v>15069</v>
      </c>
      <c r="M29" s="179">
        <v>1.42361832782239</v>
      </c>
      <c r="N29" s="183">
        <v>2328</v>
      </c>
      <c r="O29" s="182">
        <v>5119</v>
      </c>
      <c r="P29" s="179">
        <v>2.1988831615120299</v>
      </c>
      <c r="Q29" s="183">
        <v>37003</v>
      </c>
      <c r="R29" s="182">
        <v>75305</v>
      </c>
      <c r="S29" s="179">
        <v>2.0351052617355299</v>
      </c>
      <c r="T29" s="183">
        <v>135</v>
      </c>
      <c r="U29" s="182">
        <v>366</v>
      </c>
      <c r="V29" s="179">
        <v>2.7111111111111099</v>
      </c>
      <c r="W29" s="183">
        <v>3907</v>
      </c>
      <c r="X29" s="182">
        <v>6016</v>
      </c>
      <c r="Y29" s="179">
        <v>1.5398003583312001</v>
      </c>
      <c r="Z29" s="183">
        <v>5191</v>
      </c>
      <c r="AA29" s="182">
        <v>12799</v>
      </c>
      <c r="AB29" s="179">
        <v>2.46561356193412</v>
      </c>
      <c r="AC29" s="183">
        <v>8580</v>
      </c>
      <c r="AD29" s="182">
        <v>12370</v>
      </c>
      <c r="AE29" s="179">
        <v>1.44172494172494</v>
      </c>
      <c r="AF29" s="183">
        <v>502</v>
      </c>
      <c r="AG29" s="182">
        <v>853</v>
      </c>
      <c r="AH29" s="179">
        <v>1.6992031872510001</v>
      </c>
      <c r="AI29" s="183">
        <v>52</v>
      </c>
      <c r="AJ29" s="182">
        <v>165</v>
      </c>
      <c r="AK29" s="179">
        <v>3.1730769230769198</v>
      </c>
      <c r="AL29" s="183">
        <v>1467</v>
      </c>
      <c r="AM29" s="182">
        <v>1868</v>
      </c>
      <c r="AN29" s="179">
        <v>1.2733469665985</v>
      </c>
      <c r="AO29" s="43">
        <f t="shared" si="0"/>
        <v>84213</v>
      </c>
      <c r="AP29" s="44">
        <f t="shared" si="0"/>
        <v>152269</v>
      </c>
      <c r="AQ29" s="31">
        <f t="shared" si="1"/>
        <v>1.8081412608504626</v>
      </c>
    </row>
    <row r="30" spans="1:43" s="158" customFormat="1" x14ac:dyDescent="0.2">
      <c r="A30" s="6" t="s">
        <v>25</v>
      </c>
      <c r="B30" s="22">
        <v>6395</v>
      </c>
      <c r="C30" s="4">
        <v>18170</v>
      </c>
      <c r="D30" s="23">
        <v>2.84128225175919</v>
      </c>
      <c r="E30" s="177">
        <v>1956</v>
      </c>
      <c r="F30" s="178">
        <v>3569</v>
      </c>
      <c r="G30" s="179">
        <v>1.82464212678937</v>
      </c>
      <c r="H30" s="180">
        <v>17289</v>
      </c>
      <c r="I30" s="181">
        <v>33134</v>
      </c>
      <c r="J30" s="179">
        <v>1.9164786858696301</v>
      </c>
      <c r="K30" s="180">
        <v>7321</v>
      </c>
      <c r="L30" s="182">
        <v>19867</v>
      </c>
      <c r="M30" s="179">
        <v>2.71370031416473</v>
      </c>
      <c r="N30" s="183">
        <v>3512</v>
      </c>
      <c r="O30" s="182">
        <v>6664</v>
      </c>
      <c r="P30" s="179">
        <v>1.8974943052391799</v>
      </c>
      <c r="Q30" s="183">
        <v>6714</v>
      </c>
      <c r="R30" s="182">
        <v>15918</v>
      </c>
      <c r="S30" s="179">
        <v>2.3708668453976798</v>
      </c>
      <c r="T30" s="183">
        <v>367</v>
      </c>
      <c r="U30" s="182">
        <v>661</v>
      </c>
      <c r="V30" s="179">
        <v>1.80108991825613</v>
      </c>
      <c r="W30" s="183">
        <v>3404</v>
      </c>
      <c r="X30" s="182">
        <v>7368</v>
      </c>
      <c r="Y30" s="179">
        <v>2.1645123384253799</v>
      </c>
      <c r="Z30" s="183">
        <v>7791</v>
      </c>
      <c r="AA30" s="182">
        <v>15156</v>
      </c>
      <c r="AB30" s="179">
        <v>1.94532152483635</v>
      </c>
      <c r="AC30" s="183">
        <v>5871</v>
      </c>
      <c r="AD30" s="182">
        <v>19650</v>
      </c>
      <c r="AE30" s="179">
        <v>3.3469596320899302</v>
      </c>
      <c r="AF30" s="183">
        <v>3540</v>
      </c>
      <c r="AG30" s="182">
        <v>6152</v>
      </c>
      <c r="AH30" s="179">
        <v>1.7378531073446299</v>
      </c>
      <c r="AI30" s="183">
        <v>476</v>
      </c>
      <c r="AJ30" s="182">
        <v>685</v>
      </c>
      <c r="AK30" s="179">
        <v>1.4390756302520999</v>
      </c>
      <c r="AL30" s="183">
        <v>1283</v>
      </c>
      <c r="AM30" s="182">
        <v>3218</v>
      </c>
      <c r="AN30" s="179">
        <v>2.5081839438815301</v>
      </c>
      <c r="AO30" s="43">
        <f t="shared" si="0"/>
        <v>65919</v>
      </c>
      <c r="AP30" s="44">
        <f t="shared" si="0"/>
        <v>150212</v>
      </c>
      <c r="AQ30" s="31">
        <f t="shared" si="1"/>
        <v>2.2787360245149348</v>
      </c>
    </row>
    <row r="31" spans="1:43" s="158" customFormat="1" x14ac:dyDescent="0.2">
      <c r="A31" s="6" t="s">
        <v>29</v>
      </c>
      <c r="B31" s="22">
        <v>5638</v>
      </c>
      <c r="C31" s="4">
        <v>14992</v>
      </c>
      <c r="D31" s="23">
        <v>2.6590989712664101</v>
      </c>
      <c r="E31" s="177">
        <v>2535</v>
      </c>
      <c r="F31" s="178">
        <v>4790</v>
      </c>
      <c r="G31" s="179">
        <v>1.8895463510848101</v>
      </c>
      <c r="H31" s="180">
        <v>14162</v>
      </c>
      <c r="I31" s="181">
        <v>25914</v>
      </c>
      <c r="J31" s="179">
        <v>1.8298262957209399</v>
      </c>
      <c r="K31" s="180">
        <v>4780</v>
      </c>
      <c r="L31" s="182">
        <v>10810</v>
      </c>
      <c r="M31" s="179">
        <v>2.2615062761506302</v>
      </c>
      <c r="N31" s="183">
        <v>4764</v>
      </c>
      <c r="O31" s="182">
        <v>8994</v>
      </c>
      <c r="P31" s="179">
        <v>1.88790931989924</v>
      </c>
      <c r="Q31" s="183">
        <v>6320</v>
      </c>
      <c r="R31" s="182">
        <v>15105</v>
      </c>
      <c r="S31" s="179">
        <v>2.39003164556962</v>
      </c>
      <c r="T31" s="183">
        <v>546</v>
      </c>
      <c r="U31" s="182">
        <v>1142</v>
      </c>
      <c r="V31" s="179">
        <v>2.0915750915750899</v>
      </c>
      <c r="W31" s="183">
        <v>3648</v>
      </c>
      <c r="X31" s="182">
        <v>8156</v>
      </c>
      <c r="Y31" s="179">
        <v>2.23574561403509</v>
      </c>
      <c r="Z31" s="183">
        <v>6864</v>
      </c>
      <c r="AA31" s="182">
        <v>13043</v>
      </c>
      <c r="AB31" s="179">
        <v>1.90020396270396</v>
      </c>
      <c r="AC31" s="183">
        <v>4063</v>
      </c>
      <c r="AD31" s="182">
        <v>17903</v>
      </c>
      <c r="AE31" s="179">
        <v>4.4063499876938197</v>
      </c>
      <c r="AF31" s="183">
        <v>4032</v>
      </c>
      <c r="AG31" s="182">
        <v>7192</v>
      </c>
      <c r="AH31" s="179">
        <v>1.7837301587301599</v>
      </c>
      <c r="AI31" s="183">
        <v>417</v>
      </c>
      <c r="AJ31" s="182">
        <v>619</v>
      </c>
      <c r="AK31" s="179">
        <v>1.48441247002398</v>
      </c>
      <c r="AL31" s="183">
        <v>1169</v>
      </c>
      <c r="AM31" s="182">
        <v>2559</v>
      </c>
      <c r="AN31" s="179">
        <v>2.1890504704875999</v>
      </c>
      <c r="AO31" s="43">
        <f t="shared" si="0"/>
        <v>58938</v>
      </c>
      <c r="AP31" s="44">
        <f t="shared" si="0"/>
        <v>131219</v>
      </c>
      <c r="AQ31" s="31">
        <f t="shared" si="1"/>
        <v>2.2263904441955953</v>
      </c>
    </row>
    <row r="32" spans="1:43" s="158" customFormat="1" x14ac:dyDescent="0.2">
      <c r="A32" s="6" t="s">
        <v>2</v>
      </c>
      <c r="B32" s="22">
        <v>1919</v>
      </c>
      <c r="C32" s="4">
        <v>5310</v>
      </c>
      <c r="D32" s="23">
        <v>2.7670661803022401</v>
      </c>
      <c r="E32" s="177">
        <v>933</v>
      </c>
      <c r="F32" s="178">
        <v>2222</v>
      </c>
      <c r="G32" s="179">
        <v>2.3815648445873498</v>
      </c>
      <c r="H32" s="180">
        <v>13462</v>
      </c>
      <c r="I32" s="181">
        <v>28204</v>
      </c>
      <c r="J32" s="179">
        <v>2.0950824543158499</v>
      </c>
      <c r="K32" s="180">
        <v>2663</v>
      </c>
      <c r="L32" s="182">
        <v>6534</v>
      </c>
      <c r="M32" s="179">
        <v>2.4536237326323702</v>
      </c>
      <c r="N32" s="183">
        <v>4192</v>
      </c>
      <c r="O32" s="182">
        <v>9128</v>
      </c>
      <c r="P32" s="179">
        <v>2.1774809160305302</v>
      </c>
      <c r="Q32" s="183">
        <v>4444</v>
      </c>
      <c r="R32" s="182">
        <v>9008</v>
      </c>
      <c r="S32" s="179">
        <v>2.0270027002700299</v>
      </c>
      <c r="T32" s="183">
        <v>954</v>
      </c>
      <c r="U32" s="182">
        <v>2284</v>
      </c>
      <c r="V32" s="179">
        <v>2.3941299790356401</v>
      </c>
      <c r="W32" s="183">
        <v>6502</v>
      </c>
      <c r="X32" s="182">
        <v>15821</v>
      </c>
      <c r="Y32" s="179">
        <v>2.4332513072900701</v>
      </c>
      <c r="Z32" s="183">
        <v>16734</v>
      </c>
      <c r="AA32" s="182">
        <v>32116</v>
      </c>
      <c r="AB32" s="179">
        <v>1.91920640611928</v>
      </c>
      <c r="AC32" s="183">
        <v>3410</v>
      </c>
      <c r="AD32" s="182">
        <v>8428</v>
      </c>
      <c r="AE32" s="179">
        <v>2.4715542521994101</v>
      </c>
      <c r="AF32" s="183">
        <v>2864</v>
      </c>
      <c r="AG32" s="182">
        <v>5217</v>
      </c>
      <c r="AH32" s="179">
        <v>1.8215782122905</v>
      </c>
      <c r="AI32" s="183">
        <v>1289</v>
      </c>
      <c r="AJ32" s="182">
        <v>2643</v>
      </c>
      <c r="AK32" s="179">
        <v>2.0504266873545398</v>
      </c>
      <c r="AL32" s="183">
        <v>1007</v>
      </c>
      <c r="AM32" s="182">
        <v>3340</v>
      </c>
      <c r="AN32" s="179">
        <v>3.3167825223435901</v>
      </c>
      <c r="AO32" s="43">
        <f t="shared" si="0"/>
        <v>60373</v>
      </c>
      <c r="AP32" s="44">
        <f t="shared" si="0"/>
        <v>130255</v>
      </c>
      <c r="AQ32" s="31">
        <f t="shared" si="1"/>
        <v>2.1575041823331622</v>
      </c>
    </row>
    <row r="33" spans="1:43" s="158" customFormat="1" x14ac:dyDescent="0.2">
      <c r="A33" s="6" t="s">
        <v>123</v>
      </c>
      <c r="B33" s="22">
        <v>1158</v>
      </c>
      <c r="C33" s="4">
        <v>2487</v>
      </c>
      <c r="D33" s="23">
        <v>2.1476683937823799</v>
      </c>
      <c r="E33" s="177">
        <v>628</v>
      </c>
      <c r="F33" s="178">
        <v>1734</v>
      </c>
      <c r="G33" s="179">
        <v>2.7611464968152899</v>
      </c>
      <c r="H33" s="180">
        <v>15978</v>
      </c>
      <c r="I33" s="181">
        <v>33047</v>
      </c>
      <c r="J33" s="179">
        <v>2.068281386907</v>
      </c>
      <c r="K33" s="180">
        <v>6918</v>
      </c>
      <c r="L33" s="182">
        <v>10390</v>
      </c>
      <c r="M33" s="179">
        <v>1.5018791558253799</v>
      </c>
      <c r="N33" s="183">
        <v>1902</v>
      </c>
      <c r="O33" s="182">
        <v>5193</v>
      </c>
      <c r="P33" s="179">
        <v>2.7302839116719202</v>
      </c>
      <c r="Q33" s="183">
        <v>11916</v>
      </c>
      <c r="R33" s="182">
        <v>21997</v>
      </c>
      <c r="S33" s="179">
        <v>1.8460053709298401</v>
      </c>
      <c r="T33" s="183">
        <v>262</v>
      </c>
      <c r="U33" s="182">
        <v>1390</v>
      </c>
      <c r="V33" s="179">
        <v>5.3053435114503804</v>
      </c>
      <c r="W33" s="183">
        <v>4516</v>
      </c>
      <c r="X33" s="182">
        <v>10312</v>
      </c>
      <c r="Y33" s="179">
        <v>2.2834366696191299</v>
      </c>
      <c r="Z33" s="183">
        <v>9449</v>
      </c>
      <c r="AA33" s="182">
        <v>19594</v>
      </c>
      <c r="AB33" s="179">
        <v>2.0736585882103902</v>
      </c>
      <c r="AC33" s="183">
        <v>3167</v>
      </c>
      <c r="AD33" s="182">
        <v>6142</v>
      </c>
      <c r="AE33" s="179">
        <v>1.9393748026523501</v>
      </c>
      <c r="AF33" s="183">
        <v>1535</v>
      </c>
      <c r="AG33" s="182">
        <v>2919</v>
      </c>
      <c r="AH33" s="179">
        <v>1.9016286644951099</v>
      </c>
      <c r="AI33" s="183">
        <v>486</v>
      </c>
      <c r="AJ33" s="182">
        <v>809</v>
      </c>
      <c r="AK33" s="179">
        <v>1.6646090534979401</v>
      </c>
      <c r="AL33" s="183">
        <v>2418</v>
      </c>
      <c r="AM33" s="182">
        <v>3384</v>
      </c>
      <c r="AN33" s="179">
        <v>1.39950372208437</v>
      </c>
      <c r="AO33" s="43">
        <f t="shared" si="0"/>
        <v>60333</v>
      </c>
      <c r="AP33" s="44">
        <f t="shared" si="0"/>
        <v>119398</v>
      </c>
      <c r="AQ33" s="31">
        <f t="shared" si="1"/>
        <v>1.9789833093000513</v>
      </c>
    </row>
    <row r="34" spans="1:43" s="158" customFormat="1" x14ac:dyDescent="0.2">
      <c r="A34" s="6" t="s">
        <v>126</v>
      </c>
      <c r="B34" s="22">
        <v>868</v>
      </c>
      <c r="C34" s="4">
        <v>2766</v>
      </c>
      <c r="D34" s="23">
        <v>3.18663594470046</v>
      </c>
      <c r="E34" s="177">
        <v>1130</v>
      </c>
      <c r="F34" s="178">
        <v>2317</v>
      </c>
      <c r="G34" s="179">
        <v>2.0504424778761101</v>
      </c>
      <c r="H34" s="180">
        <v>15863</v>
      </c>
      <c r="I34" s="181">
        <v>31945</v>
      </c>
      <c r="J34" s="179">
        <v>2.0138057114038999</v>
      </c>
      <c r="K34" s="180">
        <v>5712</v>
      </c>
      <c r="L34" s="182">
        <v>9633</v>
      </c>
      <c r="M34" s="179">
        <v>1.6864495798319299</v>
      </c>
      <c r="N34" s="183">
        <v>1521</v>
      </c>
      <c r="O34" s="182">
        <v>3788</v>
      </c>
      <c r="P34" s="179">
        <v>2.49046679815911</v>
      </c>
      <c r="Q34" s="183">
        <v>8676</v>
      </c>
      <c r="R34" s="182">
        <v>16843</v>
      </c>
      <c r="S34" s="179">
        <v>1.9413324112494199</v>
      </c>
      <c r="T34" s="183">
        <v>185</v>
      </c>
      <c r="U34" s="182">
        <v>599</v>
      </c>
      <c r="V34" s="179">
        <v>3.2378378378378398</v>
      </c>
      <c r="W34" s="183">
        <v>3176</v>
      </c>
      <c r="X34" s="182">
        <v>7461</v>
      </c>
      <c r="Y34" s="179">
        <v>2.3491813602015101</v>
      </c>
      <c r="Z34" s="183">
        <v>11024</v>
      </c>
      <c r="AA34" s="182">
        <v>27741</v>
      </c>
      <c r="AB34" s="179">
        <v>2.5164187227866499</v>
      </c>
      <c r="AC34" s="183">
        <v>2994</v>
      </c>
      <c r="AD34" s="182">
        <v>5755</v>
      </c>
      <c r="AE34" s="179">
        <v>1.92217768871075</v>
      </c>
      <c r="AF34" s="183">
        <v>1591</v>
      </c>
      <c r="AG34" s="182">
        <v>2888</v>
      </c>
      <c r="AH34" s="179">
        <v>1.8152105593966099</v>
      </c>
      <c r="AI34" s="183">
        <v>191</v>
      </c>
      <c r="AJ34" s="182">
        <v>379</v>
      </c>
      <c r="AK34" s="179">
        <v>1.9842931937172801</v>
      </c>
      <c r="AL34" s="183">
        <v>1015</v>
      </c>
      <c r="AM34" s="182">
        <v>2084</v>
      </c>
      <c r="AN34" s="179">
        <v>2.0532019704433502</v>
      </c>
      <c r="AO34" s="43">
        <f t="shared" si="0"/>
        <v>53946</v>
      </c>
      <c r="AP34" s="44">
        <f t="shared" si="0"/>
        <v>114199</v>
      </c>
      <c r="AQ34" s="31">
        <f t="shared" si="1"/>
        <v>2.1169132095058023</v>
      </c>
    </row>
    <row r="35" spans="1:43" s="158" customFormat="1" x14ac:dyDescent="0.2">
      <c r="A35" s="6" t="s">
        <v>128</v>
      </c>
      <c r="B35" s="22">
        <v>7470</v>
      </c>
      <c r="C35" s="4">
        <v>21924</v>
      </c>
      <c r="D35" s="23">
        <v>2.9349397590361401</v>
      </c>
      <c r="E35" s="177">
        <v>2805</v>
      </c>
      <c r="F35" s="178">
        <v>8631</v>
      </c>
      <c r="G35" s="179">
        <v>3.0770053475935799</v>
      </c>
      <c r="H35" s="180">
        <v>9981</v>
      </c>
      <c r="I35" s="181">
        <v>20460</v>
      </c>
      <c r="J35" s="179">
        <v>2.0498948001202302</v>
      </c>
      <c r="K35" s="180">
        <v>3463</v>
      </c>
      <c r="L35" s="182">
        <v>7345</v>
      </c>
      <c r="M35" s="179">
        <v>2.1209933583598</v>
      </c>
      <c r="N35" s="183">
        <v>2008</v>
      </c>
      <c r="O35" s="182">
        <v>4520</v>
      </c>
      <c r="P35" s="179">
        <v>2.2509960159362601</v>
      </c>
      <c r="Q35" s="183">
        <v>4797</v>
      </c>
      <c r="R35" s="182">
        <v>11274</v>
      </c>
      <c r="S35" s="179">
        <v>2.35021888680425</v>
      </c>
      <c r="T35" s="183">
        <v>449</v>
      </c>
      <c r="U35" s="182">
        <v>990</v>
      </c>
      <c r="V35" s="179">
        <v>2.2048997772828498</v>
      </c>
      <c r="W35" s="183">
        <v>2387</v>
      </c>
      <c r="X35" s="182">
        <v>5762</v>
      </c>
      <c r="Y35" s="179">
        <v>2.4139086719731901</v>
      </c>
      <c r="Z35" s="183">
        <v>4239</v>
      </c>
      <c r="AA35" s="182">
        <v>9365</v>
      </c>
      <c r="AB35" s="179">
        <v>2.2092474640245299</v>
      </c>
      <c r="AC35" s="183">
        <v>3745</v>
      </c>
      <c r="AD35" s="182">
        <v>10008</v>
      </c>
      <c r="AE35" s="179">
        <v>2.6723631508678198</v>
      </c>
      <c r="AF35" s="183">
        <v>2069</v>
      </c>
      <c r="AG35" s="182">
        <v>4267</v>
      </c>
      <c r="AH35" s="179">
        <v>2.0623489608506498</v>
      </c>
      <c r="AI35" s="183">
        <v>389</v>
      </c>
      <c r="AJ35" s="182">
        <v>777</v>
      </c>
      <c r="AK35" s="179">
        <v>1.9974293059126</v>
      </c>
      <c r="AL35" s="183">
        <v>1420</v>
      </c>
      <c r="AM35" s="182">
        <v>3502</v>
      </c>
      <c r="AN35" s="179">
        <v>2.4661971830985898</v>
      </c>
      <c r="AO35" s="43">
        <f t="shared" si="0"/>
        <v>45222</v>
      </c>
      <c r="AP35" s="44">
        <f t="shared" si="0"/>
        <v>108825</v>
      </c>
      <c r="AQ35" s="31">
        <f t="shared" si="1"/>
        <v>2.4064614568130556</v>
      </c>
    </row>
    <row r="36" spans="1:43" s="158" customFormat="1" x14ac:dyDescent="0.2">
      <c r="A36" s="6" t="s">
        <v>32</v>
      </c>
      <c r="B36" s="22">
        <v>624</v>
      </c>
      <c r="C36" s="4">
        <v>1957</v>
      </c>
      <c r="D36" s="23">
        <v>3.1362179487179498</v>
      </c>
      <c r="E36" s="177">
        <v>710</v>
      </c>
      <c r="F36" s="178">
        <v>2336</v>
      </c>
      <c r="G36" s="179">
        <v>3.2901408450704199</v>
      </c>
      <c r="H36" s="180">
        <v>5448</v>
      </c>
      <c r="I36" s="181">
        <v>11983</v>
      </c>
      <c r="J36" s="179">
        <v>2.1995227606461101</v>
      </c>
      <c r="K36" s="180">
        <v>2242</v>
      </c>
      <c r="L36" s="182">
        <v>4912</v>
      </c>
      <c r="M36" s="179">
        <v>2.1909009812667302</v>
      </c>
      <c r="N36" s="183">
        <v>1165</v>
      </c>
      <c r="O36" s="182">
        <v>4039</v>
      </c>
      <c r="P36" s="179">
        <v>3.4669527896995702</v>
      </c>
      <c r="Q36" s="183">
        <v>2193</v>
      </c>
      <c r="R36" s="182">
        <v>6196</v>
      </c>
      <c r="S36" s="179">
        <v>2.8253533971728202</v>
      </c>
      <c r="T36" s="183">
        <v>333</v>
      </c>
      <c r="U36" s="182">
        <v>623</v>
      </c>
      <c r="V36" s="179">
        <v>1.8708708708708699</v>
      </c>
      <c r="W36" s="183">
        <v>2316</v>
      </c>
      <c r="X36" s="182">
        <v>10064</v>
      </c>
      <c r="Y36" s="179">
        <v>4.3454231433506001</v>
      </c>
      <c r="Z36" s="183">
        <v>14543</v>
      </c>
      <c r="AA36" s="182">
        <v>58692</v>
      </c>
      <c r="AB36" s="179">
        <v>4.0357560338307099</v>
      </c>
      <c r="AC36" s="183">
        <v>888</v>
      </c>
      <c r="AD36" s="182">
        <v>2055</v>
      </c>
      <c r="AE36" s="179">
        <v>2.3141891891891899</v>
      </c>
      <c r="AF36" s="183">
        <v>840</v>
      </c>
      <c r="AG36" s="182">
        <v>1857</v>
      </c>
      <c r="AH36" s="179">
        <v>2.2107142857142899</v>
      </c>
      <c r="AI36" s="183">
        <v>292</v>
      </c>
      <c r="AJ36" s="182">
        <v>516</v>
      </c>
      <c r="AK36" s="179">
        <v>1.7671232876712299</v>
      </c>
      <c r="AL36" s="183">
        <v>600</v>
      </c>
      <c r="AM36" s="182">
        <v>1637</v>
      </c>
      <c r="AN36" s="179">
        <v>2.7283333333333299</v>
      </c>
      <c r="AO36" s="43">
        <f t="shared" si="0"/>
        <v>32194</v>
      </c>
      <c r="AP36" s="44">
        <f t="shared" si="0"/>
        <v>106867</v>
      </c>
      <c r="AQ36" s="31">
        <f t="shared" si="1"/>
        <v>3.3194694663601911</v>
      </c>
    </row>
    <row r="37" spans="1:43" s="158" customFormat="1" x14ac:dyDescent="0.2">
      <c r="A37" s="6" t="s">
        <v>19</v>
      </c>
      <c r="B37" s="22">
        <v>2278</v>
      </c>
      <c r="C37" s="4">
        <v>11343</v>
      </c>
      <c r="D37" s="23">
        <v>4.9793678665496097</v>
      </c>
      <c r="E37" s="177">
        <v>1108</v>
      </c>
      <c r="F37" s="178">
        <v>5124</v>
      </c>
      <c r="G37" s="179">
        <v>4.6245487364620903</v>
      </c>
      <c r="H37" s="180">
        <v>9429</v>
      </c>
      <c r="I37" s="181">
        <v>23350</v>
      </c>
      <c r="J37" s="179">
        <v>2.47640258776116</v>
      </c>
      <c r="K37" s="180">
        <v>2020</v>
      </c>
      <c r="L37" s="182">
        <v>7464</v>
      </c>
      <c r="M37" s="179">
        <v>3.6950495049505001</v>
      </c>
      <c r="N37" s="183">
        <v>1237</v>
      </c>
      <c r="O37" s="182">
        <v>3602</v>
      </c>
      <c r="P37" s="179">
        <v>2.9118835893290198</v>
      </c>
      <c r="Q37" s="183">
        <v>2385</v>
      </c>
      <c r="R37" s="182">
        <v>5907</v>
      </c>
      <c r="S37" s="179">
        <v>2.47672955974843</v>
      </c>
      <c r="T37" s="183">
        <v>233</v>
      </c>
      <c r="U37" s="182">
        <v>597</v>
      </c>
      <c r="V37" s="179">
        <v>2.5622317596566502</v>
      </c>
      <c r="W37" s="183">
        <v>3346</v>
      </c>
      <c r="X37" s="182">
        <v>9597</v>
      </c>
      <c r="Y37" s="179">
        <v>2.8682008368200802</v>
      </c>
      <c r="Z37" s="183">
        <v>7984</v>
      </c>
      <c r="AA37" s="182">
        <v>18105</v>
      </c>
      <c r="AB37" s="179">
        <v>2.26766032064128</v>
      </c>
      <c r="AC37" s="183">
        <v>2544</v>
      </c>
      <c r="AD37" s="182">
        <v>12200</v>
      </c>
      <c r="AE37" s="179">
        <v>4.7955974842767297</v>
      </c>
      <c r="AF37" s="183">
        <v>2248</v>
      </c>
      <c r="AG37" s="182">
        <v>4554</v>
      </c>
      <c r="AH37" s="179">
        <v>2.02580071174377</v>
      </c>
      <c r="AI37" s="183">
        <v>181</v>
      </c>
      <c r="AJ37" s="182">
        <v>329</v>
      </c>
      <c r="AK37" s="179">
        <v>1.8176795580110501</v>
      </c>
      <c r="AL37" s="183">
        <v>301</v>
      </c>
      <c r="AM37" s="182">
        <v>1627</v>
      </c>
      <c r="AN37" s="179">
        <v>5.4053156146179404</v>
      </c>
      <c r="AO37" s="43">
        <f t="shared" si="0"/>
        <v>35294</v>
      </c>
      <c r="AP37" s="44">
        <f t="shared" si="0"/>
        <v>103799</v>
      </c>
      <c r="AQ37" s="31">
        <f t="shared" si="1"/>
        <v>2.9409814699382331</v>
      </c>
    </row>
    <row r="38" spans="1:43" s="158" customFormat="1" x14ac:dyDescent="0.2">
      <c r="A38" s="6" t="s">
        <v>45</v>
      </c>
      <c r="B38" s="22">
        <v>2036</v>
      </c>
      <c r="C38" s="4">
        <v>6433</v>
      </c>
      <c r="D38" s="23">
        <v>3.1596267190569698</v>
      </c>
      <c r="E38" s="177">
        <v>1224</v>
      </c>
      <c r="F38" s="178">
        <v>5635</v>
      </c>
      <c r="G38" s="179">
        <v>4.6037581699346397</v>
      </c>
      <c r="H38" s="180">
        <v>9544</v>
      </c>
      <c r="I38" s="181">
        <v>27203</v>
      </c>
      <c r="J38" s="179">
        <v>2.8502724224643798</v>
      </c>
      <c r="K38" s="180">
        <v>2978</v>
      </c>
      <c r="L38" s="182">
        <v>7500</v>
      </c>
      <c r="M38" s="179">
        <v>2.5184687709872402</v>
      </c>
      <c r="N38" s="183">
        <v>3441</v>
      </c>
      <c r="O38" s="182">
        <v>10085</v>
      </c>
      <c r="P38" s="179">
        <v>2.9308340598663198</v>
      </c>
      <c r="Q38" s="183">
        <v>4480</v>
      </c>
      <c r="R38" s="182">
        <v>9424</v>
      </c>
      <c r="S38" s="179">
        <v>2.10357142857143</v>
      </c>
      <c r="T38" s="183">
        <v>421</v>
      </c>
      <c r="U38" s="182">
        <v>1003</v>
      </c>
      <c r="V38" s="179">
        <v>2.38242280285036</v>
      </c>
      <c r="W38" s="183">
        <v>2486</v>
      </c>
      <c r="X38" s="182">
        <v>6076</v>
      </c>
      <c r="Y38" s="179">
        <v>2.4440868865647598</v>
      </c>
      <c r="Z38" s="183">
        <v>5221</v>
      </c>
      <c r="AA38" s="182">
        <v>11757</v>
      </c>
      <c r="AB38" s="179">
        <v>2.2518674583413101</v>
      </c>
      <c r="AC38" s="183">
        <v>2205</v>
      </c>
      <c r="AD38" s="182">
        <v>6078</v>
      </c>
      <c r="AE38" s="179">
        <v>2.7564625850340101</v>
      </c>
      <c r="AF38" s="183">
        <v>2550</v>
      </c>
      <c r="AG38" s="182">
        <v>5772</v>
      </c>
      <c r="AH38" s="179">
        <v>2.26352941176471</v>
      </c>
      <c r="AI38" s="183">
        <v>540</v>
      </c>
      <c r="AJ38" s="182">
        <v>1026</v>
      </c>
      <c r="AK38" s="179">
        <v>1.9</v>
      </c>
      <c r="AL38" s="183">
        <v>1285</v>
      </c>
      <c r="AM38" s="182">
        <v>5711</v>
      </c>
      <c r="AN38" s="179">
        <v>4.4443579766537002</v>
      </c>
      <c r="AO38" s="43">
        <f t="shared" si="0"/>
        <v>38411</v>
      </c>
      <c r="AP38" s="44">
        <f t="shared" si="0"/>
        <v>103703</v>
      </c>
      <c r="AQ38" s="31">
        <f t="shared" si="1"/>
        <v>2.6998255708000314</v>
      </c>
    </row>
    <row r="39" spans="1:43" s="158" customFormat="1" x14ac:dyDescent="0.2">
      <c r="A39" s="6" t="s">
        <v>48</v>
      </c>
      <c r="B39" s="22">
        <v>1692</v>
      </c>
      <c r="C39" s="4">
        <v>2501</v>
      </c>
      <c r="D39" s="23">
        <v>1.47813238770686</v>
      </c>
      <c r="E39" s="177">
        <v>379</v>
      </c>
      <c r="F39" s="178">
        <v>1447</v>
      </c>
      <c r="G39" s="179">
        <v>3.8179419525066001</v>
      </c>
      <c r="H39" s="180">
        <v>15791</v>
      </c>
      <c r="I39" s="181">
        <v>28317</v>
      </c>
      <c r="J39" s="179">
        <v>1.7932366537901301</v>
      </c>
      <c r="K39" s="180">
        <v>7521</v>
      </c>
      <c r="L39" s="182">
        <v>13003</v>
      </c>
      <c r="M39" s="179">
        <v>1.7288924345166901</v>
      </c>
      <c r="N39" s="183">
        <v>984</v>
      </c>
      <c r="O39" s="182">
        <v>2423</v>
      </c>
      <c r="P39" s="179">
        <v>2.4623983739837398</v>
      </c>
      <c r="Q39" s="183">
        <v>13555</v>
      </c>
      <c r="R39" s="182">
        <v>26416</v>
      </c>
      <c r="S39" s="179">
        <v>1.9488011803762399</v>
      </c>
      <c r="T39" s="183">
        <v>289</v>
      </c>
      <c r="U39" s="182">
        <v>591</v>
      </c>
      <c r="V39" s="179">
        <v>2.04498269896194</v>
      </c>
      <c r="W39" s="183">
        <v>2657</v>
      </c>
      <c r="X39" s="182">
        <v>5361</v>
      </c>
      <c r="Y39" s="179">
        <v>2.01768912307113</v>
      </c>
      <c r="Z39" s="183">
        <v>5176</v>
      </c>
      <c r="AA39" s="182">
        <v>10821</v>
      </c>
      <c r="AB39" s="179">
        <v>2.0906105100463699</v>
      </c>
      <c r="AC39" s="183">
        <v>6117</v>
      </c>
      <c r="AD39" s="182">
        <v>10358</v>
      </c>
      <c r="AE39" s="179">
        <v>1.6933137158737901</v>
      </c>
      <c r="AF39" s="183">
        <v>725</v>
      </c>
      <c r="AG39" s="182">
        <v>1075</v>
      </c>
      <c r="AH39" s="179">
        <v>1.4827586206896599</v>
      </c>
      <c r="AI39" s="183">
        <v>85</v>
      </c>
      <c r="AJ39" s="182">
        <v>117</v>
      </c>
      <c r="AK39" s="179">
        <v>1.3764705882352899</v>
      </c>
      <c r="AL39" s="183">
        <v>242</v>
      </c>
      <c r="AM39" s="182">
        <v>714</v>
      </c>
      <c r="AN39" s="179">
        <v>2.9504132231405</v>
      </c>
      <c r="AO39" s="43">
        <f t="shared" si="0"/>
        <v>55213</v>
      </c>
      <c r="AP39" s="44">
        <f t="shared" si="0"/>
        <v>103144</v>
      </c>
      <c r="AQ39" s="31">
        <f t="shared" si="1"/>
        <v>1.8681107710140727</v>
      </c>
    </row>
    <row r="40" spans="1:43" s="158" customFormat="1" x14ac:dyDescent="0.2">
      <c r="A40" s="6" t="s">
        <v>23</v>
      </c>
      <c r="B40" s="22">
        <v>2593</v>
      </c>
      <c r="C40" s="4">
        <v>7762</v>
      </c>
      <c r="D40" s="23">
        <v>2.99344388738912</v>
      </c>
      <c r="E40" s="177">
        <v>2050</v>
      </c>
      <c r="F40" s="178">
        <v>4982</v>
      </c>
      <c r="G40" s="179">
        <v>2.4302439024390199</v>
      </c>
      <c r="H40" s="180">
        <v>9831</v>
      </c>
      <c r="I40" s="181">
        <v>19290</v>
      </c>
      <c r="J40" s="179">
        <v>1.96216051266402</v>
      </c>
      <c r="K40" s="180">
        <v>2431</v>
      </c>
      <c r="L40" s="182">
        <v>5882</v>
      </c>
      <c r="M40" s="179">
        <v>2.41958041958042</v>
      </c>
      <c r="N40" s="183">
        <v>2237</v>
      </c>
      <c r="O40" s="182">
        <v>3960</v>
      </c>
      <c r="P40" s="179">
        <v>1.7702279839070201</v>
      </c>
      <c r="Q40" s="183">
        <v>3913</v>
      </c>
      <c r="R40" s="182">
        <v>9237</v>
      </c>
      <c r="S40" s="179">
        <v>2.36059289547662</v>
      </c>
      <c r="T40" s="183">
        <v>2554</v>
      </c>
      <c r="U40" s="182">
        <v>4026</v>
      </c>
      <c r="V40" s="179">
        <v>1.5763508222396201</v>
      </c>
      <c r="W40" s="183">
        <v>5934</v>
      </c>
      <c r="X40" s="182">
        <v>13609</v>
      </c>
      <c r="Y40" s="179">
        <v>2.2933940006740801</v>
      </c>
      <c r="Z40" s="183">
        <v>7710</v>
      </c>
      <c r="AA40" s="182">
        <v>16403</v>
      </c>
      <c r="AB40" s="179">
        <v>2.1274967574578501</v>
      </c>
      <c r="AC40" s="183">
        <v>2039</v>
      </c>
      <c r="AD40" s="182">
        <v>5285</v>
      </c>
      <c r="AE40" s="179">
        <v>2.5919568415890102</v>
      </c>
      <c r="AF40" s="183">
        <v>2209</v>
      </c>
      <c r="AG40" s="182">
        <v>3971</v>
      </c>
      <c r="AH40" s="179">
        <v>1.7976459936622899</v>
      </c>
      <c r="AI40" s="183">
        <v>864</v>
      </c>
      <c r="AJ40" s="182">
        <v>1604</v>
      </c>
      <c r="AK40" s="179">
        <v>1.8564814814814801</v>
      </c>
      <c r="AL40" s="183">
        <v>2342</v>
      </c>
      <c r="AM40" s="182">
        <v>3858</v>
      </c>
      <c r="AN40" s="179">
        <v>1.64730999146029</v>
      </c>
      <c r="AO40" s="43">
        <f t="shared" si="0"/>
        <v>46707</v>
      </c>
      <c r="AP40" s="44">
        <f t="shared" si="0"/>
        <v>99869</v>
      </c>
      <c r="AQ40" s="31">
        <f t="shared" si="1"/>
        <v>2.1382019825722054</v>
      </c>
    </row>
    <row r="41" spans="1:43" s="158" customFormat="1" x14ac:dyDescent="0.2">
      <c r="A41" s="6" t="s">
        <v>28</v>
      </c>
      <c r="B41" s="22">
        <v>3252</v>
      </c>
      <c r="C41" s="4">
        <v>13847</v>
      </c>
      <c r="D41" s="23">
        <v>4.2579950799508</v>
      </c>
      <c r="E41" s="177">
        <v>950</v>
      </c>
      <c r="F41" s="178">
        <v>2258</v>
      </c>
      <c r="G41" s="179">
        <v>2.3768421052631599</v>
      </c>
      <c r="H41" s="180">
        <v>6966</v>
      </c>
      <c r="I41" s="181">
        <v>12306</v>
      </c>
      <c r="J41" s="179">
        <v>1.7665805340223899</v>
      </c>
      <c r="K41" s="180">
        <v>5179</v>
      </c>
      <c r="L41" s="182">
        <v>10747</v>
      </c>
      <c r="M41" s="179">
        <v>2.07511102529446</v>
      </c>
      <c r="N41" s="183">
        <v>2904</v>
      </c>
      <c r="O41" s="182">
        <v>4635</v>
      </c>
      <c r="P41" s="179">
        <v>1.5960743801652899</v>
      </c>
      <c r="Q41" s="183">
        <v>5443</v>
      </c>
      <c r="R41" s="182">
        <v>16502</v>
      </c>
      <c r="S41" s="179">
        <v>3.0317839426786701</v>
      </c>
      <c r="T41" s="183">
        <v>400</v>
      </c>
      <c r="U41" s="182">
        <v>705</v>
      </c>
      <c r="V41" s="179">
        <v>1.7625</v>
      </c>
      <c r="W41" s="183">
        <v>3072</v>
      </c>
      <c r="X41" s="182">
        <v>6688</v>
      </c>
      <c r="Y41" s="179">
        <v>2.1770833333333299</v>
      </c>
      <c r="Z41" s="183">
        <v>3675</v>
      </c>
      <c r="AA41" s="182">
        <v>6628</v>
      </c>
      <c r="AB41" s="179">
        <v>1.80353741496599</v>
      </c>
      <c r="AC41" s="183">
        <v>3249</v>
      </c>
      <c r="AD41" s="182">
        <v>12155</v>
      </c>
      <c r="AE41" s="179">
        <v>3.7411511234225898</v>
      </c>
      <c r="AF41" s="183">
        <v>3049</v>
      </c>
      <c r="AG41" s="182">
        <v>7136</v>
      </c>
      <c r="AH41" s="179">
        <v>2.3404394883568398</v>
      </c>
      <c r="AI41" s="183">
        <v>568</v>
      </c>
      <c r="AJ41" s="182">
        <v>920</v>
      </c>
      <c r="AK41" s="179">
        <v>1.6197183098591601</v>
      </c>
      <c r="AL41" s="183">
        <v>1070</v>
      </c>
      <c r="AM41" s="182">
        <v>1708</v>
      </c>
      <c r="AN41" s="179">
        <v>1.59626168224299</v>
      </c>
      <c r="AO41" s="43">
        <f t="shared" si="0"/>
        <v>39777</v>
      </c>
      <c r="AP41" s="44">
        <f t="shared" si="0"/>
        <v>96235</v>
      </c>
      <c r="AQ41" s="31">
        <f t="shared" si="1"/>
        <v>2.4193629484375392</v>
      </c>
    </row>
    <row r="42" spans="1:43" s="158" customFormat="1" x14ac:dyDescent="0.2">
      <c r="A42" s="6" t="s">
        <v>132</v>
      </c>
      <c r="B42" s="22">
        <v>546</v>
      </c>
      <c r="C42" s="4">
        <v>1742</v>
      </c>
      <c r="D42" s="23">
        <v>3.1904761904761898</v>
      </c>
      <c r="E42" s="177">
        <v>342</v>
      </c>
      <c r="F42" s="178">
        <v>1105</v>
      </c>
      <c r="G42" s="179">
        <v>3.23099415204678</v>
      </c>
      <c r="H42" s="180">
        <v>3615</v>
      </c>
      <c r="I42" s="181">
        <v>9202</v>
      </c>
      <c r="J42" s="179">
        <v>2.5455048409405299</v>
      </c>
      <c r="K42" s="180">
        <v>2337</v>
      </c>
      <c r="L42" s="182">
        <v>7049</v>
      </c>
      <c r="M42" s="179">
        <v>3.0162601626016299</v>
      </c>
      <c r="N42" s="183">
        <v>408</v>
      </c>
      <c r="O42" s="182">
        <v>906</v>
      </c>
      <c r="P42" s="179">
        <v>2.22058823529412</v>
      </c>
      <c r="Q42" s="183">
        <v>8853</v>
      </c>
      <c r="R42" s="182">
        <v>23859</v>
      </c>
      <c r="S42" s="179">
        <v>2.6950186377499201</v>
      </c>
      <c r="T42" s="183">
        <v>86</v>
      </c>
      <c r="U42" s="182">
        <v>199</v>
      </c>
      <c r="V42" s="179">
        <v>2.31395348837209</v>
      </c>
      <c r="W42" s="183">
        <v>2801</v>
      </c>
      <c r="X42" s="182">
        <v>11148</v>
      </c>
      <c r="Y42" s="179">
        <v>3.9800071403070301</v>
      </c>
      <c r="Z42" s="183">
        <v>8353</v>
      </c>
      <c r="AA42" s="182">
        <v>24546</v>
      </c>
      <c r="AB42" s="179">
        <v>2.9385849395426802</v>
      </c>
      <c r="AC42" s="183">
        <v>1270</v>
      </c>
      <c r="AD42" s="182">
        <v>6394</v>
      </c>
      <c r="AE42" s="179">
        <v>5.0346456692913399</v>
      </c>
      <c r="AF42" s="183">
        <v>1619</v>
      </c>
      <c r="AG42" s="182">
        <v>3981</v>
      </c>
      <c r="AH42" s="179">
        <v>2.4589252625077198</v>
      </c>
      <c r="AI42" s="183">
        <v>59</v>
      </c>
      <c r="AJ42" s="182">
        <v>98</v>
      </c>
      <c r="AK42" s="179">
        <v>1.6610169491525399</v>
      </c>
      <c r="AL42" s="183">
        <v>121</v>
      </c>
      <c r="AM42" s="182">
        <v>237</v>
      </c>
      <c r="AN42" s="179">
        <v>1.95867768595041</v>
      </c>
      <c r="AO42" s="43">
        <f t="shared" si="0"/>
        <v>30410</v>
      </c>
      <c r="AP42" s="44">
        <f t="shared" si="0"/>
        <v>90466</v>
      </c>
      <c r="AQ42" s="31">
        <f t="shared" si="1"/>
        <v>2.9748766853008877</v>
      </c>
    </row>
    <row r="43" spans="1:43" s="158" customFormat="1" x14ac:dyDescent="0.2">
      <c r="A43" s="6" t="s">
        <v>130</v>
      </c>
      <c r="B43" s="22">
        <v>1483</v>
      </c>
      <c r="C43" s="4">
        <v>4135</v>
      </c>
      <c r="D43" s="23">
        <v>2.78826702629804</v>
      </c>
      <c r="E43" s="177">
        <v>666</v>
      </c>
      <c r="F43" s="178">
        <v>1475</v>
      </c>
      <c r="G43" s="179">
        <v>2.2147147147147099</v>
      </c>
      <c r="H43" s="180">
        <v>12016</v>
      </c>
      <c r="I43" s="181">
        <v>23775</v>
      </c>
      <c r="J43" s="179">
        <v>1.9786118508655099</v>
      </c>
      <c r="K43" s="180">
        <v>2641</v>
      </c>
      <c r="L43" s="182">
        <v>5903</v>
      </c>
      <c r="M43" s="179">
        <v>2.2351382052252902</v>
      </c>
      <c r="N43" s="183">
        <v>3557</v>
      </c>
      <c r="O43" s="182">
        <v>7566</v>
      </c>
      <c r="P43" s="179">
        <v>2.1270733764408201</v>
      </c>
      <c r="Q43" s="183">
        <v>4164</v>
      </c>
      <c r="R43" s="182">
        <v>10487</v>
      </c>
      <c r="S43" s="179">
        <v>2.51849183477426</v>
      </c>
      <c r="T43" s="183">
        <v>553</v>
      </c>
      <c r="U43" s="182">
        <v>1294</v>
      </c>
      <c r="V43" s="179">
        <v>2.3399638336347199</v>
      </c>
      <c r="W43" s="183">
        <v>2375</v>
      </c>
      <c r="X43" s="182">
        <v>5451</v>
      </c>
      <c r="Y43" s="179">
        <v>2.2951578947368398</v>
      </c>
      <c r="Z43" s="183">
        <v>7945</v>
      </c>
      <c r="AA43" s="182">
        <v>15583</v>
      </c>
      <c r="AB43" s="179">
        <v>1.96135934550031</v>
      </c>
      <c r="AC43" s="183">
        <v>3096</v>
      </c>
      <c r="AD43" s="182">
        <v>8189</v>
      </c>
      <c r="AE43" s="179">
        <v>2.6450258397932802</v>
      </c>
      <c r="AF43" s="183">
        <v>1147</v>
      </c>
      <c r="AG43" s="182">
        <v>2546</v>
      </c>
      <c r="AH43" s="179">
        <v>2.21970357454228</v>
      </c>
      <c r="AI43" s="183">
        <v>162</v>
      </c>
      <c r="AJ43" s="182">
        <v>320</v>
      </c>
      <c r="AK43" s="179">
        <v>1.9753086419753101</v>
      </c>
      <c r="AL43" s="183">
        <v>484</v>
      </c>
      <c r="AM43" s="182">
        <v>1363</v>
      </c>
      <c r="AN43" s="179">
        <v>2.81611570247934</v>
      </c>
      <c r="AO43" s="43">
        <f t="shared" si="0"/>
        <v>40289</v>
      </c>
      <c r="AP43" s="44">
        <f t="shared" si="0"/>
        <v>88087</v>
      </c>
      <c r="AQ43" s="31">
        <f t="shared" si="1"/>
        <v>2.186378415944799</v>
      </c>
    </row>
    <row r="44" spans="1:43" s="158" customFormat="1" x14ac:dyDescent="0.2">
      <c r="A44" s="6" t="s">
        <v>56</v>
      </c>
      <c r="B44" s="22">
        <v>1761</v>
      </c>
      <c r="C44" s="4">
        <v>2584</v>
      </c>
      <c r="D44" s="23">
        <v>1.4673480976717801</v>
      </c>
      <c r="E44" s="177">
        <v>209</v>
      </c>
      <c r="F44" s="178">
        <v>556</v>
      </c>
      <c r="G44" s="179">
        <v>2.6602870813397099</v>
      </c>
      <c r="H44" s="180">
        <v>16681</v>
      </c>
      <c r="I44" s="181">
        <v>29001</v>
      </c>
      <c r="J44" s="179">
        <v>1.7385648342425499</v>
      </c>
      <c r="K44" s="180">
        <v>4712</v>
      </c>
      <c r="L44" s="182">
        <v>8356</v>
      </c>
      <c r="M44" s="179">
        <v>1.77334465195246</v>
      </c>
      <c r="N44" s="183">
        <v>1054</v>
      </c>
      <c r="O44" s="182">
        <v>1858</v>
      </c>
      <c r="P44" s="179">
        <v>1.76280834914611</v>
      </c>
      <c r="Q44" s="183">
        <v>12174</v>
      </c>
      <c r="R44" s="182">
        <v>23220</v>
      </c>
      <c r="S44" s="179">
        <v>1.90734351897486</v>
      </c>
      <c r="T44" s="183">
        <v>490</v>
      </c>
      <c r="U44" s="182">
        <v>798</v>
      </c>
      <c r="V44" s="179">
        <v>1.6285714285714299</v>
      </c>
      <c r="W44" s="183">
        <v>2069</v>
      </c>
      <c r="X44" s="182">
        <v>3895</v>
      </c>
      <c r="Y44" s="179">
        <v>1.8825519574673799</v>
      </c>
      <c r="Z44" s="183">
        <v>3576</v>
      </c>
      <c r="AA44" s="182">
        <v>8343</v>
      </c>
      <c r="AB44" s="179">
        <v>2.33305369127517</v>
      </c>
      <c r="AC44" s="183">
        <v>3978</v>
      </c>
      <c r="AD44" s="182">
        <v>6234</v>
      </c>
      <c r="AE44" s="179">
        <v>1.5671191553544499</v>
      </c>
      <c r="AF44" s="183">
        <v>1472</v>
      </c>
      <c r="AG44" s="182">
        <v>1837</v>
      </c>
      <c r="AH44" s="179">
        <v>1.2479619565217399</v>
      </c>
      <c r="AI44" s="183">
        <v>213</v>
      </c>
      <c r="AJ44" s="182">
        <v>368</v>
      </c>
      <c r="AK44" s="179">
        <v>1.72769953051643</v>
      </c>
      <c r="AL44" s="183">
        <v>462</v>
      </c>
      <c r="AM44" s="182">
        <v>576</v>
      </c>
      <c r="AN44" s="179">
        <v>1.2467532467532501</v>
      </c>
      <c r="AO44" s="43">
        <f t="shared" si="0"/>
        <v>48851</v>
      </c>
      <c r="AP44" s="44">
        <f t="shared" si="0"/>
        <v>87626</v>
      </c>
      <c r="AQ44" s="31">
        <f t="shared" si="1"/>
        <v>1.7937401486151767</v>
      </c>
    </row>
    <row r="45" spans="1:43" s="158" customFormat="1" x14ac:dyDescent="0.2">
      <c r="A45" s="6" t="s">
        <v>16</v>
      </c>
      <c r="B45" s="22">
        <v>1690</v>
      </c>
      <c r="C45" s="4">
        <v>4149</v>
      </c>
      <c r="D45" s="23">
        <v>2.4550295857988198</v>
      </c>
      <c r="E45" s="177">
        <v>554</v>
      </c>
      <c r="F45" s="178">
        <v>1580</v>
      </c>
      <c r="G45" s="179">
        <v>2.8519855595667898</v>
      </c>
      <c r="H45" s="180">
        <v>11456</v>
      </c>
      <c r="I45" s="181">
        <v>21424</v>
      </c>
      <c r="J45" s="179">
        <v>1.87011173184358</v>
      </c>
      <c r="K45" s="180">
        <v>1481</v>
      </c>
      <c r="L45" s="182">
        <v>3378</v>
      </c>
      <c r="M45" s="179">
        <v>2.2808912896691398</v>
      </c>
      <c r="N45" s="183">
        <v>1878</v>
      </c>
      <c r="O45" s="182">
        <v>5130</v>
      </c>
      <c r="P45" s="179">
        <v>2.7316293929712501</v>
      </c>
      <c r="Q45" s="183">
        <v>5365</v>
      </c>
      <c r="R45" s="182">
        <v>10555</v>
      </c>
      <c r="S45" s="179">
        <v>1.9673811742777301</v>
      </c>
      <c r="T45" s="183">
        <v>422</v>
      </c>
      <c r="U45" s="182">
        <v>1337</v>
      </c>
      <c r="V45" s="179">
        <v>3.1682464454976298</v>
      </c>
      <c r="W45" s="183">
        <v>2234</v>
      </c>
      <c r="X45" s="182">
        <v>6025</v>
      </c>
      <c r="Y45" s="179">
        <v>2.69695613249776</v>
      </c>
      <c r="Z45" s="183">
        <v>5872</v>
      </c>
      <c r="AA45" s="182">
        <v>17971</v>
      </c>
      <c r="AB45" s="179">
        <v>3.0604564032697499</v>
      </c>
      <c r="AC45" s="183">
        <v>3991</v>
      </c>
      <c r="AD45" s="182">
        <v>7701</v>
      </c>
      <c r="AE45" s="179">
        <v>1.92959158105738</v>
      </c>
      <c r="AF45" s="183">
        <v>782</v>
      </c>
      <c r="AG45" s="182">
        <v>1685</v>
      </c>
      <c r="AH45" s="179">
        <v>2.1547314578005099</v>
      </c>
      <c r="AI45" s="183">
        <v>107</v>
      </c>
      <c r="AJ45" s="182">
        <v>277</v>
      </c>
      <c r="AK45" s="179">
        <v>2.5887850467289701</v>
      </c>
      <c r="AL45" s="183">
        <v>529</v>
      </c>
      <c r="AM45" s="182">
        <v>2301</v>
      </c>
      <c r="AN45" s="179">
        <v>4.3497164461247602</v>
      </c>
      <c r="AO45" s="43">
        <f t="shared" si="0"/>
        <v>36361</v>
      </c>
      <c r="AP45" s="44">
        <f t="shared" si="0"/>
        <v>83513</v>
      </c>
      <c r="AQ45" s="31">
        <f t="shared" si="1"/>
        <v>2.2967740161161685</v>
      </c>
    </row>
    <row r="46" spans="1:43" s="158" customFormat="1" x14ac:dyDescent="0.2">
      <c r="A46" s="6" t="s">
        <v>44</v>
      </c>
      <c r="B46" s="22">
        <v>550</v>
      </c>
      <c r="C46" s="4">
        <v>1574</v>
      </c>
      <c r="D46" s="23">
        <v>2.86181818181818</v>
      </c>
      <c r="E46" s="177">
        <v>363</v>
      </c>
      <c r="F46" s="178">
        <v>1027</v>
      </c>
      <c r="G46" s="179">
        <v>2.82920110192837</v>
      </c>
      <c r="H46" s="180">
        <v>8365</v>
      </c>
      <c r="I46" s="181">
        <v>20345</v>
      </c>
      <c r="J46" s="179">
        <v>2.4321578003586399</v>
      </c>
      <c r="K46" s="180">
        <v>1191</v>
      </c>
      <c r="L46" s="182">
        <v>2717</v>
      </c>
      <c r="M46" s="179">
        <v>2.2812762384550802</v>
      </c>
      <c r="N46" s="183">
        <v>1115</v>
      </c>
      <c r="O46" s="182">
        <v>2600</v>
      </c>
      <c r="P46" s="179">
        <v>2.3318385650224198</v>
      </c>
      <c r="Q46" s="183">
        <v>3926</v>
      </c>
      <c r="R46" s="182">
        <v>9348</v>
      </c>
      <c r="S46" s="179">
        <v>2.3810494141620002</v>
      </c>
      <c r="T46" s="183">
        <v>204</v>
      </c>
      <c r="U46" s="182">
        <v>673</v>
      </c>
      <c r="V46" s="179">
        <v>3.2990196078431402</v>
      </c>
      <c r="W46" s="183">
        <v>1970</v>
      </c>
      <c r="X46" s="182">
        <v>7642</v>
      </c>
      <c r="Y46" s="179">
        <v>3.8791878172588801</v>
      </c>
      <c r="Z46" s="183">
        <v>10224</v>
      </c>
      <c r="AA46" s="182">
        <v>28915</v>
      </c>
      <c r="AB46" s="179">
        <v>2.8281494522691699</v>
      </c>
      <c r="AC46" s="183">
        <v>786</v>
      </c>
      <c r="AD46" s="182">
        <v>2623</v>
      </c>
      <c r="AE46" s="179">
        <v>3.3371501272264599</v>
      </c>
      <c r="AF46" s="183">
        <v>1784</v>
      </c>
      <c r="AG46" s="182">
        <v>3679</v>
      </c>
      <c r="AH46" s="179">
        <v>2.0622197309416999</v>
      </c>
      <c r="AI46" s="183">
        <v>168</v>
      </c>
      <c r="AJ46" s="182">
        <v>206</v>
      </c>
      <c r="AK46" s="179">
        <v>1.22619047619048</v>
      </c>
      <c r="AL46" s="183">
        <v>419</v>
      </c>
      <c r="AM46" s="182">
        <v>1163</v>
      </c>
      <c r="AN46" s="179">
        <v>2.7756563245823398</v>
      </c>
      <c r="AO46" s="43">
        <f t="shared" si="0"/>
        <v>31065</v>
      </c>
      <c r="AP46" s="44">
        <f t="shared" si="0"/>
        <v>82512</v>
      </c>
      <c r="AQ46" s="31">
        <f t="shared" si="1"/>
        <v>2.6561081603090293</v>
      </c>
    </row>
    <row r="47" spans="1:43" s="158" customFormat="1" x14ac:dyDescent="0.2">
      <c r="A47" s="6" t="s">
        <v>88</v>
      </c>
      <c r="B47" s="22">
        <v>1146</v>
      </c>
      <c r="C47" s="4">
        <v>2316</v>
      </c>
      <c r="D47" s="23">
        <v>2.02094240837696</v>
      </c>
      <c r="E47" s="177">
        <v>314</v>
      </c>
      <c r="F47" s="178">
        <v>1021</v>
      </c>
      <c r="G47" s="179">
        <v>3.2515923566879001</v>
      </c>
      <c r="H47" s="180">
        <v>13627</v>
      </c>
      <c r="I47" s="181">
        <v>24066</v>
      </c>
      <c r="J47" s="179">
        <v>1.7660526895134701</v>
      </c>
      <c r="K47" s="180">
        <v>3978</v>
      </c>
      <c r="L47" s="182">
        <v>9433</v>
      </c>
      <c r="M47" s="179">
        <v>2.3712921065862198</v>
      </c>
      <c r="N47" s="183">
        <v>1350</v>
      </c>
      <c r="O47" s="182">
        <v>3027</v>
      </c>
      <c r="P47" s="179">
        <v>2.2422222222222201</v>
      </c>
      <c r="Q47" s="183">
        <v>5535</v>
      </c>
      <c r="R47" s="182">
        <v>10239</v>
      </c>
      <c r="S47" s="179">
        <v>1.8498644986449899</v>
      </c>
      <c r="T47" s="183">
        <v>123</v>
      </c>
      <c r="U47" s="182">
        <v>573</v>
      </c>
      <c r="V47" s="179">
        <v>4.6585365853658498</v>
      </c>
      <c r="W47" s="183">
        <v>2732</v>
      </c>
      <c r="X47" s="182">
        <v>6865</v>
      </c>
      <c r="Y47" s="179">
        <v>2.51281112737921</v>
      </c>
      <c r="Z47" s="183">
        <v>7928</v>
      </c>
      <c r="AA47" s="182">
        <v>17075</v>
      </c>
      <c r="AB47" s="179">
        <v>2.1537588294651901</v>
      </c>
      <c r="AC47" s="183">
        <v>1841</v>
      </c>
      <c r="AD47" s="182">
        <v>4226</v>
      </c>
      <c r="AE47" s="179">
        <v>2.2954915806626799</v>
      </c>
      <c r="AF47" s="183">
        <v>894</v>
      </c>
      <c r="AG47" s="182">
        <v>1958</v>
      </c>
      <c r="AH47" s="179">
        <v>2.1901565995525698</v>
      </c>
      <c r="AI47" s="183">
        <v>174</v>
      </c>
      <c r="AJ47" s="182">
        <v>247</v>
      </c>
      <c r="AK47" s="179">
        <v>1.4195402298850599</v>
      </c>
      <c r="AL47" s="183">
        <v>220</v>
      </c>
      <c r="AM47" s="182">
        <v>798</v>
      </c>
      <c r="AN47" s="179">
        <v>3.6272727272727301</v>
      </c>
      <c r="AO47" s="43">
        <f t="shared" si="0"/>
        <v>39862</v>
      </c>
      <c r="AP47" s="44">
        <f t="shared" si="0"/>
        <v>81844</v>
      </c>
      <c r="AQ47" s="31">
        <f t="shared" si="1"/>
        <v>2.0531834830164066</v>
      </c>
    </row>
    <row r="48" spans="1:43" s="158" customFormat="1" x14ac:dyDescent="0.2">
      <c r="A48" s="6" t="s">
        <v>89</v>
      </c>
      <c r="B48" s="22">
        <v>625</v>
      </c>
      <c r="C48" s="4">
        <v>2421</v>
      </c>
      <c r="D48" s="23">
        <v>3.8736000000000002</v>
      </c>
      <c r="E48" s="177">
        <v>196</v>
      </c>
      <c r="F48" s="178">
        <v>867</v>
      </c>
      <c r="G48" s="179">
        <v>4.4234693877550999</v>
      </c>
      <c r="H48" s="180">
        <v>8294</v>
      </c>
      <c r="I48" s="181">
        <v>21945</v>
      </c>
      <c r="J48" s="179">
        <v>2.6458885941644601</v>
      </c>
      <c r="K48" s="180">
        <v>3715</v>
      </c>
      <c r="L48" s="182">
        <v>12369</v>
      </c>
      <c r="M48" s="179">
        <v>3.3294751009421302</v>
      </c>
      <c r="N48" s="183">
        <v>250</v>
      </c>
      <c r="O48" s="182">
        <v>1164</v>
      </c>
      <c r="P48" s="179">
        <v>4.6559999999999997</v>
      </c>
      <c r="Q48" s="183">
        <v>5043</v>
      </c>
      <c r="R48" s="182">
        <v>13456</v>
      </c>
      <c r="S48" s="179">
        <v>2.6682530239936502</v>
      </c>
      <c r="T48" s="183">
        <v>20</v>
      </c>
      <c r="U48" s="182">
        <v>52</v>
      </c>
      <c r="V48" s="179">
        <v>2.6</v>
      </c>
      <c r="W48" s="183">
        <v>1193</v>
      </c>
      <c r="X48" s="182">
        <v>4576</v>
      </c>
      <c r="Y48" s="179">
        <v>3.83570829840738</v>
      </c>
      <c r="Z48" s="183">
        <v>6229</v>
      </c>
      <c r="AA48" s="182">
        <v>21246</v>
      </c>
      <c r="AB48" s="179">
        <v>3.4108203563975001</v>
      </c>
      <c r="AC48" s="183">
        <v>505</v>
      </c>
      <c r="AD48" s="182">
        <v>1500</v>
      </c>
      <c r="AE48" s="179">
        <v>2.9702970297029698</v>
      </c>
      <c r="AF48" s="183">
        <v>893</v>
      </c>
      <c r="AG48" s="182">
        <v>2054</v>
      </c>
      <c r="AH48" s="179">
        <v>2.3001119820828699</v>
      </c>
      <c r="AI48" s="183">
        <v>20</v>
      </c>
      <c r="AJ48" s="182">
        <v>30</v>
      </c>
      <c r="AK48" s="179">
        <v>1.5</v>
      </c>
      <c r="AL48" s="183">
        <v>43</v>
      </c>
      <c r="AM48" s="182">
        <v>96</v>
      </c>
      <c r="AN48" s="179">
        <v>2.2325581395348801</v>
      </c>
      <c r="AO48" s="43">
        <f t="shared" si="0"/>
        <v>27026</v>
      </c>
      <c r="AP48" s="44">
        <f t="shared" si="0"/>
        <v>81776</v>
      </c>
      <c r="AQ48" s="31">
        <f t="shared" si="1"/>
        <v>3.0258269814252943</v>
      </c>
    </row>
    <row r="49" spans="1:43" s="158" customFormat="1" x14ac:dyDescent="0.2">
      <c r="A49" s="6" t="s">
        <v>36</v>
      </c>
      <c r="B49" s="22">
        <v>3302</v>
      </c>
      <c r="C49" s="4">
        <v>7811</v>
      </c>
      <c r="D49" s="23">
        <v>2.36553603876439</v>
      </c>
      <c r="E49" s="177">
        <v>877</v>
      </c>
      <c r="F49" s="178">
        <v>1586</v>
      </c>
      <c r="G49" s="179">
        <v>1.80843785632839</v>
      </c>
      <c r="H49" s="180">
        <v>8871</v>
      </c>
      <c r="I49" s="181">
        <v>17338</v>
      </c>
      <c r="J49" s="179">
        <v>1.9544583474241899</v>
      </c>
      <c r="K49" s="180">
        <v>2958</v>
      </c>
      <c r="L49" s="182">
        <v>7143</v>
      </c>
      <c r="M49" s="179">
        <v>2.4148073022312402</v>
      </c>
      <c r="N49" s="183">
        <v>1827</v>
      </c>
      <c r="O49" s="182">
        <v>4981</v>
      </c>
      <c r="P49" s="179">
        <v>2.72632731253421</v>
      </c>
      <c r="Q49" s="183">
        <v>3805</v>
      </c>
      <c r="R49" s="182">
        <v>8426</v>
      </c>
      <c r="S49" s="179">
        <v>2.21445466491459</v>
      </c>
      <c r="T49" s="183">
        <v>242</v>
      </c>
      <c r="U49" s="182">
        <v>581</v>
      </c>
      <c r="V49" s="179">
        <v>2.4008264462809898</v>
      </c>
      <c r="W49" s="183">
        <v>1765</v>
      </c>
      <c r="X49" s="182">
        <v>4281</v>
      </c>
      <c r="Y49" s="179">
        <v>2.4254957507082202</v>
      </c>
      <c r="Z49" s="183">
        <v>4948</v>
      </c>
      <c r="AA49" s="182">
        <v>10468</v>
      </c>
      <c r="AB49" s="179">
        <v>2.1156022635408198</v>
      </c>
      <c r="AC49" s="183">
        <v>4263</v>
      </c>
      <c r="AD49" s="182">
        <v>12966</v>
      </c>
      <c r="AE49" s="179">
        <v>3.04152005629838</v>
      </c>
      <c r="AF49" s="183">
        <v>2065</v>
      </c>
      <c r="AG49" s="182">
        <v>3459</v>
      </c>
      <c r="AH49" s="179">
        <v>1.67506053268765</v>
      </c>
      <c r="AI49" s="183">
        <v>200</v>
      </c>
      <c r="AJ49" s="182">
        <v>584</v>
      </c>
      <c r="AK49" s="179">
        <v>2.92</v>
      </c>
      <c r="AL49" s="183">
        <v>539</v>
      </c>
      <c r="AM49" s="182">
        <v>1046</v>
      </c>
      <c r="AN49" s="179">
        <v>1.9406307977736501</v>
      </c>
      <c r="AO49" s="43">
        <f t="shared" si="0"/>
        <v>35662</v>
      </c>
      <c r="AP49" s="44">
        <f t="shared" si="0"/>
        <v>80670</v>
      </c>
      <c r="AQ49" s="31">
        <f t="shared" si="1"/>
        <v>2.2620716729291681</v>
      </c>
    </row>
    <row r="50" spans="1:43" s="158" customFormat="1" x14ac:dyDescent="0.2">
      <c r="A50" s="6" t="s">
        <v>31</v>
      </c>
      <c r="B50" s="22">
        <v>1944</v>
      </c>
      <c r="C50" s="4">
        <v>6167</v>
      </c>
      <c r="D50" s="23">
        <v>3.1723251028806598</v>
      </c>
      <c r="E50" s="177">
        <v>503</v>
      </c>
      <c r="F50" s="178">
        <v>1189</v>
      </c>
      <c r="G50" s="179">
        <v>2.3638170974155099</v>
      </c>
      <c r="H50" s="180">
        <v>10097</v>
      </c>
      <c r="I50" s="181">
        <v>23221</v>
      </c>
      <c r="J50" s="179">
        <v>2.2997920174309199</v>
      </c>
      <c r="K50" s="180">
        <v>1964</v>
      </c>
      <c r="L50" s="182">
        <v>4429</v>
      </c>
      <c r="M50" s="179">
        <v>2.2550916496945002</v>
      </c>
      <c r="N50" s="183">
        <v>2056</v>
      </c>
      <c r="O50" s="182">
        <v>5552</v>
      </c>
      <c r="P50" s="179">
        <v>2.7003891050583699</v>
      </c>
      <c r="Q50" s="183">
        <v>2175</v>
      </c>
      <c r="R50" s="182">
        <v>5158</v>
      </c>
      <c r="S50" s="179">
        <v>2.3714942528735601</v>
      </c>
      <c r="T50" s="183">
        <v>130</v>
      </c>
      <c r="U50" s="182">
        <v>410</v>
      </c>
      <c r="V50" s="179">
        <v>3.1538461538461502</v>
      </c>
      <c r="W50" s="183">
        <v>2851</v>
      </c>
      <c r="X50" s="182">
        <v>7671</v>
      </c>
      <c r="Y50" s="179">
        <v>2.6906348649596601</v>
      </c>
      <c r="Z50" s="183">
        <v>7780</v>
      </c>
      <c r="AA50" s="182">
        <v>17729</v>
      </c>
      <c r="AB50" s="179">
        <v>2.2787917737789201</v>
      </c>
      <c r="AC50" s="183">
        <v>1287</v>
      </c>
      <c r="AD50" s="182">
        <v>3954</v>
      </c>
      <c r="AE50" s="179">
        <v>3.0722610722610701</v>
      </c>
      <c r="AF50" s="183">
        <v>1280</v>
      </c>
      <c r="AG50" s="182">
        <v>2461</v>
      </c>
      <c r="AH50" s="179">
        <v>1.92265625</v>
      </c>
      <c r="AI50" s="183">
        <v>103</v>
      </c>
      <c r="AJ50" s="182">
        <v>399</v>
      </c>
      <c r="AK50" s="179">
        <v>3.8737864077669899</v>
      </c>
      <c r="AL50" s="183">
        <v>289</v>
      </c>
      <c r="AM50" s="182">
        <v>1006</v>
      </c>
      <c r="AN50" s="179">
        <v>3.4809688581314902</v>
      </c>
      <c r="AO50" s="43">
        <f t="shared" si="0"/>
        <v>32459</v>
      </c>
      <c r="AP50" s="44">
        <f t="shared" si="0"/>
        <v>79346</v>
      </c>
      <c r="AQ50" s="31">
        <f t="shared" si="1"/>
        <v>2.4444992143935425</v>
      </c>
    </row>
    <row r="51" spans="1:43" s="158" customFormat="1" x14ac:dyDescent="0.2">
      <c r="A51" s="6" t="s">
        <v>1</v>
      </c>
      <c r="B51" s="22">
        <v>1986</v>
      </c>
      <c r="C51" s="4">
        <v>7194</v>
      </c>
      <c r="D51" s="23">
        <v>3.6223564954682801</v>
      </c>
      <c r="E51" s="177">
        <v>1244</v>
      </c>
      <c r="F51" s="178">
        <v>5050</v>
      </c>
      <c r="G51" s="179">
        <v>4.0594855305466204</v>
      </c>
      <c r="H51" s="180">
        <v>9338</v>
      </c>
      <c r="I51" s="181">
        <v>18850</v>
      </c>
      <c r="J51" s="179">
        <v>2.0186335403726701</v>
      </c>
      <c r="K51" s="180">
        <v>2841</v>
      </c>
      <c r="L51" s="182">
        <v>6036</v>
      </c>
      <c r="M51" s="179">
        <v>2.1246040126715902</v>
      </c>
      <c r="N51" s="183">
        <v>248</v>
      </c>
      <c r="O51" s="182">
        <v>541</v>
      </c>
      <c r="P51" s="179">
        <v>2.18145161290323</v>
      </c>
      <c r="Q51" s="183">
        <v>3842</v>
      </c>
      <c r="R51" s="182">
        <v>7422</v>
      </c>
      <c r="S51" s="179">
        <v>1.93180635085893</v>
      </c>
      <c r="T51" s="183">
        <v>343</v>
      </c>
      <c r="U51" s="182">
        <v>620</v>
      </c>
      <c r="V51" s="179">
        <v>1.8075801749271101</v>
      </c>
      <c r="W51" s="183">
        <v>2383</v>
      </c>
      <c r="X51" s="182">
        <v>5784</v>
      </c>
      <c r="Y51" s="179">
        <v>2.42719261435166</v>
      </c>
      <c r="Z51" s="183">
        <v>6706</v>
      </c>
      <c r="AA51" s="182">
        <v>14374</v>
      </c>
      <c r="AB51" s="179">
        <v>2.1434536236206401</v>
      </c>
      <c r="AC51" s="183">
        <v>1574</v>
      </c>
      <c r="AD51" s="182">
        <v>4611</v>
      </c>
      <c r="AE51" s="179">
        <v>2.9294790343075001</v>
      </c>
      <c r="AF51" s="183">
        <v>3072</v>
      </c>
      <c r="AG51" s="182">
        <v>5783</v>
      </c>
      <c r="AH51" s="179">
        <v>1.8824869791666701</v>
      </c>
      <c r="AI51" s="183">
        <v>355</v>
      </c>
      <c r="AJ51" s="182">
        <v>480</v>
      </c>
      <c r="AK51" s="179">
        <v>1.35211267605634</v>
      </c>
      <c r="AL51" s="183">
        <v>849</v>
      </c>
      <c r="AM51" s="182">
        <v>2027</v>
      </c>
      <c r="AN51" s="179">
        <v>2.3875147232037701</v>
      </c>
      <c r="AO51" s="43">
        <f t="shared" si="0"/>
        <v>34781</v>
      </c>
      <c r="AP51" s="44">
        <f t="shared" si="0"/>
        <v>78772</v>
      </c>
      <c r="AQ51" s="31">
        <f t="shared" si="1"/>
        <v>2.2647997469882983</v>
      </c>
    </row>
    <row r="52" spans="1:43" s="158" customFormat="1" x14ac:dyDescent="0.2">
      <c r="A52" s="6" t="s">
        <v>37</v>
      </c>
      <c r="B52" s="22">
        <v>1152</v>
      </c>
      <c r="C52" s="4">
        <v>4259</v>
      </c>
      <c r="D52" s="23">
        <v>3.6970486111111098</v>
      </c>
      <c r="E52" s="177">
        <v>757</v>
      </c>
      <c r="F52" s="178">
        <v>2432</v>
      </c>
      <c r="G52" s="179">
        <v>3.2126816380449101</v>
      </c>
      <c r="H52" s="180">
        <v>12347</v>
      </c>
      <c r="I52" s="181">
        <v>24806</v>
      </c>
      <c r="J52" s="179">
        <v>2.0090710293998502</v>
      </c>
      <c r="K52" s="180">
        <v>1807</v>
      </c>
      <c r="L52" s="182">
        <v>3154</v>
      </c>
      <c r="M52" s="179">
        <v>1.7454344216934099</v>
      </c>
      <c r="N52" s="183">
        <v>3561</v>
      </c>
      <c r="O52" s="182">
        <v>7568</v>
      </c>
      <c r="P52" s="179">
        <v>2.1252457174950901</v>
      </c>
      <c r="Q52" s="183">
        <v>2641</v>
      </c>
      <c r="R52" s="182">
        <v>5905</v>
      </c>
      <c r="S52" s="179">
        <v>2.2358954941310101</v>
      </c>
      <c r="T52" s="183">
        <v>224</v>
      </c>
      <c r="U52" s="182">
        <v>530</v>
      </c>
      <c r="V52" s="179">
        <v>2.3660714285714302</v>
      </c>
      <c r="W52" s="183">
        <v>1800</v>
      </c>
      <c r="X52" s="182">
        <v>5295</v>
      </c>
      <c r="Y52" s="179">
        <v>2.94166666666667</v>
      </c>
      <c r="Z52" s="183">
        <v>6667</v>
      </c>
      <c r="AA52" s="182">
        <v>15641</v>
      </c>
      <c r="AB52" s="179">
        <v>2.3460326983650801</v>
      </c>
      <c r="AC52" s="183">
        <v>931</v>
      </c>
      <c r="AD52" s="182">
        <v>2569</v>
      </c>
      <c r="AE52" s="179">
        <v>2.7593984962406002</v>
      </c>
      <c r="AF52" s="183">
        <v>1243</v>
      </c>
      <c r="AG52" s="182">
        <v>2851</v>
      </c>
      <c r="AH52" s="179">
        <v>2.2936444086886598</v>
      </c>
      <c r="AI52" s="183">
        <v>322</v>
      </c>
      <c r="AJ52" s="182">
        <v>445</v>
      </c>
      <c r="AK52" s="179">
        <v>1.3819875776397501</v>
      </c>
      <c r="AL52" s="183">
        <v>924</v>
      </c>
      <c r="AM52" s="182">
        <v>2576</v>
      </c>
      <c r="AN52" s="179">
        <v>2.7878787878787898</v>
      </c>
      <c r="AO52" s="43">
        <f t="shared" si="0"/>
        <v>34376</v>
      </c>
      <c r="AP52" s="44">
        <f t="shared" si="0"/>
        <v>78031</v>
      </c>
      <c r="AQ52" s="31">
        <f t="shared" si="1"/>
        <v>2.2699266930416568</v>
      </c>
    </row>
    <row r="53" spans="1:43" s="158" customFormat="1" x14ac:dyDescent="0.2">
      <c r="A53" s="6" t="s">
        <v>43</v>
      </c>
      <c r="B53" s="22">
        <v>1452</v>
      </c>
      <c r="C53" s="4">
        <v>4635</v>
      </c>
      <c r="D53" s="23">
        <v>3.1921487603305798</v>
      </c>
      <c r="E53" s="177">
        <v>1362</v>
      </c>
      <c r="F53" s="178">
        <v>4305</v>
      </c>
      <c r="G53" s="179">
        <v>3.16079295154185</v>
      </c>
      <c r="H53" s="180">
        <v>7516</v>
      </c>
      <c r="I53" s="181">
        <v>17826</v>
      </c>
      <c r="J53" s="179">
        <v>2.3717402873869098</v>
      </c>
      <c r="K53" s="180">
        <v>4080</v>
      </c>
      <c r="L53" s="182">
        <v>10353</v>
      </c>
      <c r="M53" s="179">
        <v>2.5375000000000001</v>
      </c>
      <c r="N53" s="183">
        <v>2637</v>
      </c>
      <c r="O53" s="182">
        <v>6466</v>
      </c>
      <c r="P53" s="179">
        <v>2.4520288206294998</v>
      </c>
      <c r="Q53" s="183">
        <v>2866</v>
      </c>
      <c r="R53" s="182">
        <v>7088</v>
      </c>
      <c r="S53" s="179">
        <v>2.47313328681089</v>
      </c>
      <c r="T53" s="183">
        <v>235</v>
      </c>
      <c r="U53" s="182">
        <v>562</v>
      </c>
      <c r="V53" s="179">
        <v>2.39148936170213</v>
      </c>
      <c r="W53" s="183">
        <v>1301</v>
      </c>
      <c r="X53" s="182">
        <v>3005</v>
      </c>
      <c r="Y53" s="179">
        <v>2.3097617217524999</v>
      </c>
      <c r="Z53" s="183">
        <v>3011</v>
      </c>
      <c r="AA53" s="182">
        <v>6602</v>
      </c>
      <c r="AB53" s="179">
        <v>2.1926270342078999</v>
      </c>
      <c r="AC53" s="183">
        <v>1659</v>
      </c>
      <c r="AD53" s="182">
        <v>3822</v>
      </c>
      <c r="AE53" s="179">
        <v>2.3037974683544298</v>
      </c>
      <c r="AF53" s="183">
        <v>1345</v>
      </c>
      <c r="AG53" s="182">
        <v>2815</v>
      </c>
      <c r="AH53" s="179">
        <v>2.0929368029739801</v>
      </c>
      <c r="AI53" s="183">
        <v>178</v>
      </c>
      <c r="AJ53" s="182">
        <v>357</v>
      </c>
      <c r="AK53" s="179">
        <v>2.00561797752809</v>
      </c>
      <c r="AL53" s="183">
        <v>1056</v>
      </c>
      <c r="AM53" s="182">
        <v>6135</v>
      </c>
      <c r="AN53" s="179">
        <v>5.8096590909090899</v>
      </c>
      <c r="AO53" s="43">
        <f t="shared" si="0"/>
        <v>28698</v>
      </c>
      <c r="AP53" s="44">
        <f t="shared" si="0"/>
        <v>73971</v>
      </c>
      <c r="AQ53" s="31">
        <f t="shared" si="1"/>
        <v>2.5775663809324691</v>
      </c>
    </row>
    <row r="54" spans="1:43" s="158" customFormat="1" x14ac:dyDescent="0.2">
      <c r="A54" s="6" t="s">
        <v>39</v>
      </c>
      <c r="B54" s="22">
        <v>2490</v>
      </c>
      <c r="C54" s="4">
        <v>7543</v>
      </c>
      <c r="D54" s="23">
        <v>3.0293172690763099</v>
      </c>
      <c r="E54" s="177">
        <v>872</v>
      </c>
      <c r="F54" s="178">
        <v>1692</v>
      </c>
      <c r="G54" s="179">
        <v>1.94036697247706</v>
      </c>
      <c r="H54" s="180">
        <v>8181</v>
      </c>
      <c r="I54" s="181">
        <v>17062</v>
      </c>
      <c r="J54" s="179">
        <v>2.0855641119667498</v>
      </c>
      <c r="K54" s="180">
        <v>2037</v>
      </c>
      <c r="L54" s="182">
        <v>5010</v>
      </c>
      <c r="M54" s="179">
        <v>2.45949926362298</v>
      </c>
      <c r="N54" s="183">
        <v>1170</v>
      </c>
      <c r="O54" s="182">
        <v>2618</v>
      </c>
      <c r="P54" s="179">
        <v>2.2376068376068399</v>
      </c>
      <c r="Q54" s="183">
        <v>3103</v>
      </c>
      <c r="R54" s="182">
        <v>6921</v>
      </c>
      <c r="S54" s="179">
        <v>2.23042217209152</v>
      </c>
      <c r="T54" s="183">
        <v>311</v>
      </c>
      <c r="U54" s="182">
        <v>676</v>
      </c>
      <c r="V54" s="179">
        <v>2.1736334405144699</v>
      </c>
      <c r="W54" s="183">
        <v>1631</v>
      </c>
      <c r="X54" s="182">
        <v>3841</v>
      </c>
      <c r="Y54" s="179">
        <v>2.3549969343960799</v>
      </c>
      <c r="Z54" s="183">
        <v>4604</v>
      </c>
      <c r="AA54" s="182">
        <v>9900</v>
      </c>
      <c r="AB54" s="179">
        <v>2.1503040834057301</v>
      </c>
      <c r="AC54" s="183">
        <v>3254</v>
      </c>
      <c r="AD54" s="182">
        <v>8314</v>
      </c>
      <c r="AE54" s="179">
        <v>2.5550092194222498</v>
      </c>
      <c r="AF54" s="183">
        <v>1713</v>
      </c>
      <c r="AG54" s="182">
        <v>3367</v>
      </c>
      <c r="AH54" s="179">
        <v>1.96555750145943</v>
      </c>
      <c r="AI54" s="183">
        <v>157</v>
      </c>
      <c r="AJ54" s="182">
        <v>273</v>
      </c>
      <c r="AK54" s="179">
        <v>1.7388535031847101</v>
      </c>
      <c r="AL54" s="183">
        <v>545</v>
      </c>
      <c r="AM54" s="182">
        <v>1200</v>
      </c>
      <c r="AN54" s="179">
        <v>2.2018348623853199</v>
      </c>
      <c r="AO54" s="43">
        <f t="shared" si="0"/>
        <v>30068</v>
      </c>
      <c r="AP54" s="44">
        <f t="shared" si="0"/>
        <v>68417</v>
      </c>
      <c r="AQ54" s="31">
        <f t="shared" si="1"/>
        <v>2.2754090727683915</v>
      </c>
    </row>
    <row r="55" spans="1:43" s="158" customFormat="1" x14ac:dyDescent="0.2">
      <c r="A55" s="6" t="s">
        <v>46</v>
      </c>
      <c r="B55" s="22">
        <v>785</v>
      </c>
      <c r="C55" s="4">
        <v>1853</v>
      </c>
      <c r="D55" s="23">
        <v>2.3605095541401302</v>
      </c>
      <c r="E55" s="177">
        <v>446</v>
      </c>
      <c r="F55" s="178">
        <v>928</v>
      </c>
      <c r="G55" s="179">
        <v>2.0807174887892401</v>
      </c>
      <c r="H55" s="180">
        <v>10986</v>
      </c>
      <c r="I55" s="181">
        <v>22003</v>
      </c>
      <c r="J55" s="179">
        <v>2.00282177316585</v>
      </c>
      <c r="K55" s="180">
        <v>2046</v>
      </c>
      <c r="L55" s="182">
        <v>3718</v>
      </c>
      <c r="M55" s="179">
        <v>1.8172043010752701</v>
      </c>
      <c r="N55" s="183">
        <v>1283</v>
      </c>
      <c r="O55" s="182">
        <v>3298</v>
      </c>
      <c r="P55" s="179">
        <v>2.5705378020265002</v>
      </c>
      <c r="Q55" s="183">
        <v>3431</v>
      </c>
      <c r="R55" s="182">
        <v>6927</v>
      </c>
      <c r="S55" s="179">
        <v>2.0189449140192401</v>
      </c>
      <c r="T55" s="183">
        <v>122</v>
      </c>
      <c r="U55" s="182">
        <v>246</v>
      </c>
      <c r="V55" s="179">
        <v>2.0163934426229502</v>
      </c>
      <c r="W55" s="183">
        <v>1578</v>
      </c>
      <c r="X55" s="182">
        <v>4363</v>
      </c>
      <c r="Y55" s="179">
        <v>2.7648922686945498</v>
      </c>
      <c r="Z55" s="183">
        <v>6087</v>
      </c>
      <c r="AA55" s="182">
        <v>17336</v>
      </c>
      <c r="AB55" s="179">
        <v>2.8480367997371401</v>
      </c>
      <c r="AC55" s="183">
        <v>1355</v>
      </c>
      <c r="AD55" s="182">
        <v>4204</v>
      </c>
      <c r="AE55" s="179">
        <v>3.1025830258302598</v>
      </c>
      <c r="AF55" s="183">
        <v>959</v>
      </c>
      <c r="AG55" s="182">
        <v>2281</v>
      </c>
      <c r="AH55" s="179">
        <v>2.3785192909280499</v>
      </c>
      <c r="AI55" s="183">
        <v>124</v>
      </c>
      <c r="AJ55" s="182">
        <v>174</v>
      </c>
      <c r="AK55" s="179">
        <v>1.4032258064516101</v>
      </c>
      <c r="AL55" s="183">
        <v>236</v>
      </c>
      <c r="AM55" s="182">
        <v>619</v>
      </c>
      <c r="AN55" s="179">
        <v>2.6228813559322002</v>
      </c>
      <c r="AO55" s="43">
        <f t="shared" si="0"/>
        <v>29438</v>
      </c>
      <c r="AP55" s="44">
        <f t="shared" si="0"/>
        <v>67950</v>
      </c>
      <c r="AQ55" s="31">
        <f t="shared" si="1"/>
        <v>2.3082410489843062</v>
      </c>
    </row>
    <row r="56" spans="1:43" s="158" customFormat="1" x14ac:dyDescent="0.2">
      <c r="A56" s="6" t="s">
        <v>129</v>
      </c>
      <c r="B56" s="22">
        <v>872</v>
      </c>
      <c r="C56" s="4">
        <v>2330</v>
      </c>
      <c r="D56" s="23">
        <v>2.6720183486238498</v>
      </c>
      <c r="E56" s="177">
        <v>482</v>
      </c>
      <c r="F56" s="178">
        <v>2138</v>
      </c>
      <c r="G56" s="179">
        <v>4.4356846473029101</v>
      </c>
      <c r="H56" s="180">
        <v>8935</v>
      </c>
      <c r="I56" s="181">
        <v>18564</v>
      </c>
      <c r="J56" s="179">
        <v>2.0776720761052001</v>
      </c>
      <c r="K56" s="180">
        <v>2013</v>
      </c>
      <c r="L56" s="182">
        <v>4317</v>
      </c>
      <c r="M56" s="179">
        <v>2.1445603576751102</v>
      </c>
      <c r="N56" s="183">
        <v>914</v>
      </c>
      <c r="O56" s="182">
        <v>2138</v>
      </c>
      <c r="P56" s="179">
        <v>2.33916849015317</v>
      </c>
      <c r="Q56" s="183">
        <v>3444</v>
      </c>
      <c r="R56" s="182">
        <v>7251</v>
      </c>
      <c r="S56" s="179">
        <v>2.1054006968641099</v>
      </c>
      <c r="T56" s="183">
        <v>70</v>
      </c>
      <c r="U56" s="182">
        <v>171</v>
      </c>
      <c r="V56" s="179">
        <v>2.44285714285714</v>
      </c>
      <c r="W56" s="183">
        <v>1241</v>
      </c>
      <c r="X56" s="182">
        <v>4313</v>
      </c>
      <c r="Y56" s="179">
        <v>3.4754230459306998</v>
      </c>
      <c r="Z56" s="183">
        <v>5490</v>
      </c>
      <c r="AA56" s="182">
        <v>16588</v>
      </c>
      <c r="AB56" s="179">
        <v>3.0214936247723099</v>
      </c>
      <c r="AC56" s="183">
        <v>1366</v>
      </c>
      <c r="AD56" s="182">
        <v>3121</v>
      </c>
      <c r="AE56" s="179">
        <v>2.2847730600292802</v>
      </c>
      <c r="AF56" s="183">
        <v>908</v>
      </c>
      <c r="AG56" s="182">
        <v>1875</v>
      </c>
      <c r="AH56" s="179">
        <v>2.0649779735682801</v>
      </c>
      <c r="AI56" s="183">
        <v>148</v>
      </c>
      <c r="AJ56" s="182">
        <v>394</v>
      </c>
      <c r="AK56" s="179">
        <v>2.6621621621621601</v>
      </c>
      <c r="AL56" s="183">
        <v>211</v>
      </c>
      <c r="AM56" s="182">
        <v>523</v>
      </c>
      <c r="AN56" s="179">
        <v>2.4786729857819898</v>
      </c>
      <c r="AO56" s="43">
        <f t="shared" si="0"/>
        <v>26094</v>
      </c>
      <c r="AP56" s="44">
        <f t="shared" si="0"/>
        <v>63723</v>
      </c>
      <c r="AQ56" s="31">
        <f t="shared" si="1"/>
        <v>2.4420556449758566</v>
      </c>
    </row>
    <row r="57" spans="1:43" s="158" customFormat="1" x14ac:dyDescent="0.2">
      <c r="A57" s="6" t="s">
        <v>35</v>
      </c>
      <c r="B57" s="22">
        <v>341</v>
      </c>
      <c r="C57" s="4">
        <v>1598</v>
      </c>
      <c r="D57" s="23">
        <v>4.6862170087976498</v>
      </c>
      <c r="E57" s="177">
        <v>138</v>
      </c>
      <c r="F57" s="178">
        <v>656</v>
      </c>
      <c r="G57" s="179">
        <v>4.7536231884057996</v>
      </c>
      <c r="H57" s="180">
        <v>2171</v>
      </c>
      <c r="I57" s="181">
        <v>5433</v>
      </c>
      <c r="J57" s="179">
        <v>2.5025333947489599</v>
      </c>
      <c r="K57" s="180">
        <v>473</v>
      </c>
      <c r="L57" s="182">
        <v>1214</v>
      </c>
      <c r="M57" s="179">
        <v>2.5665961945031701</v>
      </c>
      <c r="N57" s="183">
        <v>553</v>
      </c>
      <c r="O57" s="182">
        <v>1578</v>
      </c>
      <c r="P57" s="179">
        <v>2.85352622061483</v>
      </c>
      <c r="Q57" s="183">
        <v>1145</v>
      </c>
      <c r="R57" s="182">
        <v>3016</v>
      </c>
      <c r="S57" s="179">
        <v>2.63406113537118</v>
      </c>
      <c r="T57" s="183">
        <v>134</v>
      </c>
      <c r="U57" s="182">
        <v>677</v>
      </c>
      <c r="V57" s="179">
        <v>5.0522388059701502</v>
      </c>
      <c r="W57" s="183">
        <v>1596</v>
      </c>
      <c r="X57" s="182">
        <v>6427</v>
      </c>
      <c r="Y57" s="179">
        <v>4.0269423558897204</v>
      </c>
      <c r="Z57" s="183">
        <v>7790</v>
      </c>
      <c r="AA57" s="182">
        <v>26158</v>
      </c>
      <c r="AB57" s="179">
        <v>3.3578947368421099</v>
      </c>
      <c r="AC57" s="183">
        <v>322</v>
      </c>
      <c r="AD57" s="182">
        <v>1147</v>
      </c>
      <c r="AE57" s="179">
        <v>3.5621118012422399</v>
      </c>
      <c r="AF57" s="183">
        <v>565</v>
      </c>
      <c r="AG57" s="182">
        <v>1109</v>
      </c>
      <c r="AH57" s="179">
        <v>1.9628318584070801</v>
      </c>
      <c r="AI57" s="183">
        <v>80</v>
      </c>
      <c r="AJ57" s="182">
        <v>136</v>
      </c>
      <c r="AK57" s="179">
        <v>1.7</v>
      </c>
      <c r="AL57" s="183">
        <v>159</v>
      </c>
      <c r="AM57" s="182">
        <v>507</v>
      </c>
      <c r="AN57" s="179">
        <v>3.1886792452830202</v>
      </c>
      <c r="AO57" s="43">
        <f t="shared" si="0"/>
        <v>15467</v>
      </c>
      <c r="AP57" s="44">
        <f t="shared" si="0"/>
        <v>49656</v>
      </c>
      <c r="AQ57" s="31">
        <f t="shared" si="1"/>
        <v>3.2104480506885626</v>
      </c>
    </row>
    <row r="58" spans="1:43" s="158" customFormat="1" x14ac:dyDescent="0.2">
      <c r="A58" s="6" t="s">
        <v>127</v>
      </c>
      <c r="B58" s="22">
        <v>1145</v>
      </c>
      <c r="C58" s="4">
        <v>3239</v>
      </c>
      <c r="D58" s="23">
        <v>2.8288209606986898</v>
      </c>
      <c r="E58" s="177">
        <v>224</v>
      </c>
      <c r="F58" s="178">
        <v>512</v>
      </c>
      <c r="G58" s="179">
        <v>2.28571428571429</v>
      </c>
      <c r="H58" s="180">
        <v>5907</v>
      </c>
      <c r="I58" s="181">
        <v>12720</v>
      </c>
      <c r="J58" s="179">
        <v>2.1533773489080801</v>
      </c>
      <c r="K58" s="180">
        <v>3716</v>
      </c>
      <c r="L58" s="182">
        <v>6723</v>
      </c>
      <c r="M58" s="179">
        <v>1.8092034445640499</v>
      </c>
      <c r="N58" s="183">
        <v>606</v>
      </c>
      <c r="O58" s="182">
        <v>1839</v>
      </c>
      <c r="P58" s="179">
        <v>3.0346534653465298</v>
      </c>
      <c r="Q58" s="183">
        <v>4644</v>
      </c>
      <c r="R58" s="182">
        <v>9293</v>
      </c>
      <c r="S58" s="179">
        <v>2.0010766580534001</v>
      </c>
      <c r="T58" s="183">
        <v>150</v>
      </c>
      <c r="U58" s="182">
        <v>554</v>
      </c>
      <c r="V58" s="179">
        <v>3.6933333333333298</v>
      </c>
      <c r="W58" s="183">
        <v>1043</v>
      </c>
      <c r="X58" s="182">
        <v>2116</v>
      </c>
      <c r="Y58" s="179">
        <v>2.0287631831256001</v>
      </c>
      <c r="Z58" s="183">
        <v>2249</v>
      </c>
      <c r="AA58" s="182">
        <v>5136</v>
      </c>
      <c r="AB58" s="179">
        <v>2.2836816362827901</v>
      </c>
      <c r="AC58" s="183">
        <v>2629</v>
      </c>
      <c r="AD58" s="182">
        <v>5180</v>
      </c>
      <c r="AE58" s="179">
        <v>1.97033092430582</v>
      </c>
      <c r="AF58" s="183">
        <v>402</v>
      </c>
      <c r="AG58" s="182">
        <v>830</v>
      </c>
      <c r="AH58" s="179">
        <v>2.06467661691542</v>
      </c>
      <c r="AI58" s="183">
        <v>34</v>
      </c>
      <c r="AJ58" s="182">
        <v>39</v>
      </c>
      <c r="AK58" s="179">
        <v>1.1470588235294099</v>
      </c>
      <c r="AL58" s="183">
        <v>99</v>
      </c>
      <c r="AM58" s="182">
        <v>212</v>
      </c>
      <c r="AN58" s="179">
        <v>2.1414141414141401</v>
      </c>
      <c r="AO58" s="43">
        <f t="shared" si="0"/>
        <v>22848</v>
      </c>
      <c r="AP58" s="44">
        <f t="shared" si="0"/>
        <v>48393</v>
      </c>
      <c r="AQ58" s="31">
        <f t="shared" si="1"/>
        <v>2.1180409663865545</v>
      </c>
    </row>
    <row r="59" spans="1:43" s="158" customFormat="1" x14ac:dyDescent="0.2">
      <c r="A59" s="6" t="s">
        <v>51</v>
      </c>
      <c r="B59" s="22">
        <v>665</v>
      </c>
      <c r="C59" s="4">
        <v>2100</v>
      </c>
      <c r="D59" s="23">
        <v>3.1578947368421102</v>
      </c>
      <c r="E59" s="177">
        <v>402</v>
      </c>
      <c r="F59" s="178">
        <v>1016</v>
      </c>
      <c r="G59" s="179">
        <v>2.5273631840795998</v>
      </c>
      <c r="H59" s="180">
        <v>10646</v>
      </c>
      <c r="I59" s="181">
        <v>16627</v>
      </c>
      <c r="J59" s="179">
        <v>1.56180725154988</v>
      </c>
      <c r="K59" s="180">
        <v>555</v>
      </c>
      <c r="L59" s="182">
        <v>1697</v>
      </c>
      <c r="M59" s="179">
        <v>3.0576576576576602</v>
      </c>
      <c r="N59" s="183">
        <v>1334</v>
      </c>
      <c r="O59" s="182">
        <v>4365</v>
      </c>
      <c r="P59" s="179">
        <v>3.27211394302849</v>
      </c>
      <c r="Q59" s="183">
        <v>978</v>
      </c>
      <c r="R59" s="182">
        <v>2355</v>
      </c>
      <c r="S59" s="179">
        <v>2.4079754601226999</v>
      </c>
      <c r="T59" s="183">
        <v>76</v>
      </c>
      <c r="U59" s="182">
        <v>198</v>
      </c>
      <c r="V59" s="179">
        <v>2.6052631578947398</v>
      </c>
      <c r="W59" s="183">
        <v>904</v>
      </c>
      <c r="X59" s="182">
        <v>2008</v>
      </c>
      <c r="Y59" s="179">
        <v>2.2212389380531001</v>
      </c>
      <c r="Z59" s="183">
        <v>2549</v>
      </c>
      <c r="AA59" s="182">
        <v>5974</v>
      </c>
      <c r="AB59" s="179">
        <v>2.3436641820321702</v>
      </c>
      <c r="AC59" s="183">
        <v>614</v>
      </c>
      <c r="AD59" s="182">
        <v>1646</v>
      </c>
      <c r="AE59" s="179">
        <v>2.6807817589576501</v>
      </c>
      <c r="AF59" s="183">
        <v>785</v>
      </c>
      <c r="AG59" s="182">
        <v>1556</v>
      </c>
      <c r="AH59" s="179">
        <v>1.9821656050955401</v>
      </c>
      <c r="AI59" s="183">
        <v>246</v>
      </c>
      <c r="AJ59" s="182">
        <v>2595</v>
      </c>
      <c r="AK59" s="179">
        <v>10.548780487804899</v>
      </c>
      <c r="AL59" s="183">
        <v>622</v>
      </c>
      <c r="AM59" s="182">
        <v>2116</v>
      </c>
      <c r="AN59" s="179">
        <v>3.4019292604501601</v>
      </c>
      <c r="AO59" s="43">
        <f t="shared" si="0"/>
        <v>20376</v>
      </c>
      <c r="AP59" s="44">
        <f t="shared" si="0"/>
        <v>44253</v>
      </c>
      <c r="AQ59" s="31">
        <f t="shared" si="1"/>
        <v>2.1718197879858656</v>
      </c>
    </row>
    <row r="60" spans="1:43" s="158" customFormat="1" x14ac:dyDescent="0.2">
      <c r="A60" s="6" t="s">
        <v>38</v>
      </c>
      <c r="B60" s="22">
        <v>974</v>
      </c>
      <c r="C60" s="4">
        <v>2332</v>
      </c>
      <c r="D60" s="23">
        <v>2.39425051334702</v>
      </c>
      <c r="E60" s="177">
        <v>356</v>
      </c>
      <c r="F60" s="178">
        <v>1090</v>
      </c>
      <c r="G60" s="179">
        <v>3.0617977528089901</v>
      </c>
      <c r="H60" s="180">
        <v>4923</v>
      </c>
      <c r="I60" s="181">
        <v>10860</v>
      </c>
      <c r="J60" s="179">
        <v>2.2059719683119998</v>
      </c>
      <c r="K60" s="180">
        <v>1272</v>
      </c>
      <c r="L60" s="182">
        <v>3224</v>
      </c>
      <c r="M60" s="179">
        <v>2.53459119496855</v>
      </c>
      <c r="N60" s="183">
        <v>720</v>
      </c>
      <c r="O60" s="182">
        <v>2430</v>
      </c>
      <c r="P60" s="179">
        <v>3.375</v>
      </c>
      <c r="Q60" s="183">
        <v>2209</v>
      </c>
      <c r="R60" s="182">
        <v>5570</v>
      </c>
      <c r="S60" s="179">
        <v>2.5215029425079201</v>
      </c>
      <c r="T60" s="183">
        <v>94</v>
      </c>
      <c r="U60" s="182">
        <v>244</v>
      </c>
      <c r="V60" s="179">
        <v>2.5957446808510598</v>
      </c>
      <c r="W60" s="183">
        <v>1202</v>
      </c>
      <c r="X60" s="182">
        <v>2873</v>
      </c>
      <c r="Y60" s="179">
        <v>2.3901830282861898</v>
      </c>
      <c r="Z60" s="183">
        <v>3375</v>
      </c>
      <c r="AA60" s="182">
        <v>9772</v>
      </c>
      <c r="AB60" s="179">
        <v>2.8954074074074101</v>
      </c>
      <c r="AC60" s="183">
        <v>869</v>
      </c>
      <c r="AD60" s="182">
        <v>2657</v>
      </c>
      <c r="AE60" s="179">
        <v>3.0575373993095498</v>
      </c>
      <c r="AF60" s="183">
        <v>406</v>
      </c>
      <c r="AG60" s="182">
        <v>898</v>
      </c>
      <c r="AH60" s="179">
        <v>2.21182266009852</v>
      </c>
      <c r="AI60" s="183">
        <v>24</v>
      </c>
      <c r="AJ60" s="182">
        <v>44</v>
      </c>
      <c r="AK60" s="179">
        <v>1.8333333333333299</v>
      </c>
      <c r="AL60" s="183">
        <v>169</v>
      </c>
      <c r="AM60" s="182">
        <v>521</v>
      </c>
      <c r="AN60" s="179">
        <v>3.0828402366863901</v>
      </c>
      <c r="AO60" s="43">
        <f t="shared" si="0"/>
        <v>16593</v>
      </c>
      <c r="AP60" s="44">
        <f t="shared" si="0"/>
        <v>42515</v>
      </c>
      <c r="AQ60" s="31">
        <f t="shared" si="1"/>
        <v>2.5622250346531672</v>
      </c>
    </row>
    <row r="61" spans="1:43" s="158" customFormat="1" x14ac:dyDescent="0.2">
      <c r="A61" s="6" t="s">
        <v>59</v>
      </c>
      <c r="B61" s="22">
        <v>379</v>
      </c>
      <c r="C61" s="4">
        <v>757</v>
      </c>
      <c r="D61" s="23">
        <v>1.9973614775725601</v>
      </c>
      <c r="E61" s="177">
        <v>88</v>
      </c>
      <c r="F61" s="178">
        <v>275</v>
      </c>
      <c r="G61" s="179">
        <v>3.125</v>
      </c>
      <c r="H61" s="180">
        <v>5366</v>
      </c>
      <c r="I61" s="181">
        <v>12816</v>
      </c>
      <c r="J61" s="179">
        <v>2.38837122623928</v>
      </c>
      <c r="K61" s="180">
        <v>2239</v>
      </c>
      <c r="L61" s="182">
        <v>4432</v>
      </c>
      <c r="M61" s="179">
        <v>1.97945511389013</v>
      </c>
      <c r="N61" s="183">
        <v>577</v>
      </c>
      <c r="O61" s="182">
        <v>1608</v>
      </c>
      <c r="P61" s="179">
        <v>2.7868284228769502</v>
      </c>
      <c r="Q61" s="183">
        <v>3233</v>
      </c>
      <c r="R61" s="182">
        <v>7225</v>
      </c>
      <c r="S61" s="179">
        <v>2.2347664707701802</v>
      </c>
      <c r="T61" s="183">
        <v>52</v>
      </c>
      <c r="U61" s="182">
        <v>167</v>
      </c>
      <c r="V61" s="179">
        <v>3.2115384615384599</v>
      </c>
      <c r="W61" s="183">
        <v>556</v>
      </c>
      <c r="X61" s="182">
        <v>1632</v>
      </c>
      <c r="Y61" s="179">
        <v>2.9352517985611501</v>
      </c>
      <c r="Z61" s="183">
        <v>3339</v>
      </c>
      <c r="AA61" s="182">
        <v>9514</v>
      </c>
      <c r="AB61" s="179">
        <v>2.8493560946391101</v>
      </c>
      <c r="AC61" s="183">
        <v>1096</v>
      </c>
      <c r="AD61" s="182">
        <v>2160</v>
      </c>
      <c r="AE61" s="179">
        <v>1.9708029197080299</v>
      </c>
      <c r="AF61" s="183">
        <v>454</v>
      </c>
      <c r="AG61" s="182">
        <v>733</v>
      </c>
      <c r="AH61" s="179">
        <v>1.61453744493392</v>
      </c>
      <c r="AI61" s="183">
        <v>12</v>
      </c>
      <c r="AJ61" s="182">
        <v>34</v>
      </c>
      <c r="AK61" s="179">
        <v>2.8333333333333299</v>
      </c>
      <c r="AL61" s="183">
        <v>63</v>
      </c>
      <c r="AM61" s="182">
        <v>176</v>
      </c>
      <c r="AN61" s="179">
        <v>2.7936507936507899</v>
      </c>
      <c r="AO61" s="43">
        <f t="shared" si="0"/>
        <v>17454</v>
      </c>
      <c r="AP61" s="44">
        <f t="shared" si="0"/>
        <v>41529</v>
      </c>
      <c r="AQ61" s="31">
        <f t="shared" si="1"/>
        <v>2.3793399793743553</v>
      </c>
    </row>
    <row r="62" spans="1:43" s="158" customFormat="1" x14ac:dyDescent="0.2">
      <c r="A62" s="6" t="s">
        <v>54</v>
      </c>
      <c r="B62" s="22">
        <v>1163</v>
      </c>
      <c r="C62" s="4">
        <v>3410</v>
      </c>
      <c r="D62" s="23">
        <v>2.9320722269991402</v>
      </c>
      <c r="E62" s="177">
        <v>821</v>
      </c>
      <c r="F62" s="178">
        <v>4210</v>
      </c>
      <c r="G62" s="179">
        <v>5.1278928136418997</v>
      </c>
      <c r="H62" s="180">
        <v>4132</v>
      </c>
      <c r="I62" s="181">
        <v>10900</v>
      </c>
      <c r="J62" s="179">
        <v>2.6379477250725998</v>
      </c>
      <c r="K62" s="180">
        <v>1018</v>
      </c>
      <c r="L62" s="182">
        <v>2309</v>
      </c>
      <c r="M62" s="179">
        <v>2.2681728880157199</v>
      </c>
      <c r="N62" s="183">
        <v>837</v>
      </c>
      <c r="O62" s="182">
        <v>1912</v>
      </c>
      <c r="P62" s="179">
        <v>2.2843488649940298</v>
      </c>
      <c r="Q62" s="183">
        <v>1625</v>
      </c>
      <c r="R62" s="182">
        <v>4243</v>
      </c>
      <c r="S62" s="179">
        <v>2.61107692307692</v>
      </c>
      <c r="T62" s="183">
        <v>92</v>
      </c>
      <c r="U62" s="182">
        <v>308</v>
      </c>
      <c r="V62" s="179">
        <v>3.3478260869565202</v>
      </c>
      <c r="W62" s="183">
        <v>676</v>
      </c>
      <c r="X62" s="182">
        <v>1677</v>
      </c>
      <c r="Y62" s="179">
        <v>2.4807692307692299</v>
      </c>
      <c r="Z62" s="183">
        <v>1194</v>
      </c>
      <c r="AA62" s="182">
        <v>2753</v>
      </c>
      <c r="AB62" s="179">
        <v>2.3056951423785601</v>
      </c>
      <c r="AC62" s="183">
        <v>910</v>
      </c>
      <c r="AD62" s="182">
        <v>2393</v>
      </c>
      <c r="AE62" s="179">
        <v>2.6296703296703301</v>
      </c>
      <c r="AF62" s="183">
        <v>625</v>
      </c>
      <c r="AG62" s="182">
        <v>1299</v>
      </c>
      <c r="AH62" s="179">
        <v>2.0783999999999998</v>
      </c>
      <c r="AI62" s="183">
        <v>181</v>
      </c>
      <c r="AJ62" s="182">
        <v>530</v>
      </c>
      <c r="AK62" s="179">
        <v>2.9281767955801099</v>
      </c>
      <c r="AL62" s="183">
        <v>604</v>
      </c>
      <c r="AM62" s="182">
        <v>2975</v>
      </c>
      <c r="AN62" s="179">
        <v>4.9254966887417204</v>
      </c>
      <c r="AO62" s="43">
        <f t="shared" si="0"/>
        <v>13878</v>
      </c>
      <c r="AP62" s="44">
        <f t="shared" si="0"/>
        <v>38919</v>
      </c>
      <c r="AQ62" s="31">
        <f t="shared" si="1"/>
        <v>2.8043666234327711</v>
      </c>
    </row>
    <row r="63" spans="1:43" s="158" customFormat="1" x14ac:dyDescent="0.2">
      <c r="A63" s="6" t="s">
        <v>53</v>
      </c>
      <c r="B63" s="22">
        <v>638</v>
      </c>
      <c r="C63" s="4">
        <v>1241</v>
      </c>
      <c r="D63" s="23">
        <v>1.94514106583072</v>
      </c>
      <c r="E63" s="177">
        <v>162</v>
      </c>
      <c r="F63" s="178">
        <v>514</v>
      </c>
      <c r="G63" s="179">
        <v>3.1728395061728398</v>
      </c>
      <c r="H63" s="183">
        <v>4641</v>
      </c>
      <c r="I63" s="182">
        <v>10367</v>
      </c>
      <c r="J63" s="179">
        <v>2.2337858220211202</v>
      </c>
      <c r="K63" s="180">
        <v>1365</v>
      </c>
      <c r="L63" s="182">
        <v>2492</v>
      </c>
      <c r="M63" s="179">
        <v>1.82564102564103</v>
      </c>
      <c r="N63" s="183">
        <v>774</v>
      </c>
      <c r="O63" s="182">
        <v>1873</v>
      </c>
      <c r="P63" s="179">
        <v>2.4198966408268698</v>
      </c>
      <c r="Q63" s="183">
        <v>2596</v>
      </c>
      <c r="R63" s="182">
        <v>5128</v>
      </c>
      <c r="S63" s="179">
        <v>1.9753466872110901</v>
      </c>
      <c r="T63" s="183">
        <v>104</v>
      </c>
      <c r="U63" s="182">
        <v>233</v>
      </c>
      <c r="V63" s="179">
        <v>2.2403846153846199</v>
      </c>
      <c r="W63" s="183">
        <v>743</v>
      </c>
      <c r="X63" s="182">
        <v>1819</v>
      </c>
      <c r="Y63" s="179">
        <v>2.4481830417227499</v>
      </c>
      <c r="Z63" s="183">
        <v>3040</v>
      </c>
      <c r="AA63" s="182">
        <v>8045</v>
      </c>
      <c r="AB63" s="179">
        <v>2.6463815789473699</v>
      </c>
      <c r="AC63" s="183">
        <v>591</v>
      </c>
      <c r="AD63" s="182">
        <v>1538</v>
      </c>
      <c r="AE63" s="179">
        <v>2.60236886632826</v>
      </c>
      <c r="AF63" s="183">
        <v>884</v>
      </c>
      <c r="AG63" s="182">
        <v>1881</v>
      </c>
      <c r="AH63" s="179">
        <v>2.1278280542986399</v>
      </c>
      <c r="AI63" s="183">
        <v>119</v>
      </c>
      <c r="AJ63" s="182">
        <v>320</v>
      </c>
      <c r="AK63" s="179">
        <v>2.6890756302521002</v>
      </c>
      <c r="AL63" s="183">
        <v>86</v>
      </c>
      <c r="AM63" s="182">
        <v>372</v>
      </c>
      <c r="AN63" s="179">
        <v>4.3255813953488396</v>
      </c>
      <c r="AO63" s="43">
        <f t="shared" si="0"/>
        <v>15743</v>
      </c>
      <c r="AP63" s="44">
        <f t="shared" si="0"/>
        <v>35823</v>
      </c>
      <c r="AQ63" s="31">
        <f t="shared" si="1"/>
        <v>2.2754875182620848</v>
      </c>
    </row>
    <row r="64" spans="1:43" s="158" customFormat="1" x14ac:dyDescent="0.2">
      <c r="A64" s="36" t="s">
        <v>3</v>
      </c>
      <c r="B64" s="28">
        <v>2978</v>
      </c>
      <c r="C64" s="26">
        <v>7156</v>
      </c>
      <c r="D64" s="27">
        <v>2.4029550033579601</v>
      </c>
      <c r="E64" s="183">
        <v>2316</v>
      </c>
      <c r="F64" s="182">
        <v>4548</v>
      </c>
      <c r="G64" s="184">
        <v>1.96373056994819</v>
      </c>
      <c r="H64" s="185">
        <v>3457</v>
      </c>
      <c r="I64" s="186">
        <v>4969</v>
      </c>
      <c r="J64" s="184">
        <v>1.4373734451836899</v>
      </c>
      <c r="K64" s="185">
        <v>1476</v>
      </c>
      <c r="L64" s="182">
        <v>2298</v>
      </c>
      <c r="M64" s="184">
        <v>1.5569105691056899</v>
      </c>
      <c r="N64" s="183">
        <v>923</v>
      </c>
      <c r="O64" s="182">
        <v>1554</v>
      </c>
      <c r="P64" s="184">
        <v>1.68364030335861</v>
      </c>
      <c r="Q64" s="183">
        <v>1754</v>
      </c>
      <c r="R64" s="182">
        <v>3284</v>
      </c>
      <c r="S64" s="184">
        <v>1.8722919042189301</v>
      </c>
      <c r="T64" s="183">
        <v>211</v>
      </c>
      <c r="U64" s="182">
        <v>352</v>
      </c>
      <c r="V64" s="184">
        <v>1.66824644549763</v>
      </c>
      <c r="W64" s="183">
        <v>708</v>
      </c>
      <c r="X64" s="182">
        <v>1335</v>
      </c>
      <c r="Y64" s="184">
        <v>1.88559322033898</v>
      </c>
      <c r="Z64" s="183">
        <v>406</v>
      </c>
      <c r="AA64" s="182">
        <v>753</v>
      </c>
      <c r="AB64" s="184">
        <v>1.8546798029556699</v>
      </c>
      <c r="AC64" s="183">
        <v>682</v>
      </c>
      <c r="AD64" s="182">
        <v>1498</v>
      </c>
      <c r="AE64" s="184">
        <v>2.1964809384164199</v>
      </c>
      <c r="AF64" s="183">
        <v>1987</v>
      </c>
      <c r="AG64" s="182">
        <v>4422</v>
      </c>
      <c r="AH64" s="184">
        <v>2.2254655259184699</v>
      </c>
      <c r="AI64" s="183">
        <v>180</v>
      </c>
      <c r="AJ64" s="182">
        <v>289</v>
      </c>
      <c r="AK64" s="184">
        <v>1.6055555555555601</v>
      </c>
      <c r="AL64" s="183">
        <v>723</v>
      </c>
      <c r="AM64" s="182">
        <v>1305</v>
      </c>
      <c r="AN64" s="179">
        <v>1.8049792531120299</v>
      </c>
      <c r="AO64" s="43">
        <f t="shared" si="0"/>
        <v>17801</v>
      </c>
      <c r="AP64" s="44">
        <f t="shared" si="0"/>
        <v>33763</v>
      </c>
      <c r="AQ64" s="31">
        <f t="shared" si="1"/>
        <v>1.896691197123757</v>
      </c>
    </row>
    <row r="65" spans="1:43" s="158" customFormat="1" x14ac:dyDescent="0.2">
      <c r="A65" s="6" t="s">
        <v>134</v>
      </c>
      <c r="B65" s="22">
        <v>140</v>
      </c>
      <c r="C65" s="4">
        <v>447</v>
      </c>
      <c r="D65" s="23">
        <v>3.19285714285714</v>
      </c>
      <c r="E65" s="177">
        <v>154</v>
      </c>
      <c r="F65" s="178">
        <v>610</v>
      </c>
      <c r="G65" s="179">
        <v>3.9610389610389598</v>
      </c>
      <c r="H65" s="180">
        <v>3252</v>
      </c>
      <c r="I65" s="181">
        <v>8487</v>
      </c>
      <c r="J65" s="179">
        <v>2.6097785977859802</v>
      </c>
      <c r="K65" s="180">
        <v>582</v>
      </c>
      <c r="L65" s="182">
        <v>1732</v>
      </c>
      <c r="M65" s="179">
        <v>2.9759450171821298</v>
      </c>
      <c r="N65" s="183">
        <v>437</v>
      </c>
      <c r="O65" s="182">
        <v>1157</v>
      </c>
      <c r="P65" s="179">
        <v>2.6475972540045798</v>
      </c>
      <c r="Q65" s="183">
        <v>1282</v>
      </c>
      <c r="R65" s="182">
        <v>3217</v>
      </c>
      <c r="S65" s="179">
        <v>2.5093603744149799</v>
      </c>
      <c r="T65" s="183">
        <v>55</v>
      </c>
      <c r="U65" s="182">
        <v>110</v>
      </c>
      <c r="V65" s="179">
        <v>2</v>
      </c>
      <c r="W65" s="183">
        <v>654</v>
      </c>
      <c r="X65" s="182">
        <v>2881</v>
      </c>
      <c r="Y65" s="179">
        <v>4.40519877675841</v>
      </c>
      <c r="Z65" s="183">
        <v>4127</v>
      </c>
      <c r="AA65" s="182">
        <v>11950</v>
      </c>
      <c r="AB65" s="179">
        <v>2.8955657862854398</v>
      </c>
      <c r="AC65" s="183">
        <v>391</v>
      </c>
      <c r="AD65" s="182">
        <v>1364</v>
      </c>
      <c r="AE65" s="179">
        <v>3.48849104859335</v>
      </c>
      <c r="AF65" s="183">
        <v>351</v>
      </c>
      <c r="AG65" s="182">
        <v>799</v>
      </c>
      <c r="AH65" s="179">
        <v>2.2763532763532801</v>
      </c>
      <c r="AI65" s="183">
        <v>35</v>
      </c>
      <c r="AJ65" s="182">
        <v>95</v>
      </c>
      <c r="AK65" s="179">
        <v>2.71428571428571</v>
      </c>
      <c r="AL65" s="183">
        <v>457</v>
      </c>
      <c r="AM65" s="182">
        <v>804</v>
      </c>
      <c r="AN65" s="179">
        <v>1.75929978118162</v>
      </c>
      <c r="AO65" s="43">
        <f t="shared" si="0"/>
        <v>11917</v>
      </c>
      <c r="AP65" s="44">
        <f t="shared" si="0"/>
        <v>33653</v>
      </c>
      <c r="AQ65" s="31">
        <f t="shared" si="1"/>
        <v>2.8239489804480993</v>
      </c>
    </row>
    <row r="66" spans="1:43" s="158" customFormat="1" x14ac:dyDescent="0.2">
      <c r="A66" s="6" t="s">
        <v>55</v>
      </c>
      <c r="B66" s="22">
        <v>581</v>
      </c>
      <c r="C66" s="4">
        <v>1835</v>
      </c>
      <c r="D66" s="23">
        <v>3.1583476764199698</v>
      </c>
      <c r="E66" s="177">
        <v>568</v>
      </c>
      <c r="F66" s="178">
        <v>2215</v>
      </c>
      <c r="G66" s="179">
        <v>3.89964788732394</v>
      </c>
      <c r="H66" s="183">
        <v>3660</v>
      </c>
      <c r="I66" s="182">
        <v>7939</v>
      </c>
      <c r="J66" s="179">
        <v>2.16912568306011</v>
      </c>
      <c r="K66" s="180">
        <v>775</v>
      </c>
      <c r="L66" s="182">
        <v>2963</v>
      </c>
      <c r="M66" s="179">
        <v>3.8232258064516098</v>
      </c>
      <c r="N66" s="183">
        <v>1036</v>
      </c>
      <c r="O66" s="182">
        <v>2188</v>
      </c>
      <c r="P66" s="179">
        <v>2.1119691119691102</v>
      </c>
      <c r="Q66" s="183">
        <v>1229</v>
      </c>
      <c r="R66" s="182">
        <v>2697</v>
      </c>
      <c r="S66" s="179">
        <v>2.1944670463791698</v>
      </c>
      <c r="T66" s="183">
        <v>87</v>
      </c>
      <c r="U66" s="182">
        <v>316</v>
      </c>
      <c r="V66" s="179">
        <v>3.6321839080459801</v>
      </c>
      <c r="W66" s="183">
        <v>555</v>
      </c>
      <c r="X66" s="182">
        <v>1504</v>
      </c>
      <c r="Y66" s="179">
        <v>2.7099099099099102</v>
      </c>
      <c r="Z66" s="183">
        <v>1119</v>
      </c>
      <c r="AA66" s="182">
        <v>2506</v>
      </c>
      <c r="AB66" s="179">
        <v>2.2394995531724802</v>
      </c>
      <c r="AC66" s="183">
        <v>733</v>
      </c>
      <c r="AD66" s="182">
        <v>2109</v>
      </c>
      <c r="AE66" s="179">
        <v>2.8772169167803501</v>
      </c>
      <c r="AF66" s="183">
        <v>900</v>
      </c>
      <c r="AG66" s="182">
        <v>1466</v>
      </c>
      <c r="AH66" s="179">
        <v>1.6288888888888899</v>
      </c>
      <c r="AI66" s="183">
        <v>111</v>
      </c>
      <c r="AJ66" s="182">
        <v>481</v>
      </c>
      <c r="AK66" s="179">
        <v>4.3333333333333304</v>
      </c>
      <c r="AL66" s="183">
        <v>762</v>
      </c>
      <c r="AM66" s="182">
        <v>2864</v>
      </c>
      <c r="AN66" s="179">
        <v>3.75853018372703</v>
      </c>
      <c r="AO66" s="43">
        <f t="shared" si="0"/>
        <v>12116</v>
      </c>
      <c r="AP66" s="44">
        <f t="shared" si="0"/>
        <v>31083</v>
      </c>
      <c r="AQ66" s="31">
        <f t="shared" si="1"/>
        <v>2.5654506437768241</v>
      </c>
    </row>
    <row r="67" spans="1:43" s="158" customFormat="1" x14ac:dyDescent="0.2">
      <c r="A67" s="6" t="s">
        <v>131</v>
      </c>
      <c r="B67" s="22">
        <v>948</v>
      </c>
      <c r="C67" s="4">
        <v>1475</v>
      </c>
      <c r="D67" s="23">
        <v>1.5559071729957801</v>
      </c>
      <c r="E67" s="177">
        <v>193</v>
      </c>
      <c r="F67" s="178">
        <v>613</v>
      </c>
      <c r="G67" s="179">
        <v>3.1761658031088098</v>
      </c>
      <c r="H67" s="180">
        <v>2724</v>
      </c>
      <c r="I67" s="181">
        <v>5155</v>
      </c>
      <c r="J67" s="179">
        <v>1.8924375917767999</v>
      </c>
      <c r="K67" s="180">
        <v>2531</v>
      </c>
      <c r="L67" s="182">
        <v>3725</v>
      </c>
      <c r="M67" s="179">
        <v>1.47175029632556</v>
      </c>
      <c r="N67" s="183">
        <v>815</v>
      </c>
      <c r="O67" s="182">
        <v>1825</v>
      </c>
      <c r="P67" s="179">
        <v>2.2392638036809802</v>
      </c>
      <c r="Q67" s="183">
        <v>4048</v>
      </c>
      <c r="R67" s="182">
        <v>6846</v>
      </c>
      <c r="S67" s="179">
        <v>1.6912055335968399</v>
      </c>
      <c r="T67" s="183">
        <v>55</v>
      </c>
      <c r="U67" s="182">
        <v>248</v>
      </c>
      <c r="V67" s="179">
        <v>4.5090909090909097</v>
      </c>
      <c r="W67" s="183">
        <v>851</v>
      </c>
      <c r="X67" s="182">
        <v>1469</v>
      </c>
      <c r="Y67" s="179">
        <v>1.7262044653349</v>
      </c>
      <c r="Z67" s="183">
        <v>1238</v>
      </c>
      <c r="AA67" s="182">
        <v>2366</v>
      </c>
      <c r="AB67" s="179">
        <v>1.91114701130856</v>
      </c>
      <c r="AC67" s="183">
        <v>2568</v>
      </c>
      <c r="AD67" s="182">
        <v>4403</v>
      </c>
      <c r="AE67" s="179">
        <v>1.7145638629283499</v>
      </c>
      <c r="AF67" s="183">
        <v>395</v>
      </c>
      <c r="AG67" s="182">
        <v>593</v>
      </c>
      <c r="AH67" s="179">
        <v>1.5012658227848099</v>
      </c>
      <c r="AI67" s="183">
        <v>28</v>
      </c>
      <c r="AJ67" s="182">
        <v>67</v>
      </c>
      <c r="AK67" s="179">
        <v>2.3928571428571401</v>
      </c>
      <c r="AL67" s="183">
        <v>93</v>
      </c>
      <c r="AM67" s="182">
        <v>278</v>
      </c>
      <c r="AN67" s="179">
        <v>2.9892473118279601</v>
      </c>
      <c r="AO67" s="43">
        <f t="shared" si="0"/>
        <v>16487</v>
      </c>
      <c r="AP67" s="44">
        <f t="shared" si="0"/>
        <v>29063</v>
      </c>
      <c r="AQ67" s="31">
        <f t="shared" si="1"/>
        <v>1.7627827985685691</v>
      </c>
    </row>
    <row r="68" spans="1:43" s="158" customFormat="1" x14ac:dyDescent="0.2">
      <c r="A68" s="6" t="s">
        <v>57</v>
      </c>
      <c r="B68" s="22">
        <v>799</v>
      </c>
      <c r="C68" s="4">
        <v>2154</v>
      </c>
      <c r="D68" s="23">
        <v>2.6958698372966201</v>
      </c>
      <c r="E68" s="177">
        <v>652</v>
      </c>
      <c r="F68" s="178">
        <v>1739</v>
      </c>
      <c r="G68" s="179">
        <v>2.6671779141104301</v>
      </c>
      <c r="H68" s="180">
        <v>3126</v>
      </c>
      <c r="I68" s="181">
        <v>7481</v>
      </c>
      <c r="J68" s="179">
        <v>2.3931541906589899</v>
      </c>
      <c r="K68" s="180">
        <v>832</v>
      </c>
      <c r="L68" s="182">
        <v>1884</v>
      </c>
      <c r="M68" s="179">
        <v>2.2644230769230802</v>
      </c>
      <c r="N68" s="183">
        <v>782</v>
      </c>
      <c r="O68" s="182">
        <v>2062</v>
      </c>
      <c r="P68" s="179">
        <v>2.6368286445012799</v>
      </c>
      <c r="Q68" s="183">
        <v>955</v>
      </c>
      <c r="R68" s="182">
        <v>2394</v>
      </c>
      <c r="S68" s="179">
        <v>2.5068062827225099</v>
      </c>
      <c r="T68" s="183">
        <v>117</v>
      </c>
      <c r="U68" s="182">
        <v>201</v>
      </c>
      <c r="V68" s="179">
        <v>1.7179487179487201</v>
      </c>
      <c r="W68" s="183">
        <v>609</v>
      </c>
      <c r="X68" s="182">
        <v>1327</v>
      </c>
      <c r="Y68" s="179">
        <v>2.17898193760263</v>
      </c>
      <c r="Z68" s="183">
        <v>914</v>
      </c>
      <c r="AA68" s="182">
        <v>2447</v>
      </c>
      <c r="AB68" s="179">
        <v>2.6772428884026298</v>
      </c>
      <c r="AC68" s="183">
        <v>868</v>
      </c>
      <c r="AD68" s="182">
        <v>2361</v>
      </c>
      <c r="AE68" s="179">
        <v>2.7200460829493101</v>
      </c>
      <c r="AF68" s="183">
        <v>806</v>
      </c>
      <c r="AG68" s="182">
        <v>1482</v>
      </c>
      <c r="AH68" s="179">
        <v>1.8387096774193501</v>
      </c>
      <c r="AI68" s="183">
        <v>134</v>
      </c>
      <c r="AJ68" s="182">
        <v>242</v>
      </c>
      <c r="AK68" s="179">
        <v>1.8059701492537299</v>
      </c>
      <c r="AL68" s="183">
        <v>425</v>
      </c>
      <c r="AM68" s="182">
        <v>1123</v>
      </c>
      <c r="AN68" s="179">
        <v>2.6423529411764699</v>
      </c>
      <c r="AO68" s="43">
        <f t="shared" si="0"/>
        <v>11019</v>
      </c>
      <c r="AP68" s="44">
        <f t="shared" si="0"/>
        <v>26897</v>
      </c>
      <c r="AQ68" s="31">
        <f t="shared" si="1"/>
        <v>2.4409656048643251</v>
      </c>
    </row>
    <row r="69" spans="1:43" s="158" customFormat="1" x14ac:dyDescent="0.2">
      <c r="A69" s="6" t="s">
        <v>133</v>
      </c>
      <c r="B69" s="22">
        <v>654</v>
      </c>
      <c r="C69" s="4">
        <v>1597</v>
      </c>
      <c r="D69" s="23">
        <v>2.44189602446483</v>
      </c>
      <c r="E69" s="177">
        <v>277</v>
      </c>
      <c r="F69" s="178">
        <v>432</v>
      </c>
      <c r="G69" s="179">
        <v>1.5595667870036101</v>
      </c>
      <c r="H69" s="180">
        <v>3414</v>
      </c>
      <c r="I69" s="181">
        <v>6894</v>
      </c>
      <c r="J69" s="179">
        <v>2.0193321616871698</v>
      </c>
      <c r="K69" s="180">
        <v>1772</v>
      </c>
      <c r="L69" s="182">
        <v>3647</v>
      </c>
      <c r="M69" s="179">
        <v>2.05812641083521</v>
      </c>
      <c r="N69" s="183">
        <v>554</v>
      </c>
      <c r="O69" s="182">
        <v>1223</v>
      </c>
      <c r="P69" s="179">
        <v>2.2075812274368198</v>
      </c>
      <c r="Q69" s="183">
        <v>1276</v>
      </c>
      <c r="R69" s="182">
        <v>2831</v>
      </c>
      <c r="S69" s="179">
        <v>2.21865203761755</v>
      </c>
      <c r="T69" s="183">
        <v>53</v>
      </c>
      <c r="U69" s="182">
        <v>99</v>
      </c>
      <c r="V69" s="179">
        <v>1.8679245283018899</v>
      </c>
      <c r="W69" s="183">
        <v>474</v>
      </c>
      <c r="X69" s="182">
        <v>1245</v>
      </c>
      <c r="Y69" s="179">
        <v>2.6265822784810098</v>
      </c>
      <c r="Z69" s="183">
        <v>2138</v>
      </c>
      <c r="AA69" s="182">
        <v>5564</v>
      </c>
      <c r="AB69" s="179">
        <v>2.6024321796071099</v>
      </c>
      <c r="AC69" s="183">
        <v>646</v>
      </c>
      <c r="AD69" s="182">
        <v>1329</v>
      </c>
      <c r="AE69" s="179">
        <v>2.0572755417956698</v>
      </c>
      <c r="AF69" s="183">
        <v>508</v>
      </c>
      <c r="AG69" s="182">
        <v>1071</v>
      </c>
      <c r="AH69" s="179">
        <v>2.1082677165354302</v>
      </c>
      <c r="AI69" s="183">
        <v>40</v>
      </c>
      <c r="AJ69" s="182">
        <v>78</v>
      </c>
      <c r="AK69" s="179">
        <v>1.95</v>
      </c>
      <c r="AL69" s="183">
        <v>122</v>
      </c>
      <c r="AM69" s="182">
        <v>714</v>
      </c>
      <c r="AN69" s="179">
        <v>5.85245901639344</v>
      </c>
      <c r="AO69" s="43">
        <f t="shared" si="0"/>
        <v>11928</v>
      </c>
      <c r="AP69" s="44">
        <f t="shared" si="0"/>
        <v>26724</v>
      </c>
      <c r="AQ69" s="31">
        <f t="shared" si="1"/>
        <v>2.2404426559356136</v>
      </c>
    </row>
    <row r="70" spans="1:43" s="158" customFormat="1" x14ac:dyDescent="0.2">
      <c r="A70" s="6" t="s">
        <v>81</v>
      </c>
      <c r="B70" s="22">
        <v>251</v>
      </c>
      <c r="C70" s="4">
        <v>767</v>
      </c>
      <c r="D70" s="23">
        <v>3.0557768924302802</v>
      </c>
      <c r="E70" s="177">
        <v>505</v>
      </c>
      <c r="F70" s="178">
        <v>1178</v>
      </c>
      <c r="G70" s="179">
        <v>2.3326732673267299</v>
      </c>
      <c r="H70" s="180">
        <v>4351</v>
      </c>
      <c r="I70" s="181">
        <v>9297</v>
      </c>
      <c r="J70" s="179">
        <v>2.1367501723741702</v>
      </c>
      <c r="K70" s="180">
        <v>443</v>
      </c>
      <c r="L70" s="182">
        <v>1155</v>
      </c>
      <c r="M70" s="179">
        <v>2.6072234762979698</v>
      </c>
      <c r="N70" s="183">
        <v>937</v>
      </c>
      <c r="O70" s="182">
        <v>2044</v>
      </c>
      <c r="P70" s="179">
        <v>2.1814300960512298</v>
      </c>
      <c r="Q70" s="183">
        <v>575</v>
      </c>
      <c r="R70" s="182">
        <v>1366</v>
      </c>
      <c r="S70" s="179">
        <v>2.3756521739130401</v>
      </c>
      <c r="T70" s="183">
        <v>82</v>
      </c>
      <c r="U70" s="182">
        <v>158</v>
      </c>
      <c r="V70" s="179">
        <v>1.92682926829268</v>
      </c>
      <c r="W70" s="183">
        <v>459</v>
      </c>
      <c r="X70" s="182">
        <v>1154</v>
      </c>
      <c r="Y70" s="179">
        <v>2.5141612200435701</v>
      </c>
      <c r="Z70" s="183">
        <v>1412</v>
      </c>
      <c r="AA70" s="182">
        <v>3176</v>
      </c>
      <c r="AB70" s="179">
        <v>2.24929178470255</v>
      </c>
      <c r="AC70" s="183">
        <v>232</v>
      </c>
      <c r="AD70" s="182">
        <v>971</v>
      </c>
      <c r="AE70" s="179">
        <v>4.18534482758621</v>
      </c>
      <c r="AF70" s="183">
        <v>585</v>
      </c>
      <c r="AG70" s="182">
        <v>1247</v>
      </c>
      <c r="AH70" s="179">
        <v>2.1316239316239298</v>
      </c>
      <c r="AI70" s="183">
        <v>102</v>
      </c>
      <c r="AJ70" s="182">
        <v>192</v>
      </c>
      <c r="AK70" s="179">
        <v>1.8823529411764699</v>
      </c>
      <c r="AL70" s="183">
        <v>700</v>
      </c>
      <c r="AM70" s="182">
        <v>2110</v>
      </c>
      <c r="AN70" s="179">
        <v>3.0142857142857098</v>
      </c>
      <c r="AO70" s="43">
        <f t="shared" si="0"/>
        <v>10634</v>
      </c>
      <c r="AP70" s="44">
        <f t="shared" si="0"/>
        <v>24815</v>
      </c>
      <c r="AQ70" s="31">
        <f t="shared" si="1"/>
        <v>2.3335527553131463</v>
      </c>
    </row>
    <row r="71" spans="1:43" s="158" customFormat="1" x14ac:dyDescent="0.2">
      <c r="A71" s="6" t="s">
        <v>78</v>
      </c>
      <c r="B71" s="22">
        <v>579</v>
      </c>
      <c r="C71" s="4">
        <v>2095</v>
      </c>
      <c r="D71" s="23">
        <v>3.6183074265975801</v>
      </c>
      <c r="E71" s="177">
        <v>294</v>
      </c>
      <c r="F71" s="178">
        <v>536</v>
      </c>
      <c r="G71" s="179">
        <v>1.8231292517006801</v>
      </c>
      <c r="H71" s="180">
        <v>2733</v>
      </c>
      <c r="I71" s="181">
        <v>6496</v>
      </c>
      <c r="J71" s="179">
        <v>2.3768752286864299</v>
      </c>
      <c r="K71" s="180">
        <v>722</v>
      </c>
      <c r="L71" s="182">
        <v>1615</v>
      </c>
      <c r="M71" s="179">
        <v>2.2368421052631602</v>
      </c>
      <c r="N71" s="183">
        <v>444</v>
      </c>
      <c r="O71" s="182">
        <v>997</v>
      </c>
      <c r="P71" s="179">
        <v>2.2454954954955002</v>
      </c>
      <c r="Q71" s="183">
        <v>1128</v>
      </c>
      <c r="R71" s="182">
        <v>2309</v>
      </c>
      <c r="S71" s="179">
        <v>2.0469858156028402</v>
      </c>
      <c r="T71" s="183">
        <v>86</v>
      </c>
      <c r="U71" s="182">
        <v>293</v>
      </c>
      <c r="V71" s="179">
        <v>3.4069767441860499</v>
      </c>
      <c r="W71" s="183">
        <v>510</v>
      </c>
      <c r="X71" s="182">
        <v>1109</v>
      </c>
      <c r="Y71" s="179">
        <v>2.1745098039215698</v>
      </c>
      <c r="Z71" s="183">
        <v>1249</v>
      </c>
      <c r="AA71" s="182">
        <v>2476</v>
      </c>
      <c r="AB71" s="179">
        <v>1.98238590872698</v>
      </c>
      <c r="AC71" s="183">
        <v>615</v>
      </c>
      <c r="AD71" s="182">
        <v>2045</v>
      </c>
      <c r="AE71" s="179">
        <v>3.3252032520325199</v>
      </c>
      <c r="AF71" s="183">
        <v>571</v>
      </c>
      <c r="AG71" s="182">
        <v>1026</v>
      </c>
      <c r="AH71" s="179">
        <v>1.7968476357268</v>
      </c>
      <c r="AI71" s="183">
        <v>72</v>
      </c>
      <c r="AJ71" s="182">
        <v>111</v>
      </c>
      <c r="AK71" s="179">
        <v>1.5416666666666701</v>
      </c>
      <c r="AL71" s="183">
        <v>228</v>
      </c>
      <c r="AM71" s="182">
        <v>1079</v>
      </c>
      <c r="AN71" s="179">
        <v>4.7324561403508802</v>
      </c>
      <c r="AO71" s="43">
        <f t="shared" ref="AO71:AP80" si="2">SUM(B71,E71,H71,K71,N71,Q71,T71,W71,Z71,AC71,AF71,AI71,AL71)</f>
        <v>9231</v>
      </c>
      <c r="AP71" s="44">
        <f t="shared" si="2"/>
        <v>22187</v>
      </c>
      <c r="AQ71" s="31">
        <f t="shared" si="1"/>
        <v>2.4035315783772071</v>
      </c>
    </row>
    <row r="72" spans="1:43" s="158" customFormat="1" x14ac:dyDescent="0.2">
      <c r="A72" s="6" t="s">
        <v>76</v>
      </c>
      <c r="B72" s="22">
        <v>629</v>
      </c>
      <c r="C72" s="4">
        <v>2253</v>
      </c>
      <c r="D72" s="23">
        <v>3.5818759936407001</v>
      </c>
      <c r="E72" s="177">
        <v>227</v>
      </c>
      <c r="F72" s="178">
        <v>381</v>
      </c>
      <c r="G72" s="179">
        <v>1.6784140969162999</v>
      </c>
      <c r="H72" s="180">
        <v>2687</v>
      </c>
      <c r="I72" s="181">
        <v>5071</v>
      </c>
      <c r="J72" s="179">
        <v>1.8872348343877901</v>
      </c>
      <c r="K72" s="180">
        <v>1872</v>
      </c>
      <c r="L72" s="182">
        <v>3987</v>
      </c>
      <c r="M72" s="179">
        <v>2.1298076923076898</v>
      </c>
      <c r="N72" s="183">
        <v>241</v>
      </c>
      <c r="O72" s="182">
        <v>570</v>
      </c>
      <c r="P72" s="179">
        <v>2.3651452282157699</v>
      </c>
      <c r="Q72" s="183">
        <v>772</v>
      </c>
      <c r="R72" s="182">
        <v>2337</v>
      </c>
      <c r="S72" s="179">
        <v>3.0272020725388602</v>
      </c>
      <c r="T72" s="183">
        <v>33</v>
      </c>
      <c r="U72" s="182">
        <v>59</v>
      </c>
      <c r="V72" s="179">
        <v>1.7878787878787901</v>
      </c>
      <c r="W72" s="183">
        <v>487</v>
      </c>
      <c r="X72" s="182">
        <v>1130</v>
      </c>
      <c r="Y72" s="179">
        <v>2.3203285420944599</v>
      </c>
      <c r="Z72" s="183">
        <v>1019</v>
      </c>
      <c r="AA72" s="182">
        <v>2191</v>
      </c>
      <c r="AB72" s="179">
        <v>2.1501472031403299</v>
      </c>
      <c r="AC72" s="183">
        <v>465</v>
      </c>
      <c r="AD72" s="182">
        <v>1395</v>
      </c>
      <c r="AE72" s="179">
        <v>3</v>
      </c>
      <c r="AF72" s="183">
        <v>377</v>
      </c>
      <c r="AG72" s="182">
        <v>753</v>
      </c>
      <c r="AH72" s="179">
        <v>1.9973474801061</v>
      </c>
      <c r="AI72" s="183">
        <v>93</v>
      </c>
      <c r="AJ72" s="182">
        <v>132</v>
      </c>
      <c r="AK72" s="179">
        <v>1.4193548387096799</v>
      </c>
      <c r="AL72" s="183">
        <v>139</v>
      </c>
      <c r="AM72" s="182">
        <v>308</v>
      </c>
      <c r="AN72" s="179">
        <v>2.2158273381294999</v>
      </c>
      <c r="AO72" s="43">
        <f t="shared" si="2"/>
        <v>9041</v>
      </c>
      <c r="AP72" s="44">
        <f t="shared" si="2"/>
        <v>20567</v>
      </c>
      <c r="AQ72" s="31">
        <f t="shared" si="1"/>
        <v>2.2748589757770157</v>
      </c>
    </row>
    <row r="73" spans="1:43" s="158" customFormat="1" x14ac:dyDescent="0.2">
      <c r="A73" s="6" t="s">
        <v>82</v>
      </c>
      <c r="B73" s="22">
        <v>339</v>
      </c>
      <c r="C73" s="4">
        <v>1494</v>
      </c>
      <c r="D73" s="23">
        <v>4.4070796460177002</v>
      </c>
      <c r="E73" s="177">
        <v>129</v>
      </c>
      <c r="F73" s="178">
        <v>450</v>
      </c>
      <c r="G73" s="179">
        <v>3.4883720930232598</v>
      </c>
      <c r="H73" s="180">
        <v>2681</v>
      </c>
      <c r="I73" s="181">
        <v>6202</v>
      </c>
      <c r="J73" s="179">
        <v>2.3133159268929502</v>
      </c>
      <c r="K73" s="180">
        <v>430</v>
      </c>
      <c r="L73" s="182">
        <v>1196</v>
      </c>
      <c r="M73" s="179">
        <v>2.7813953488372101</v>
      </c>
      <c r="N73" s="183">
        <v>188</v>
      </c>
      <c r="O73" s="182">
        <v>537</v>
      </c>
      <c r="P73" s="179">
        <v>2.8563829787234001</v>
      </c>
      <c r="Q73" s="183">
        <v>416</v>
      </c>
      <c r="R73" s="182">
        <v>1172</v>
      </c>
      <c r="S73" s="179">
        <v>2.8173076923076898</v>
      </c>
      <c r="T73" s="183">
        <v>17</v>
      </c>
      <c r="U73" s="182">
        <v>45</v>
      </c>
      <c r="V73" s="179">
        <v>2.6470588235294099</v>
      </c>
      <c r="W73" s="183">
        <v>501</v>
      </c>
      <c r="X73" s="182">
        <v>1373</v>
      </c>
      <c r="Y73" s="179">
        <v>2.7405189620758499</v>
      </c>
      <c r="Z73" s="183">
        <v>1455</v>
      </c>
      <c r="AA73" s="182">
        <v>3630</v>
      </c>
      <c r="AB73" s="179">
        <v>2.4948453608247401</v>
      </c>
      <c r="AC73" s="183">
        <v>421</v>
      </c>
      <c r="AD73" s="182">
        <v>1821</v>
      </c>
      <c r="AE73" s="179">
        <v>4.3254156769596204</v>
      </c>
      <c r="AF73" s="183">
        <v>339</v>
      </c>
      <c r="AG73" s="182">
        <v>791</v>
      </c>
      <c r="AH73" s="179">
        <v>2.3333333333333299</v>
      </c>
      <c r="AI73" s="183">
        <v>52</v>
      </c>
      <c r="AJ73" s="182">
        <v>286</v>
      </c>
      <c r="AK73" s="179">
        <v>5.5</v>
      </c>
      <c r="AL73" s="183">
        <v>45</v>
      </c>
      <c r="AM73" s="182">
        <v>109</v>
      </c>
      <c r="AN73" s="179">
        <v>2.4222222222222198</v>
      </c>
      <c r="AO73" s="43">
        <f t="shared" si="2"/>
        <v>7013</v>
      </c>
      <c r="AP73" s="44">
        <f t="shared" si="2"/>
        <v>19106</v>
      </c>
      <c r="AQ73" s="31">
        <f t="shared" ref="AQ73:AQ80" si="3">AP73/AO73</f>
        <v>2.7243690289462426</v>
      </c>
    </row>
    <row r="74" spans="1:43" s="158" customFormat="1" x14ac:dyDescent="0.2">
      <c r="A74" s="6" t="s">
        <v>84</v>
      </c>
      <c r="B74" s="22">
        <v>120</v>
      </c>
      <c r="C74" s="4">
        <v>307</v>
      </c>
      <c r="D74" s="23">
        <v>2.55833333333333</v>
      </c>
      <c r="E74" s="177">
        <v>76</v>
      </c>
      <c r="F74" s="178">
        <v>152</v>
      </c>
      <c r="G74" s="179">
        <v>2</v>
      </c>
      <c r="H74" s="180">
        <v>2293</v>
      </c>
      <c r="I74" s="181">
        <v>4871</v>
      </c>
      <c r="J74" s="179">
        <v>2.1242913214130001</v>
      </c>
      <c r="K74" s="180">
        <v>521</v>
      </c>
      <c r="L74" s="182">
        <v>1467</v>
      </c>
      <c r="M74" s="179">
        <v>2.8157389635316701</v>
      </c>
      <c r="N74" s="183">
        <v>95</v>
      </c>
      <c r="O74" s="182">
        <v>254</v>
      </c>
      <c r="P74" s="179">
        <v>2.6736842105263201</v>
      </c>
      <c r="Q74" s="183">
        <v>2461</v>
      </c>
      <c r="R74" s="182">
        <v>6322</v>
      </c>
      <c r="S74" s="179">
        <v>2.5688744412840299</v>
      </c>
      <c r="T74" s="183">
        <v>3</v>
      </c>
      <c r="U74" s="182">
        <v>6</v>
      </c>
      <c r="V74" s="179">
        <v>2</v>
      </c>
      <c r="W74" s="183">
        <v>268</v>
      </c>
      <c r="X74" s="182">
        <v>756</v>
      </c>
      <c r="Y74" s="179">
        <v>2.8208955223880601</v>
      </c>
      <c r="Z74" s="183">
        <v>1053</v>
      </c>
      <c r="AA74" s="182">
        <v>3110</v>
      </c>
      <c r="AB74" s="179">
        <v>2.9534662867996202</v>
      </c>
      <c r="AC74" s="183">
        <v>117</v>
      </c>
      <c r="AD74" s="182">
        <v>239</v>
      </c>
      <c r="AE74" s="179">
        <v>2.0427350427350399</v>
      </c>
      <c r="AF74" s="183">
        <v>169</v>
      </c>
      <c r="AG74" s="182">
        <v>399</v>
      </c>
      <c r="AH74" s="179">
        <v>2.36094674556213</v>
      </c>
      <c r="AI74" s="183">
        <v>15</v>
      </c>
      <c r="AJ74" s="182">
        <v>19</v>
      </c>
      <c r="AK74" s="179">
        <v>1.2666666666666699</v>
      </c>
      <c r="AL74" s="183">
        <v>59</v>
      </c>
      <c r="AM74" s="182">
        <v>161</v>
      </c>
      <c r="AN74" s="179">
        <v>2.7288135593220302</v>
      </c>
      <c r="AO74" s="43">
        <f t="shared" si="2"/>
        <v>7250</v>
      </c>
      <c r="AP74" s="44">
        <f t="shared" si="2"/>
        <v>18063</v>
      </c>
      <c r="AQ74" s="31">
        <f t="shared" si="3"/>
        <v>2.4914482758620689</v>
      </c>
    </row>
    <row r="75" spans="1:43" s="158" customFormat="1" x14ac:dyDescent="0.2">
      <c r="A75" s="6" t="s">
        <v>77</v>
      </c>
      <c r="B75" s="22">
        <v>499</v>
      </c>
      <c r="C75" s="4">
        <v>1769</v>
      </c>
      <c r="D75" s="23">
        <v>3.5450901803607202</v>
      </c>
      <c r="E75" s="177">
        <v>189</v>
      </c>
      <c r="F75" s="178">
        <v>393</v>
      </c>
      <c r="G75" s="179">
        <v>2.07936507936508</v>
      </c>
      <c r="H75" s="180">
        <v>2610</v>
      </c>
      <c r="I75" s="181">
        <v>6539</v>
      </c>
      <c r="J75" s="179">
        <v>2.5053639846743301</v>
      </c>
      <c r="K75" s="180">
        <v>442</v>
      </c>
      <c r="L75" s="182">
        <v>1021</v>
      </c>
      <c r="M75" s="179">
        <v>2.3099547511312202</v>
      </c>
      <c r="N75" s="183">
        <v>238</v>
      </c>
      <c r="O75" s="182">
        <v>606</v>
      </c>
      <c r="P75" s="179">
        <v>2.54621848739496</v>
      </c>
      <c r="Q75" s="183">
        <v>694</v>
      </c>
      <c r="R75" s="182">
        <v>1379</v>
      </c>
      <c r="S75" s="179">
        <v>1.9870317002881801</v>
      </c>
      <c r="T75" s="183">
        <v>20</v>
      </c>
      <c r="U75" s="182">
        <v>51</v>
      </c>
      <c r="V75" s="179">
        <v>2.5499999999999998</v>
      </c>
      <c r="W75" s="183">
        <v>383</v>
      </c>
      <c r="X75" s="182">
        <v>1019</v>
      </c>
      <c r="Y75" s="179">
        <v>2.66057441253264</v>
      </c>
      <c r="Z75" s="183">
        <v>1087</v>
      </c>
      <c r="AA75" s="182">
        <v>2484</v>
      </c>
      <c r="AB75" s="179">
        <v>2.2851885924562998</v>
      </c>
      <c r="AC75" s="183">
        <v>434</v>
      </c>
      <c r="AD75" s="182">
        <v>1354</v>
      </c>
      <c r="AE75" s="179">
        <v>3.11981566820277</v>
      </c>
      <c r="AF75" s="183">
        <v>503</v>
      </c>
      <c r="AG75" s="182">
        <v>878</v>
      </c>
      <c r="AH75" s="179">
        <v>1.7455268389662</v>
      </c>
      <c r="AI75" s="183">
        <v>32</v>
      </c>
      <c r="AJ75" s="182">
        <v>46</v>
      </c>
      <c r="AK75" s="179">
        <v>1.4375</v>
      </c>
      <c r="AL75" s="183">
        <v>233</v>
      </c>
      <c r="AM75" s="182">
        <v>517</v>
      </c>
      <c r="AN75" s="179">
        <v>2.21888412017167</v>
      </c>
      <c r="AO75" s="43">
        <f t="shared" si="2"/>
        <v>7364</v>
      </c>
      <c r="AP75" s="44">
        <f t="shared" si="2"/>
        <v>18056</v>
      </c>
      <c r="AQ75" s="31">
        <f t="shared" si="3"/>
        <v>2.4519282998370451</v>
      </c>
    </row>
    <row r="76" spans="1:43" s="158" customFormat="1" x14ac:dyDescent="0.2">
      <c r="A76" s="6" t="s">
        <v>60</v>
      </c>
      <c r="B76" s="22">
        <v>306</v>
      </c>
      <c r="C76" s="4">
        <v>702</v>
      </c>
      <c r="D76" s="23">
        <v>2.2941176470588198</v>
      </c>
      <c r="E76" s="177">
        <v>153</v>
      </c>
      <c r="F76" s="178">
        <v>560</v>
      </c>
      <c r="G76" s="179">
        <v>3.66013071895425</v>
      </c>
      <c r="H76" s="180">
        <v>2672</v>
      </c>
      <c r="I76" s="181">
        <v>5216</v>
      </c>
      <c r="J76" s="179">
        <v>1.95209580838323</v>
      </c>
      <c r="K76" s="180">
        <v>598</v>
      </c>
      <c r="L76" s="182">
        <v>1080</v>
      </c>
      <c r="M76" s="179">
        <v>1.80602006688963</v>
      </c>
      <c r="N76" s="183">
        <v>371</v>
      </c>
      <c r="O76" s="182">
        <v>726</v>
      </c>
      <c r="P76" s="179">
        <v>1.95687331536388</v>
      </c>
      <c r="Q76" s="183">
        <v>1185</v>
      </c>
      <c r="R76" s="182">
        <v>2366</v>
      </c>
      <c r="S76" s="179">
        <v>1.99662447257384</v>
      </c>
      <c r="T76" s="183">
        <v>22</v>
      </c>
      <c r="U76" s="182">
        <v>70</v>
      </c>
      <c r="V76" s="179">
        <v>3.1818181818181799</v>
      </c>
      <c r="W76" s="183">
        <v>279</v>
      </c>
      <c r="X76" s="182">
        <v>747</v>
      </c>
      <c r="Y76" s="179">
        <v>2.67741935483871</v>
      </c>
      <c r="Z76" s="183">
        <v>1358</v>
      </c>
      <c r="AA76" s="182">
        <v>3631</v>
      </c>
      <c r="AB76" s="179">
        <v>2.67378497790869</v>
      </c>
      <c r="AC76" s="183">
        <v>436</v>
      </c>
      <c r="AD76" s="182">
        <v>1427</v>
      </c>
      <c r="AE76" s="179">
        <v>3.27293577981651</v>
      </c>
      <c r="AF76" s="183">
        <v>427</v>
      </c>
      <c r="AG76" s="182">
        <v>876</v>
      </c>
      <c r="AH76" s="179">
        <v>2.0515222482435602</v>
      </c>
      <c r="AI76" s="183">
        <v>50</v>
      </c>
      <c r="AJ76" s="182">
        <v>89</v>
      </c>
      <c r="AK76" s="179">
        <v>1.78</v>
      </c>
      <c r="AL76" s="183">
        <v>70</v>
      </c>
      <c r="AM76" s="182">
        <v>145</v>
      </c>
      <c r="AN76" s="179">
        <v>2.0714285714285698</v>
      </c>
      <c r="AO76" s="43">
        <f t="shared" si="2"/>
        <v>7927</v>
      </c>
      <c r="AP76" s="44">
        <f t="shared" si="2"/>
        <v>17635</v>
      </c>
      <c r="AQ76" s="31">
        <f t="shared" si="3"/>
        <v>2.2246751608426893</v>
      </c>
    </row>
    <row r="77" spans="1:43" s="158" customFormat="1" x14ac:dyDescent="0.2">
      <c r="A77" s="6" t="s">
        <v>79</v>
      </c>
      <c r="B77" s="22">
        <v>225</v>
      </c>
      <c r="C77" s="4">
        <v>719</v>
      </c>
      <c r="D77" s="23">
        <v>3.1955555555555599</v>
      </c>
      <c r="E77" s="177">
        <v>105</v>
      </c>
      <c r="F77" s="178">
        <v>338</v>
      </c>
      <c r="G77" s="179">
        <v>3.21904761904762</v>
      </c>
      <c r="H77" s="180">
        <v>2432</v>
      </c>
      <c r="I77" s="181">
        <v>5612</v>
      </c>
      <c r="J77" s="179">
        <v>2.3075657894736801</v>
      </c>
      <c r="K77" s="180">
        <v>649</v>
      </c>
      <c r="L77" s="182">
        <v>1583</v>
      </c>
      <c r="M77" s="179">
        <v>2.4391371340523902</v>
      </c>
      <c r="N77" s="183">
        <v>217</v>
      </c>
      <c r="O77" s="182">
        <v>803</v>
      </c>
      <c r="P77" s="179">
        <v>3.7004608294930899</v>
      </c>
      <c r="Q77" s="183">
        <v>853</v>
      </c>
      <c r="R77" s="182">
        <v>2138</v>
      </c>
      <c r="S77" s="179">
        <v>2.5064478311840599</v>
      </c>
      <c r="T77" s="183">
        <v>12</v>
      </c>
      <c r="U77" s="182">
        <v>30</v>
      </c>
      <c r="V77" s="179">
        <v>2.5</v>
      </c>
      <c r="W77" s="183">
        <v>314</v>
      </c>
      <c r="X77" s="182">
        <v>787</v>
      </c>
      <c r="Y77" s="179">
        <v>2.5063694267515899</v>
      </c>
      <c r="Z77" s="183">
        <v>1766</v>
      </c>
      <c r="AA77" s="182">
        <v>3462</v>
      </c>
      <c r="AB77" s="179">
        <v>1.9603624009059999</v>
      </c>
      <c r="AC77" s="183">
        <v>261</v>
      </c>
      <c r="AD77" s="182">
        <v>729</v>
      </c>
      <c r="AE77" s="179">
        <v>2.7931034482758599</v>
      </c>
      <c r="AF77" s="183">
        <v>477</v>
      </c>
      <c r="AG77" s="182">
        <v>1169</v>
      </c>
      <c r="AH77" s="179">
        <v>2.4507337526205499</v>
      </c>
      <c r="AI77" s="183">
        <v>29</v>
      </c>
      <c r="AJ77" s="182">
        <v>59</v>
      </c>
      <c r="AK77" s="179">
        <v>2.0344827586206899</v>
      </c>
      <c r="AL77" s="183">
        <v>53</v>
      </c>
      <c r="AM77" s="182">
        <v>134</v>
      </c>
      <c r="AN77" s="179">
        <v>2.52830188679245</v>
      </c>
      <c r="AO77" s="43">
        <f t="shared" si="2"/>
        <v>7393</v>
      </c>
      <c r="AP77" s="44">
        <f t="shared" si="2"/>
        <v>17563</v>
      </c>
      <c r="AQ77" s="31">
        <f t="shared" si="3"/>
        <v>2.3756255917760045</v>
      </c>
    </row>
    <row r="78" spans="1:43" s="158" customFormat="1" x14ac:dyDescent="0.2">
      <c r="A78" s="6" t="s">
        <v>136</v>
      </c>
      <c r="B78" s="22">
        <v>143</v>
      </c>
      <c r="C78" s="4">
        <v>488</v>
      </c>
      <c r="D78" s="23">
        <v>3.4125874125874098</v>
      </c>
      <c r="E78" s="177">
        <v>44</v>
      </c>
      <c r="F78" s="178">
        <v>149</v>
      </c>
      <c r="G78" s="179">
        <v>3.3863636363636398</v>
      </c>
      <c r="H78" s="180">
        <v>788</v>
      </c>
      <c r="I78" s="181">
        <v>1966</v>
      </c>
      <c r="J78" s="179">
        <v>2.4949238578680202</v>
      </c>
      <c r="K78" s="180">
        <v>422</v>
      </c>
      <c r="L78" s="182">
        <v>1140</v>
      </c>
      <c r="M78" s="179">
        <v>2.7014218009478701</v>
      </c>
      <c r="N78" s="183">
        <v>114</v>
      </c>
      <c r="O78" s="182">
        <v>302</v>
      </c>
      <c r="P78" s="179">
        <v>2.6491228070175401</v>
      </c>
      <c r="Q78" s="183">
        <v>1047</v>
      </c>
      <c r="R78" s="182">
        <v>2970</v>
      </c>
      <c r="S78" s="179">
        <v>2.83667621776504</v>
      </c>
      <c r="T78" s="183">
        <v>3</v>
      </c>
      <c r="U78" s="182">
        <v>9</v>
      </c>
      <c r="V78" s="179">
        <v>3</v>
      </c>
      <c r="W78" s="183">
        <v>303</v>
      </c>
      <c r="X78" s="182">
        <v>993</v>
      </c>
      <c r="Y78" s="179">
        <v>3.2772277227722801</v>
      </c>
      <c r="Z78" s="183">
        <v>1267</v>
      </c>
      <c r="AA78" s="182">
        <v>4318</v>
      </c>
      <c r="AB78" s="179">
        <v>3.4080505130228902</v>
      </c>
      <c r="AC78" s="183">
        <v>157</v>
      </c>
      <c r="AD78" s="182">
        <v>472</v>
      </c>
      <c r="AE78" s="179">
        <v>3.0063694267515899</v>
      </c>
      <c r="AF78" s="183">
        <v>158</v>
      </c>
      <c r="AG78" s="182">
        <v>397</v>
      </c>
      <c r="AH78" s="179">
        <v>2.5126582278481</v>
      </c>
      <c r="AI78" s="183">
        <v>7</v>
      </c>
      <c r="AJ78" s="182">
        <v>8</v>
      </c>
      <c r="AK78" s="179">
        <v>1.1428571428571399</v>
      </c>
      <c r="AL78" s="183">
        <v>19</v>
      </c>
      <c r="AM78" s="182">
        <v>49</v>
      </c>
      <c r="AN78" s="179">
        <v>2.57894736842105</v>
      </c>
      <c r="AO78" s="43">
        <f t="shared" si="2"/>
        <v>4472</v>
      </c>
      <c r="AP78" s="44">
        <f t="shared" si="2"/>
        <v>13261</v>
      </c>
      <c r="AQ78" s="31">
        <f t="shared" si="3"/>
        <v>2.9653398926654742</v>
      </c>
    </row>
    <row r="79" spans="1:43" s="158" customFormat="1" x14ac:dyDescent="0.2">
      <c r="A79" s="6" t="s">
        <v>58</v>
      </c>
      <c r="B79" s="22">
        <v>208</v>
      </c>
      <c r="C79" s="4">
        <v>546</v>
      </c>
      <c r="D79" s="23">
        <v>2.625</v>
      </c>
      <c r="E79" s="177">
        <v>160</v>
      </c>
      <c r="F79" s="178">
        <v>346</v>
      </c>
      <c r="G79" s="179">
        <v>2.1625000000000001</v>
      </c>
      <c r="H79" s="180">
        <v>2092</v>
      </c>
      <c r="I79" s="181">
        <v>4017</v>
      </c>
      <c r="J79" s="179">
        <v>1.9201720841300201</v>
      </c>
      <c r="K79" s="180">
        <v>629</v>
      </c>
      <c r="L79" s="182">
        <v>1943</v>
      </c>
      <c r="M79" s="179">
        <v>3.0890302066772701</v>
      </c>
      <c r="N79" s="183">
        <v>220</v>
      </c>
      <c r="O79" s="182">
        <v>435</v>
      </c>
      <c r="P79" s="179">
        <v>1.97727272727273</v>
      </c>
      <c r="Q79" s="183">
        <v>481</v>
      </c>
      <c r="R79" s="182">
        <v>914</v>
      </c>
      <c r="S79" s="179">
        <v>1.9002079002079</v>
      </c>
      <c r="T79" s="183">
        <v>31</v>
      </c>
      <c r="U79" s="182">
        <v>99</v>
      </c>
      <c r="V79" s="179">
        <v>3.19354838709677</v>
      </c>
      <c r="W79" s="183">
        <v>243</v>
      </c>
      <c r="X79" s="182">
        <v>751</v>
      </c>
      <c r="Y79" s="179">
        <v>3.0905349794238699</v>
      </c>
      <c r="Z79" s="183">
        <v>718</v>
      </c>
      <c r="AA79" s="182">
        <v>1571</v>
      </c>
      <c r="AB79" s="179">
        <v>2.1880222841225598</v>
      </c>
      <c r="AC79" s="183">
        <v>543</v>
      </c>
      <c r="AD79" s="182">
        <v>1476</v>
      </c>
      <c r="AE79" s="179">
        <v>2.7182320441989001</v>
      </c>
      <c r="AF79" s="183">
        <v>200</v>
      </c>
      <c r="AG79" s="182">
        <v>365</v>
      </c>
      <c r="AH79" s="179">
        <v>1.825</v>
      </c>
      <c r="AI79" s="183">
        <v>16</v>
      </c>
      <c r="AJ79" s="182">
        <v>33</v>
      </c>
      <c r="AK79" s="179">
        <v>2.0625</v>
      </c>
      <c r="AL79" s="183">
        <v>66</v>
      </c>
      <c r="AM79" s="182">
        <v>180</v>
      </c>
      <c r="AN79" s="179">
        <v>2.7272727272727302</v>
      </c>
      <c r="AO79" s="43">
        <f t="shared" si="2"/>
        <v>5607</v>
      </c>
      <c r="AP79" s="44">
        <f t="shared" si="2"/>
        <v>12676</v>
      </c>
      <c r="AQ79" s="31">
        <f t="shared" si="3"/>
        <v>2.2607454967005527</v>
      </c>
    </row>
    <row r="80" spans="1:43" s="158" customFormat="1" x14ac:dyDescent="0.2">
      <c r="A80" s="51" t="s">
        <v>135</v>
      </c>
      <c r="B80" s="74">
        <v>191</v>
      </c>
      <c r="C80" s="75">
        <v>495</v>
      </c>
      <c r="D80" s="76">
        <v>2.5916230366492101</v>
      </c>
      <c r="E80" s="187">
        <v>150</v>
      </c>
      <c r="F80" s="188">
        <v>1436</v>
      </c>
      <c r="G80" s="189">
        <v>9.5733333333333306</v>
      </c>
      <c r="H80" s="190">
        <v>931</v>
      </c>
      <c r="I80" s="191">
        <v>1856</v>
      </c>
      <c r="J80" s="189">
        <v>1.99355531686359</v>
      </c>
      <c r="K80" s="190">
        <v>161</v>
      </c>
      <c r="L80" s="192">
        <v>273</v>
      </c>
      <c r="M80" s="189">
        <v>1.6956521739130399</v>
      </c>
      <c r="N80" s="193">
        <v>57</v>
      </c>
      <c r="O80" s="192">
        <v>99</v>
      </c>
      <c r="P80" s="189">
        <v>1.73684210526316</v>
      </c>
      <c r="Q80" s="193">
        <v>511</v>
      </c>
      <c r="R80" s="192">
        <v>912</v>
      </c>
      <c r="S80" s="189">
        <v>1.7847358121330701</v>
      </c>
      <c r="T80" s="193">
        <v>9</v>
      </c>
      <c r="U80" s="192">
        <v>36</v>
      </c>
      <c r="V80" s="189">
        <v>4</v>
      </c>
      <c r="W80" s="193">
        <v>254</v>
      </c>
      <c r="X80" s="192">
        <v>477</v>
      </c>
      <c r="Y80" s="189">
        <v>1.87795275590551</v>
      </c>
      <c r="Z80" s="193">
        <v>349</v>
      </c>
      <c r="AA80" s="192">
        <v>827</v>
      </c>
      <c r="AB80" s="189">
        <v>2.3696275071633202</v>
      </c>
      <c r="AC80" s="193">
        <v>213</v>
      </c>
      <c r="AD80" s="192">
        <v>523</v>
      </c>
      <c r="AE80" s="189">
        <v>2.45539906103286</v>
      </c>
      <c r="AF80" s="193">
        <v>242</v>
      </c>
      <c r="AG80" s="192">
        <v>400</v>
      </c>
      <c r="AH80" s="189">
        <v>1.65289256198347</v>
      </c>
      <c r="AI80" s="193">
        <v>22</v>
      </c>
      <c r="AJ80" s="192">
        <v>27</v>
      </c>
      <c r="AK80" s="189">
        <v>1.22727272727273</v>
      </c>
      <c r="AL80" s="193">
        <v>48</v>
      </c>
      <c r="AM80" s="192">
        <v>558</v>
      </c>
      <c r="AN80" s="189">
        <v>11.625</v>
      </c>
      <c r="AO80" s="206">
        <f t="shared" si="2"/>
        <v>3138</v>
      </c>
      <c r="AP80" s="207">
        <f t="shared" si="2"/>
        <v>7919</v>
      </c>
      <c r="AQ80" s="73">
        <f t="shared" si="3"/>
        <v>2.5235818992989163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5"/>
  <sheetViews>
    <sheetView zoomScaleNormal="100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20</vt:i4>
      </vt:variant>
    </vt:vector>
  </HeadingPairs>
  <TitlesOfParts>
    <vt:vector size="40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'2023'!Impression_des_titres</vt:lpstr>
      <vt:lpstr>'2024'!Impression_des_titres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2024-05-03T07:29:52Z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