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BD9F1BEA-2A0A-4EA2-A666-6F393BD60305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10" r:id="rId11"/>
    <sheet name="2013" sheetId="9" r:id="rId12"/>
    <sheet name="2012" sheetId="8" r:id="rId13"/>
    <sheet name="2011" sheetId="7" r:id="rId14"/>
    <sheet name="2010" sheetId="6" r:id="rId15"/>
    <sheet name="2009" sheetId="5" r:id="rId16"/>
    <sheet name="2008" sheetId="4" r:id="rId17"/>
    <sheet name="2007" sheetId="3" r:id="rId18"/>
    <sheet name="2006" sheetId="2" r:id="rId19"/>
    <sheet name="2005" sheetId="1" r:id="rId20"/>
  </sheets>
  <definedNames>
    <definedName name="_xlnm._FilterDatabase" localSheetId="19" hidden="1">'2005'!$A$1:$CD$76</definedName>
    <definedName name="_xlnm._FilterDatabase" localSheetId="18" hidden="1">'2006'!$A$1:$CD$76</definedName>
    <definedName name="_xlnm._FilterDatabase" localSheetId="17" hidden="1">'2007'!$A$1:$CD$76</definedName>
    <definedName name="_xlnm._FilterDatabase" localSheetId="16" hidden="1">'2008'!$A$1:$CD$76</definedName>
    <definedName name="_xlnm._FilterDatabase" localSheetId="15" hidden="1">'2009'!$A$1:$CD$76</definedName>
    <definedName name="_xlnm._FilterDatabase" localSheetId="14" hidden="1">'2010'!$A$1:$CD$81</definedName>
    <definedName name="_xlnm._FilterDatabase" localSheetId="13" hidden="1">'2011'!$A$1:$CD$87</definedName>
    <definedName name="_xlnm._FilterDatabase" localSheetId="12" hidden="1">'2012'!$A$1:$CD$87</definedName>
    <definedName name="_xlnm._FilterDatabase" localSheetId="11" hidden="1">'2013'!$A$1:$CD$87</definedName>
    <definedName name="_xlnm._FilterDatabase" localSheetId="10" hidden="1">'2014'!$A$1:$CD$87</definedName>
    <definedName name="_xlnm._FilterDatabase" localSheetId="9" hidden="1">'2015'!$A$1:$CD$87</definedName>
    <definedName name="_xlnm._FilterDatabase" localSheetId="8" hidden="1">'2016'!$A$1:$CD$87</definedName>
    <definedName name="_xlnm._FilterDatabase" localSheetId="7" hidden="1">'2017'!$A$1:$CD$91</definedName>
    <definedName name="_xlnm._FilterDatabase" localSheetId="6" hidden="1">'2018'!$A$1:$CD$91</definedName>
    <definedName name="_xlnm._FilterDatabase" localSheetId="5" hidden="1">'2019'!$A$1:$CD$90</definedName>
    <definedName name="_xlnm._FilterDatabase" localSheetId="4" hidden="1">'2020'!$A$1:$CD$91</definedName>
    <definedName name="_xlnm._FilterDatabase" localSheetId="3" hidden="1">'2021'!$A$1:$CD$91</definedName>
    <definedName name="_xlnm._FilterDatabase" localSheetId="2" hidden="1">'2022'!$A$1:$CD$91</definedName>
    <definedName name="_xlnm._FilterDatabase" localSheetId="1" hidden="1">'2023'!$A$1:$CD$91</definedName>
    <definedName name="_xlnm._FilterDatabase" localSheetId="0" hidden="1">'2024'!$A$1:$CD$91</definedName>
    <definedName name="_xlnm.Print_Titles" localSheetId="19">'2005'!$A:$A,'2005'!$1:$4</definedName>
    <definedName name="_xlnm.Print_Titles" localSheetId="18">'2006'!$A:$A,'2006'!$1:$5</definedName>
    <definedName name="_xlnm.Print_Titles" localSheetId="17">'2007'!$A:$A,'2007'!$1:$5</definedName>
    <definedName name="_xlnm.Print_Titles" localSheetId="16">'2008'!$A:$A,'2008'!$1:$5</definedName>
    <definedName name="_xlnm.Print_Titles" localSheetId="15">'2009'!$A:$A,'2009'!$1:$5</definedName>
    <definedName name="_xlnm.Print_Titles" localSheetId="14">'2010'!$A:$A,'2010'!$1:$5</definedName>
    <definedName name="_xlnm.Print_Titles" localSheetId="13">'2011'!$A:$A,'2011'!$1:$5</definedName>
    <definedName name="_xlnm.Print_Titles" localSheetId="12">'2012'!$A:$A,'2012'!$1:$5</definedName>
    <definedName name="_xlnm.Print_Titles" localSheetId="11">'2013'!$A:$A,'2013'!$1:$5</definedName>
    <definedName name="_xlnm.Print_Titles" localSheetId="10">'2014'!$A:$A,'2014'!$1:$5</definedName>
    <definedName name="_xlnm.Print_Titles" localSheetId="9">'2015'!$A:$A,'2015'!$1:$5</definedName>
    <definedName name="_xlnm.Print_Titles" localSheetId="8">'2016'!$A:$A,'2016'!$1:$5</definedName>
    <definedName name="_xlnm.Print_Titles" localSheetId="7">'2017'!$A:$A,'2017'!$1:$5</definedName>
    <definedName name="_xlnm.Print_Titles" localSheetId="6">'2018'!$A:$A,'2018'!$1:$5</definedName>
    <definedName name="_xlnm.Print_Titles" localSheetId="5">'2019'!$A:$A,'2019'!$1:$5</definedName>
    <definedName name="_xlnm.Print_Titles" localSheetId="4">'2020'!$A:$A,'2020'!$1:$5</definedName>
    <definedName name="_xlnm.Print_Titles" localSheetId="3">'2021'!$A:$A,'2021'!$1:$5</definedName>
    <definedName name="_xlnm.Print_Titles" localSheetId="2">'2022'!$A:$A,'2022'!$1:$5</definedName>
    <definedName name="_xlnm.Print_Titles" localSheetId="1">'2023'!$A:$A,'2023'!$1:$5</definedName>
    <definedName name="_xlnm.Print_Titles" localSheetId="0">'2024'!$A:$A,'2024'!$1:$5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20" l="1"/>
  <c r="CD80" i="20" s="1"/>
  <c r="CC79" i="20"/>
  <c r="CD79" i="20" s="1"/>
  <c r="CC78" i="20"/>
  <c r="CD78" i="20" s="1"/>
  <c r="CC77" i="20"/>
  <c r="CD77" i="20" s="1"/>
  <c r="CC76" i="20"/>
  <c r="CD76" i="20" s="1"/>
  <c r="CC75" i="20"/>
  <c r="CD75" i="20" s="1"/>
  <c r="CC74" i="20"/>
  <c r="CD74" i="20" s="1"/>
  <c r="CC73" i="20"/>
  <c r="CD73" i="20" s="1"/>
  <c r="CC72" i="20"/>
  <c r="CD72" i="20" s="1"/>
  <c r="CC71" i="20"/>
  <c r="CD71" i="20" s="1"/>
  <c r="CC70" i="20"/>
  <c r="CD70" i="20" s="1"/>
  <c r="CC69" i="20"/>
  <c r="CD69" i="20" s="1"/>
  <c r="CC68" i="20"/>
  <c r="CD68" i="20" s="1"/>
  <c r="CC67" i="20"/>
  <c r="CD67" i="20" s="1"/>
  <c r="CC66" i="20"/>
  <c r="CD66" i="20" s="1"/>
  <c r="CC65" i="20"/>
  <c r="CD65" i="20" s="1"/>
  <c r="CC64" i="20"/>
  <c r="CD64" i="20" s="1"/>
  <c r="CC63" i="20"/>
  <c r="CD63" i="20" s="1"/>
  <c r="CC62" i="20"/>
  <c r="CD62" i="20" s="1"/>
  <c r="CC61" i="20"/>
  <c r="CD61" i="20" s="1"/>
  <c r="CC60" i="20"/>
  <c r="CD60" i="20" s="1"/>
  <c r="CC59" i="20"/>
  <c r="CD59" i="20" s="1"/>
  <c r="CC58" i="20"/>
  <c r="CD58" i="20" s="1"/>
  <c r="CC57" i="20"/>
  <c r="CD57" i="20" s="1"/>
  <c r="CC56" i="20"/>
  <c r="CD56" i="20" s="1"/>
  <c r="CC55" i="20"/>
  <c r="CD55" i="20" s="1"/>
  <c r="CC54" i="20"/>
  <c r="CD54" i="20" s="1"/>
  <c r="CC53" i="20"/>
  <c r="CD53" i="20" s="1"/>
  <c r="CC52" i="20"/>
  <c r="CD52" i="20" s="1"/>
  <c r="CC51" i="20"/>
  <c r="CD51" i="20" s="1"/>
  <c r="CC50" i="20"/>
  <c r="CD50" i="20" s="1"/>
  <c r="CC49" i="20"/>
  <c r="CD49" i="20" s="1"/>
  <c r="CC48" i="20"/>
  <c r="CD48" i="20" s="1"/>
  <c r="CC47" i="20"/>
  <c r="CD47" i="20" s="1"/>
  <c r="CC46" i="20"/>
  <c r="CD46" i="20" s="1"/>
  <c r="CC45" i="20"/>
  <c r="CD45" i="20" s="1"/>
  <c r="CC44" i="20"/>
  <c r="CD44" i="20" s="1"/>
  <c r="CC43" i="20"/>
  <c r="CD43" i="20" s="1"/>
  <c r="CC42" i="20"/>
  <c r="CD42" i="20" s="1"/>
  <c r="CC41" i="20"/>
  <c r="CD41" i="20" s="1"/>
  <c r="CC40" i="20"/>
  <c r="CD40" i="20" s="1"/>
  <c r="CC39" i="20"/>
  <c r="CD39" i="20" s="1"/>
  <c r="CC38" i="20"/>
  <c r="CD38" i="20" s="1"/>
  <c r="CC37" i="20"/>
  <c r="CD37" i="20" s="1"/>
  <c r="CC36" i="20"/>
  <c r="CD36" i="20" s="1"/>
  <c r="CC35" i="20"/>
  <c r="CD35" i="20" s="1"/>
  <c r="CC34" i="20"/>
  <c r="CD34" i="20" s="1"/>
  <c r="CC33" i="20"/>
  <c r="CD33" i="20" s="1"/>
  <c r="CC32" i="20"/>
  <c r="CD32" i="20" s="1"/>
  <c r="CC31" i="20"/>
  <c r="CD31" i="20" s="1"/>
  <c r="CC30" i="20"/>
  <c r="CD30" i="20" s="1"/>
  <c r="CC29" i="20"/>
  <c r="CD29" i="20" s="1"/>
  <c r="CC28" i="20"/>
  <c r="CD28" i="20" s="1"/>
  <c r="CC27" i="20"/>
  <c r="CD27" i="20" s="1"/>
  <c r="CC26" i="20"/>
  <c r="CD26" i="20" s="1"/>
  <c r="CC25" i="20"/>
  <c r="CD25" i="20" s="1"/>
  <c r="CC24" i="20"/>
  <c r="CD24" i="20" s="1"/>
  <c r="CC23" i="20"/>
  <c r="CD23" i="20" s="1"/>
  <c r="CC22" i="20"/>
  <c r="CD22" i="20" s="1"/>
  <c r="CC21" i="20"/>
  <c r="CD21" i="20" s="1"/>
  <c r="CC20" i="20"/>
  <c r="CD20" i="20" s="1"/>
  <c r="CC19" i="20"/>
  <c r="CD19" i="20" s="1"/>
  <c r="CC18" i="20"/>
  <c r="CD18" i="20" s="1"/>
  <c r="CC17" i="20"/>
  <c r="CD17" i="20" s="1"/>
  <c r="CC16" i="20"/>
  <c r="CD16" i="20" s="1"/>
  <c r="CC15" i="20"/>
  <c r="CD15" i="20" s="1"/>
  <c r="CC14" i="20"/>
  <c r="CD14" i="20" s="1"/>
  <c r="CC13" i="20"/>
  <c r="CD13" i="20" s="1"/>
  <c r="CC12" i="20"/>
  <c r="CD12" i="20" s="1"/>
  <c r="CC11" i="20"/>
  <c r="CD11" i="20" s="1"/>
  <c r="CC10" i="20"/>
  <c r="CD10" i="20" s="1"/>
  <c r="CC9" i="20"/>
  <c r="CD9" i="20" s="1"/>
  <c r="CB6" i="20"/>
  <c r="BZ6" i="20"/>
  <c r="BY6" i="20"/>
  <c r="BW6" i="20"/>
  <c r="BV6" i="20"/>
  <c r="BT6" i="20"/>
  <c r="BS6" i="20"/>
  <c r="BQ6" i="20"/>
  <c r="BP6" i="20"/>
  <c r="BN6" i="20"/>
  <c r="BM6" i="20"/>
  <c r="BK6" i="20"/>
  <c r="BJ6" i="20"/>
  <c r="BH6" i="20"/>
  <c r="BG6" i="20"/>
  <c r="BE6" i="20"/>
  <c r="BD6" i="20"/>
  <c r="BB6" i="20"/>
  <c r="BA6" i="20"/>
  <c r="AY6" i="20"/>
  <c r="AX6" i="20"/>
  <c r="AV6" i="20"/>
  <c r="AU6" i="20"/>
  <c r="AS6" i="20"/>
  <c r="AR6" i="20"/>
  <c r="AP6" i="20"/>
  <c r="AO6" i="20"/>
  <c r="AM6" i="20"/>
  <c r="AL6" i="20"/>
  <c r="AJ6" i="20"/>
  <c r="AI6" i="20"/>
  <c r="AG6" i="20"/>
  <c r="AF6" i="20"/>
  <c r="AD6" i="20"/>
  <c r="AC6" i="20"/>
  <c r="AA6" i="20"/>
  <c r="Z6" i="20"/>
  <c r="X6" i="20"/>
  <c r="W6" i="20"/>
  <c r="U6" i="20"/>
  <c r="T6" i="20"/>
  <c r="R6" i="20"/>
  <c r="Q6" i="20"/>
  <c r="O6" i="20"/>
  <c r="N6" i="20"/>
  <c r="L6" i="20"/>
  <c r="K6" i="20"/>
  <c r="I6" i="20"/>
  <c r="H6" i="20"/>
  <c r="F6" i="20"/>
  <c r="E6" i="20"/>
  <c r="C6" i="20"/>
  <c r="B6" i="20"/>
  <c r="Y6" i="20" l="1"/>
  <c r="AK6" i="20"/>
  <c r="J6" i="20"/>
  <c r="AH6" i="20"/>
  <c r="AT6" i="20"/>
  <c r="V6" i="20"/>
  <c r="BF6" i="20"/>
  <c r="P6" i="20"/>
  <c r="S6" i="20"/>
  <c r="AQ6" i="20"/>
  <c r="BC6" i="20"/>
  <c r="BO6" i="20"/>
  <c r="CA6" i="20"/>
  <c r="BU6" i="20"/>
  <c r="BX6" i="20"/>
  <c r="D6" i="20"/>
  <c r="AW6" i="20"/>
  <c r="BI6" i="20"/>
  <c r="BR6" i="20"/>
  <c r="CC6" i="20"/>
  <c r="CD6" i="20" s="1"/>
  <c r="G6" i="20"/>
  <c r="AB6" i="20"/>
  <c r="AN6" i="20"/>
  <c r="AZ6" i="20"/>
  <c r="BL6" i="20"/>
  <c r="AE6" i="20"/>
  <c r="M6" i="20"/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<sst xmlns="http://schemas.openxmlformats.org/spreadsheetml/2006/main" count="5059" uniqueCount="160">
  <si>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</si>
  <si>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</si>
  <si>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</si>
  <si>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</si>
  <si>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</si>
  <si>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</si>
  <si>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</si>
  <si>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</si>
  <si>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</si>
  <si>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</si>
  <si>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</si>
  <si>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</si>
  <si>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</si>
  <si>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</si>
  <si>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</si>
  <si>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</si>
  <si>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</si>
  <si>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</si>
  <si>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</si>
  <si>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</si>
  <si>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</si>
  <si>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</si>
  <si>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</si>
  <si>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</si>
  <si>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</si>
  <si>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</si>
  <si>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</si>
  <si>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</si>
  <si>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</si>
  <si>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</si>
  <si>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</si>
  <si>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</si>
  <si>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</si>
  <si>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</si>
  <si>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</si>
  <si>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</si>
  <si>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</si>
  <si>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</si>
  <si>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</si>
  <si>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</si>
  <si>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</si>
  <si>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</si>
  <si>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</si>
  <si>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</si>
  <si>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</si>
  <si>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</si>
  <si>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</si>
  <si>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</si>
  <si>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</si>
  <si>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</si>
  <si>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</si>
  <si>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</si>
  <si>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</si>
  <si>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</si>
  <si>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</si>
  <si>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</si>
  <si>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</si>
  <si>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</si>
  <si>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</si>
  <si>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</si>
  <si>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</si>
  <si>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</si>
  <si>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</si>
  <si>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</si>
  <si>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</si>
  <si>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</si>
  <si>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</si>
  <si>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</si>
  <si>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</si>
  <si>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</si>
  <si>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</si>
  <si>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</si>
  <si>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</si>
  <si>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</si>
  <si>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</si>
  <si>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</si>
  <si>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</si>
  <si>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</si>
  <si>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</si>
  <si>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</si>
  <si>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</si>
  <si>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</si>
  <si>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</si>
  <si>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</si>
  <si>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</si>
  <si>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</si>
  <si>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</si>
  <si>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</si>
  <si>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</si>
  <si>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</si>
  <si>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</si>
  <si>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</si>
  <si>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</si>
  <si>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</si>
  <si>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</si>
  <si>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</si>
  <si>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</si>
  <si>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</si>
  <si>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</si>
  <si>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</si>
  <si>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</si>
  <si>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</si>
  <si>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</si>
  <si>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</si>
  <si>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</si>
  <si>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</si>
  <si>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</si>
  <si>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</si>
  <si>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</si>
  <si>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</si>
  <si>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</si>
  <si>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</si>
  <si>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</si>
  <si>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</si>
  <si>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</si>
  <si>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</si>
  <si>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</si>
  <si>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</si>
  <si>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</si>
  <si>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</si>
  <si>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</si>
  <si>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</si>
  <si>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</si>
  <si>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</si>
  <si>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</si>
  <si>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</si>
  <si>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</si>
  <si>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</si>
  <si>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</si>
  <si>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</si>
  <si>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</si>
  <si>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</si>
  <si>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</si>
  <si>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</si>
  <si>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</si>
  <si>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</si>
  <si>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</si>
  <si>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</si>
  <si>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</si>
  <si>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</si>
  <si>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</si>
  <si>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</si>
  <si>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</si>
  <si>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</si>
  <si>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</si>
  <si>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</si>
  <si>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</si>
  <si>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</si>
  <si>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</si>
  <si>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</si>
  <si>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</si>
  <si>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</si>
  <si>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</si>
  <si>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</si>
  <si>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</si>
  <si>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</si>
  <si>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</si>
  <si>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</si>
  <si>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décembre 2023)</t>
  </si>
  <si>
    <t>Hôtels et établissements de cure: hôtes selon le pays de provenance et le canton (résultats cumulés de janvier à mars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</si>
</sst>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04B39-39CA-4257-85D6-FA473D2D5F08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87746</v>
      </c>
      <c r="C6" s="46">
        <f>SUM(C9:C81)</f>
        <v>174254</v>
      </c>
      <c r="D6" s="53">
        <f>C6/B6</f>
        <v>1.985891094750758</v>
      </c>
      <c r="E6" s="52">
        <f>SUM(E9:E81)</f>
        <v>12403</v>
      </c>
      <c r="F6" s="46">
        <f>SUM(F9:F81)</f>
        <v>20399</v>
      </c>
      <c r="G6" s="53">
        <f>F6/E6</f>
        <v>1.6446827380472466</v>
      </c>
      <c r="H6" s="54">
        <f>SUM(H9:H81)</f>
        <v>8592</v>
      </c>
      <c r="I6" s="55">
        <f>SUM(I9:I81)</f>
        <v>20484</v>
      </c>
      <c r="J6" s="56">
        <f>I6/H6</f>
        <v>2.3840782122905027</v>
      </c>
      <c r="K6" s="54">
        <f>SUM(K9:K81)</f>
        <v>31636</v>
      </c>
      <c r="L6" s="57">
        <f>SUM(L9:L81)</f>
        <v>55504</v>
      </c>
      <c r="M6" s="45">
        <f>L6/K6</f>
        <v>1.754456947781009</v>
      </c>
      <c r="N6" s="58">
        <f>SUM(N9:N81)</f>
        <v>149269</v>
      </c>
      <c r="O6" s="57">
        <f>SUM(O9:O81)</f>
        <v>278949</v>
      </c>
      <c r="P6" s="45">
        <f>O6/N6</f>
        <v>1.8687671251230999</v>
      </c>
      <c r="Q6" s="58">
        <f>SUM(Q9:Q81)</f>
        <v>599385</v>
      </c>
      <c r="R6" s="57">
        <f>SUM(R9:R81)</f>
        <v>1288636</v>
      </c>
      <c r="S6" s="45">
        <f>R6/Q6</f>
        <v>2.1499303452705689</v>
      </c>
      <c r="T6" s="58">
        <f>SUM(T9:T81)</f>
        <v>58331</v>
      </c>
      <c r="U6" s="57">
        <f>SUM(U9:U81)</f>
        <v>92774</v>
      </c>
      <c r="V6" s="45">
        <f>U6/T6</f>
        <v>1.5904750475733316</v>
      </c>
      <c r="W6" s="58">
        <f>SUM(W9:W81)</f>
        <v>408462</v>
      </c>
      <c r="X6" s="57">
        <f>SUM(X9:X81)</f>
        <v>773899</v>
      </c>
      <c r="Y6" s="45">
        <f>X6/W6</f>
        <v>1.8946658440687261</v>
      </c>
      <c r="Z6" s="58">
        <f>SUM(Z9:Z81)</f>
        <v>14691</v>
      </c>
      <c r="AA6" s="57">
        <f>SUM(AA9:AA81)</f>
        <v>33862</v>
      </c>
      <c r="AB6" s="45">
        <f>AA6/Z6</f>
        <v>2.3049486079912871</v>
      </c>
      <c r="AC6" s="58">
        <f>SUM(AC9:AC81)</f>
        <v>709007</v>
      </c>
      <c r="AD6" s="57">
        <f>SUM(AD9:AD81)</f>
        <v>2192791</v>
      </c>
      <c r="AE6" s="45">
        <f>AD6/AC6</f>
        <v>3.092763541121597</v>
      </c>
      <c r="AF6" s="58">
        <f>SUM(AF9:AF81)</f>
        <v>9990</v>
      </c>
      <c r="AG6" s="57">
        <f>SUM(AG9:AG81)</f>
        <v>15735</v>
      </c>
      <c r="AH6" s="45">
        <f>AG6/AF6</f>
        <v>1.575075075075075</v>
      </c>
      <c r="AI6" s="58">
        <f>SUM(AI9:AI81)</f>
        <v>204888</v>
      </c>
      <c r="AJ6" s="57">
        <f>SUM(AJ9:AJ81)</f>
        <v>388568</v>
      </c>
      <c r="AK6" s="45">
        <f>AJ6/AI6</f>
        <v>1.8964897895435555</v>
      </c>
      <c r="AL6" s="58">
        <f>SUM(AL9:AL81)</f>
        <v>27172</v>
      </c>
      <c r="AM6" s="57">
        <f>SUM(AM9:AM81)</f>
        <v>49807</v>
      </c>
      <c r="AN6" s="45">
        <f>AM6/AL6</f>
        <v>1.8330266450758133</v>
      </c>
      <c r="AO6" s="58">
        <f>SUM(AO9:AO81)</f>
        <v>30340</v>
      </c>
      <c r="AP6" s="57">
        <f>SUM(AP9:AP81)</f>
        <v>54780</v>
      </c>
      <c r="AQ6" s="45">
        <f>AP6/AO6</f>
        <v>1.8055372445616349</v>
      </c>
      <c r="AR6" s="34">
        <f>SUM(AR9:AR81)</f>
        <v>59126</v>
      </c>
      <c r="AS6" s="30">
        <f>SUM(AS9:AS81)</f>
        <v>141663</v>
      </c>
      <c r="AT6" s="33">
        <f>AS6/AR6</f>
        <v>2.3959510198559011</v>
      </c>
      <c r="AU6" s="34">
        <f>SUM(AU9:AU81)</f>
        <v>11659</v>
      </c>
      <c r="AV6" s="30">
        <f>SUM(AV9:AV81)</f>
        <v>22377</v>
      </c>
      <c r="AW6" s="33">
        <f>AV6/AU6</f>
        <v>1.91928981902393</v>
      </c>
      <c r="AX6" s="34">
        <f>SUM(AX9:AX81)</f>
        <v>66520</v>
      </c>
      <c r="AY6" s="30">
        <f>SUM(AY9:AY81)</f>
        <v>136284</v>
      </c>
      <c r="AZ6" s="33">
        <f>AY6/AX6</f>
        <v>2.048767288033674</v>
      </c>
      <c r="BA6" s="34">
        <f>SUM(BA9:BA81)</f>
        <v>42979</v>
      </c>
      <c r="BB6" s="30">
        <f>SUM(BB9:BB81)</f>
        <v>84053</v>
      </c>
      <c r="BC6" s="33">
        <f>BB6/BA6</f>
        <v>1.9556760278275438</v>
      </c>
      <c r="BD6" s="34">
        <f>SUM(BD9:BD81)</f>
        <v>115934</v>
      </c>
      <c r="BE6" s="30">
        <f>SUM(BE9:BE81)</f>
        <v>247855</v>
      </c>
      <c r="BF6" s="33">
        <f>BE6/BD6</f>
        <v>2.1378974243966393</v>
      </c>
      <c r="BG6" s="34">
        <f>SUM(BG9:BG81)</f>
        <v>32204</v>
      </c>
      <c r="BH6" s="30">
        <f>SUM(BH9:BH81)</f>
        <v>63572</v>
      </c>
      <c r="BI6" s="33">
        <f>BH6/BG6</f>
        <v>1.9740404918643646</v>
      </c>
      <c r="BJ6" s="34">
        <f>SUM(BJ9:BJ81)</f>
        <v>140705</v>
      </c>
      <c r="BK6" s="30">
        <f>SUM(BK9:BK81)</f>
        <v>270689</v>
      </c>
      <c r="BL6" s="33">
        <f>BK6/BJ6</f>
        <v>1.923805124196013</v>
      </c>
      <c r="BM6" s="34">
        <f>SUM(BM9:BM81)</f>
        <v>28427</v>
      </c>
      <c r="BN6" s="30">
        <f>SUM(BN9:BN81)</f>
        <v>72757</v>
      </c>
      <c r="BO6" s="33">
        <f>BN6/BM6</f>
        <v>2.5594329334787349</v>
      </c>
      <c r="BP6" s="34">
        <f>SUM(BP9:BP81)</f>
        <v>533605</v>
      </c>
      <c r="BQ6" s="30">
        <f>SUM(BQ9:BQ81)</f>
        <v>1503116</v>
      </c>
      <c r="BR6" s="33">
        <f>BQ6/BP6</f>
        <v>2.816907637672061</v>
      </c>
      <c r="BS6" s="34">
        <f>SUM(BS9:BS81)</f>
        <v>289527</v>
      </c>
      <c r="BT6" s="30">
        <f>SUM(BT9:BT81)</f>
        <v>574952</v>
      </c>
      <c r="BU6" s="33">
        <f>BT6/BS6</f>
        <v>1.9858320640216629</v>
      </c>
      <c r="BV6" s="34">
        <f>SUM(BV9:BV81)</f>
        <v>21769</v>
      </c>
      <c r="BW6" s="30">
        <f>SUM(BW9:BW81)</f>
        <v>53768</v>
      </c>
      <c r="BX6" s="33">
        <f>BW6/BV6</f>
        <v>2.469934310257706</v>
      </c>
      <c r="BY6" s="34">
        <f>SUM(BY9:BY81)</f>
        <v>706588</v>
      </c>
      <c r="BZ6" s="30">
        <f>SUM(BZ9:BZ81)</f>
        <v>1234581</v>
      </c>
      <c r="CA6" s="33">
        <f>BZ6/BY6</f>
        <v>1.7472430893250381</v>
      </c>
      <c r="CB6" s="34">
        <f>SUM(CB9:CB81)</f>
        <v>2986671</v>
      </c>
      <c r="CC6" s="30">
        <f>SUM(CC9:CC81)</f>
        <v>9846109</v>
      </c>
      <c r="CD6" s="33">
        <f>CC6/CB6</f>
        <v>3.2966834981154602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53106</v>
      </c>
      <c r="C9" s="155">
        <v>99486</v>
      </c>
      <c r="D9" s="156">
        <v>1.8733476443339701</v>
      </c>
      <c r="E9" s="154">
        <v>10479</v>
      </c>
      <c r="F9" s="155">
        <v>16452</v>
      </c>
      <c r="G9" s="156">
        <v>1.5699971371314101</v>
      </c>
      <c r="H9" s="157">
        <v>7807</v>
      </c>
      <c r="I9" s="158">
        <v>18603</v>
      </c>
      <c r="J9" s="156">
        <v>2.3828615345203001</v>
      </c>
      <c r="K9" s="157">
        <v>18908</v>
      </c>
      <c r="L9" s="159">
        <v>31710</v>
      </c>
      <c r="M9" s="156">
        <v>1.6770679077639099</v>
      </c>
      <c r="N9" s="160">
        <v>68183</v>
      </c>
      <c r="O9" s="159">
        <v>114058</v>
      </c>
      <c r="P9" s="156">
        <v>1.67282167109103</v>
      </c>
      <c r="Q9" s="160">
        <v>361593</v>
      </c>
      <c r="R9" s="159">
        <v>712883</v>
      </c>
      <c r="S9" s="156">
        <v>1.9715066386794</v>
      </c>
      <c r="T9" s="160">
        <v>42125</v>
      </c>
      <c r="U9" s="159">
        <v>64519</v>
      </c>
      <c r="V9" s="156">
        <v>1.53160830860534</v>
      </c>
      <c r="W9" s="160">
        <v>111323</v>
      </c>
      <c r="X9" s="159">
        <v>211131</v>
      </c>
      <c r="Y9" s="156">
        <v>1.89656225577823</v>
      </c>
      <c r="Z9" s="160">
        <v>12890</v>
      </c>
      <c r="AA9" s="159">
        <v>29622</v>
      </c>
      <c r="AB9" s="156">
        <v>2.2980605120248301</v>
      </c>
      <c r="AC9" s="160">
        <v>485894</v>
      </c>
      <c r="AD9" s="159">
        <v>1371526</v>
      </c>
      <c r="AE9" s="156">
        <v>2.8226856063256598</v>
      </c>
      <c r="AF9" s="160">
        <v>8379</v>
      </c>
      <c r="AG9" s="159">
        <v>12890</v>
      </c>
      <c r="AH9" s="156">
        <v>1.5383697338584601</v>
      </c>
      <c r="AI9" s="160">
        <v>98175</v>
      </c>
      <c r="AJ9" s="159">
        <v>193411</v>
      </c>
      <c r="AK9" s="156">
        <v>1.97006366182837</v>
      </c>
      <c r="AL9" s="160">
        <v>16346</v>
      </c>
      <c r="AM9" s="159">
        <v>26244</v>
      </c>
      <c r="AN9" s="156">
        <v>1.60553040499205</v>
      </c>
      <c r="AO9" s="160">
        <v>17618</v>
      </c>
      <c r="AP9" s="159">
        <v>29053</v>
      </c>
      <c r="AQ9" s="156">
        <v>1.64905210580089</v>
      </c>
      <c r="AR9" s="160">
        <v>41873</v>
      </c>
      <c r="AS9" s="159">
        <v>91608</v>
      </c>
      <c r="AT9" s="156">
        <v>2.1877582212881799</v>
      </c>
      <c r="AU9" s="160">
        <v>6606</v>
      </c>
      <c r="AV9" s="159">
        <v>11145</v>
      </c>
      <c r="AW9" s="156">
        <v>1.68710263396912</v>
      </c>
      <c r="AX9" s="160">
        <v>52585</v>
      </c>
      <c r="AY9" s="159">
        <v>108061</v>
      </c>
      <c r="AZ9" s="156">
        <v>2.05497765522487</v>
      </c>
      <c r="BA9" s="160">
        <v>30366</v>
      </c>
      <c r="BB9" s="159">
        <v>53292</v>
      </c>
      <c r="BC9" s="156">
        <v>1.75498913258249</v>
      </c>
      <c r="BD9" s="160">
        <v>83178</v>
      </c>
      <c r="BE9" s="159">
        <v>167294</v>
      </c>
      <c r="BF9" s="156">
        <v>2.0112770203659598</v>
      </c>
      <c r="BG9" s="160">
        <v>24096</v>
      </c>
      <c r="BH9" s="159">
        <v>44178</v>
      </c>
      <c r="BI9" s="156">
        <v>1.8334163346613499</v>
      </c>
      <c r="BJ9" s="160">
        <v>86415</v>
      </c>
      <c r="BK9" s="159">
        <v>167032</v>
      </c>
      <c r="BL9" s="156">
        <v>1.9329051669270401</v>
      </c>
      <c r="BM9" s="160">
        <v>18478</v>
      </c>
      <c r="BN9" s="159">
        <v>40301</v>
      </c>
      <c r="BO9" s="156">
        <v>2.1810260850741399</v>
      </c>
      <c r="BP9" s="160">
        <v>346928</v>
      </c>
      <c r="BQ9" s="159">
        <v>860488</v>
      </c>
      <c r="BR9" s="156">
        <v>2.4803071530692198</v>
      </c>
      <c r="BS9" s="160">
        <v>175661</v>
      </c>
      <c r="BT9" s="159">
        <v>328542</v>
      </c>
      <c r="BU9" s="156">
        <v>1.87031839736766</v>
      </c>
      <c r="BV9" s="160">
        <v>10569</v>
      </c>
      <c r="BW9" s="159">
        <v>24997</v>
      </c>
      <c r="BX9" s="156">
        <v>2.3651244204749702</v>
      </c>
      <c r="BY9" s="160">
        <v>276725</v>
      </c>
      <c r="BZ9" s="159">
        <v>447104</v>
      </c>
      <c r="CA9" s="156">
        <v>1.6156978950221299</v>
      </c>
      <c r="CB9" s="161">
        <v>1647261</v>
      </c>
      <c r="CC9" s="162">
        <f t="shared" ref="CC9:CC72" si="0">SUM(C9+F9+I9+L9+O9+R9+U9+X9+AA9+AD9+AG9+AJ9+AM9+AP9+AS9+AV9+AY9+BB9+BE9+BH9+BK9+BN9+BQ9+BT9+BW9+BZ9)</f>
        <v>5275630</v>
      </c>
      <c r="CD9" s="163">
        <f t="shared" ref="CD9:CD72" si="1">SUM(CC9/CB9)</f>
        <v>3.2026679439384531</v>
      </c>
    </row>
    <row r="10" spans="1:82" s="126" customFormat="1" ht="11.25" customHeight="1" x14ac:dyDescent="0.2">
      <c r="A10" s="142" t="s">
        <v>16</v>
      </c>
      <c r="B10" s="154">
        <v>11738</v>
      </c>
      <c r="C10" s="155">
        <v>25012</v>
      </c>
      <c r="D10" s="156">
        <v>2.1308570454932698</v>
      </c>
      <c r="E10" s="154">
        <v>1204</v>
      </c>
      <c r="F10" s="155">
        <v>2101</v>
      </c>
      <c r="G10" s="156">
        <v>1.74501661129568</v>
      </c>
      <c r="H10" s="160">
        <v>385</v>
      </c>
      <c r="I10" s="159">
        <v>848</v>
      </c>
      <c r="J10" s="156">
        <v>2.2025974025973998</v>
      </c>
      <c r="K10" s="157">
        <v>4259</v>
      </c>
      <c r="L10" s="159">
        <v>7643</v>
      </c>
      <c r="M10" s="156">
        <v>1.7945527119042</v>
      </c>
      <c r="N10" s="160">
        <v>23393</v>
      </c>
      <c r="O10" s="159">
        <v>42009</v>
      </c>
      <c r="P10" s="156">
        <v>1.7957936134741199</v>
      </c>
      <c r="Q10" s="160">
        <v>40917</v>
      </c>
      <c r="R10" s="159">
        <v>109075</v>
      </c>
      <c r="S10" s="156">
        <v>2.66576239704768</v>
      </c>
      <c r="T10" s="160">
        <v>2763</v>
      </c>
      <c r="U10" s="159">
        <v>5202</v>
      </c>
      <c r="V10" s="156">
        <v>1.8827361563517899</v>
      </c>
      <c r="W10" s="160">
        <v>12298</v>
      </c>
      <c r="X10" s="159">
        <v>24294</v>
      </c>
      <c r="Y10" s="156">
        <v>1.9754431614896699</v>
      </c>
      <c r="Z10" s="160">
        <v>865</v>
      </c>
      <c r="AA10" s="159">
        <v>1881</v>
      </c>
      <c r="AB10" s="156">
        <v>2.1745664739884401</v>
      </c>
      <c r="AC10" s="160">
        <v>85017</v>
      </c>
      <c r="AD10" s="159">
        <v>349012</v>
      </c>
      <c r="AE10" s="156">
        <v>4.1052024889139798</v>
      </c>
      <c r="AF10" s="160">
        <v>288</v>
      </c>
      <c r="AG10" s="159">
        <v>522</v>
      </c>
      <c r="AH10" s="156">
        <v>1.8125</v>
      </c>
      <c r="AI10" s="160">
        <v>17081</v>
      </c>
      <c r="AJ10" s="159">
        <v>33134</v>
      </c>
      <c r="AK10" s="156">
        <v>1.93981617001347</v>
      </c>
      <c r="AL10" s="160">
        <v>1290</v>
      </c>
      <c r="AM10" s="159">
        <v>2832</v>
      </c>
      <c r="AN10" s="156">
        <v>2.1953488372093002</v>
      </c>
      <c r="AO10" s="160">
        <v>3705</v>
      </c>
      <c r="AP10" s="159">
        <v>8436</v>
      </c>
      <c r="AQ10" s="156">
        <v>2.2769230769230799</v>
      </c>
      <c r="AR10" s="160">
        <v>4828</v>
      </c>
      <c r="AS10" s="159">
        <v>14072</v>
      </c>
      <c r="AT10" s="156">
        <v>2.91466445733223</v>
      </c>
      <c r="AU10" s="160">
        <v>1992</v>
      </c>
      <c r="AV10" s="159">
        <v>3699</v>
      </c>
      <c r="AW10" s="156">
        <v>1.8569277108433699</v>
      </c>
      <c r="AX10" s="160">
        <v>4731</v>
      </c>
      <c r="AY10" s="159">
        <v>10263</v>
      </c>
      <c r="AZ10" s="156">
        <v>2.1693088142041899</v>
      </c>
      <c r="BA10" s="160">
        <v>5736</v>
      </c>
      <c r="BB10" s="159">
        <v>13249</v>
      </c>
      <c r="BC10" s="156">
        <v>2.3097977684797799</v>
      </c>
      <c r="BD10" s="160">
        <v>15443</v>
      </c>
      <c r="BE10" s="159">
        <v>35692</v>
      </c>
      <c r="BF10" s="156">
        <v>2.3112089619892502</v>
      </c>
      <c r="BG10" s="160">
        <v>4604</v>
      </c>
      <c r="BH10" s="159">
        <v>9578</v>
      </c>
      <c r="BI10" s="156">
        <v>2.08036490008688</v>
      </c>
      <c r="BJ10" s="160">
        <v>9299</v>
      </c>
      <c r="BK10" s="159">
        <v>23178</v>
      </c>
      <c r="BL10" s="156">
        <v>2.4925260780729102</v>
      </c>
      <c r="BM10" s="160">
        <v>1938</v>
      </c>
      <c r="BN10" s="159">
        <v>5833</v>
      </c>
      <c r="BO10" s="156">
        <v>3.0098039215686301</v>
      </c>
      <c r="BP10" s="160">
        <v>24449</v>
      </c>
      <c r="BQ10" s="159">
        <v>94960</v>
      </c>
      <c r="BR10" s="156">
        <v>3.8840034357233399</v>
      </c>
      <c r="BS10" s="160">
        <v>9614</v>
      </c>
      <c r="BT10" s="159">
        <v>19085</v>
      </c>
      <c r="BU10" s="156">
        <v>1.98512585812357</v>
      </c>
      <c r="BV10" s="160">
        <v>3419</v>
      </c>
      <c r="BW10" s="159">
        <v>6654</v>
      </c>
      <c r="BX10" s="156">
        <v>1.9461830944720699</v>
      </c>
      <c r="BY10" s="160">
        <v>76744</v>
      </c>
      <c r="BZ10" s="159">
        <v>138084</v>
      </c>
      <c r="CA10" s="156">
        <v>1.79928072552903</v>
      </c>
      <c r="CB10" s="145">
        <v>289831</v>
      </c>
      <c r="CC10" s="146">
        <f t="shared" si="0"/>
        <v>986348</v>
      </c>
      <c r="CD10" s="143">
        <f t="shared" si="1"/>
        <v>3.4031832343676141</v>
      </c>
    </row>
    <row r="11" spans="1:82" s="126" customFormat="1" ht="11.25" customHeight="1" x14ac:dyDescent="0.2">
      <c r="A11" s="142" t="s">
        <v>140</v>
      </c>
      <c r="B11" s="154">
        <v>1754</v>
      </c>
      <c r="C11" s="155">
        <v>4386</v>
      </c>
      <c r="D11" s="156">
        <v>2.5005701254275898</v>
      </c>
      <c r="E11" s="154">
        <v>75</v>
      </c>
      <c r="F11" s="155">
        <v>331</v>
      </c>
      <c r="G11" s="156">
        <v>4.4133333333333304</v>
      </c>
      <c r="H11" s="160">
        <v>65</v>
      </c>
      <c r="I11" s="159">
        <v>226</v>
      </c>
      <c r="J11" s="156">
        <v>3.4769230769230801</v>
      </c>
      <c r="K11" s="157">
        <v>968</v>
      </c>
      <c r="L11" s="159">
        <v>2266</v>
      </c>
      <c r="M11" s="156">
        <v>2.3409090909090899</v>
      </c>
      <c r="N11" s="160">
        <v>7370</v>
      </c>
      <c r="O11" s="159">
        <v>19646</v>
      </c>
      <c r="P11" s="156">
        <v>2.6656716417910502</v>
      </c>
      <c r="Q11" s="160">
        <v>18265</v>
      </c>
      <c r="R11" s="159">
        <v>46394</v>
      </c>
      <c r="S11" s="156">
        <v>2.5400492745688501</v>
      </c>
      <c r="T11" s="160">
        <v>424</v>
      </c>
      <c r="U11" s="159">
        <v>844</v>
      </c>
      <c r="V11" s="156">
        <v>1.9905660377358501</v>
      </c>
      <c r="W11" s="160">
        <v>38596</v>
      </c>
      <c r="X11" s="159">
        <v>69882</v>
      </c>
      <c r="Y11" s="156">
        <v>1.81060213493626</v>
      </c>
      <c r="Z11" s="160">
        <v>62</v>
      </c>
      <c r="AA11" s="159">
        <v>216</v>
      </c>
      <c r="AB11" s="156">
        <v>3.4838709677419399</v>
      </c>
      <c r="AC11" s="160">
        <v>15278</v>
      </c>
      <c r="AD11" s="159">
        <v>49326</v>
      </c>
      <c r="AE11" s="156">
        <v>3.2285639481607502</v>
      </c>
      <c r="AF11" s="160">
        <v>26</v>
      </c>
      <c r="AG11" s="159">
        <v>90</v>
      </c>
      <c r="AH11" s="156">
        <v>3.4615384615384599</v>
      </c>
      <c r="AI11" s="160">
        <v>15510</v>
      </c>
      <c r="AJ11" s="159">
        <v>31841</v>
      </c>
      <c r="AK11" s="156">
        <v>2.0529335912314601</v>
      </c>
      <c r="AL11" s="160">
        <v>491</v>
      </c>
      <c r="AM11" s="159">
        <v>1718</v>
      </c>
      <c r="AN11" s="156">
        <v>3.4989816700611001</v>
      </c>
      <c r="AO11" s="160">
        <v>1001</v>
      </c>
      <c r="AP11" s="159">
        <v>1976</v>
      </c>
      <c r="AQ11" s="156">
        <v>1.97402597402597</v>
      </c>
      <c r="AR11" s="160">
        <v>2026</v>
      </c>
      <c r="AS11" s="159">
        <v>6239</v>
      </c>
      <c r="AT11" s="156">
        <v>3.0794669299111499</v>
      </c>
      <c r="AU11" s="160">
        <v>333</v>
      </c>
      <c r="AV11" s="159">
        <v>985</v>
      </c>
      <c r="AW11" s="156">
        <v>2.95795795795796</v>
      </c>
      <c r="AX11" s="160">
        <v>598</v>
      </c>
      <c r="AY11" s="159">
        <v>1282</v>
      </c>
      <c r="AZ11" s="156">
        <v>2.1438127090301</v>
      </c>
      <c r="BA11" s="160">
        <v>305</v>
      </c>
      <c r="BB11" s="159">
        <v>1159</v>
      </c>
      <c r="BC11" s="156">
        <v>3.8</v>
      </c>
      <c r="BD11" s="160">
        <v>1274</v>
      </c>
      <c r="BE11" s="159">
        <v>3406</v>
      </c>
      <c r="BF11" s="156">
        <v>2.6734693877550999</v>
      </c>
      <c r="BG11" s="160">
        <v>168</v>
      </c>
      <c r="BH11" s="159">
        <v>559</v>
      </c>
      <c r="BI11" s="156">
        <v>3.3273809523809499</v>
      </c>
      <c r="BJ11" s="160">
        <v>3061</v>
      </c>
      <c r="BK11" s="159">
        <v>6667</v>
      </c>
      <c r="BL11" s="156">
        <v>2.17804639006861</v>
      </c>
      <c r="BM11" s="160">
        <v>2131</v>
      </c>
      <c r="BN11" s="159">
        <v>6883</v>
      </c>
      <c r="BO11" s="156">
        <v>3.2299389957766298</v>
      </c>
      <c r="BP11" s="160">
        <v>27183</v>
      </c>
      <c r="BQ11" s="159">
        <v>97027</v>
      </c>
      <c r="BR11" s="156">
        <v>3.56939999264246</v>
      </c>
      <c r="BS11" s="160">
        <v>7626</v>
      </c>
      <c r="BT11" s="159">
        <v>18517</v>
      </c>
      <c r="BU11" s="156">
        <v>2.4281405717282998</v>
      </c>
      <c r="BV11" s="160">
        <v>788</v>
      </c>
      <c r="BW11" s="159">
        <v>2627</v>
      </c>
      <c r="BX11" s="156">
        <v>3.3337563451776702</v>
      </c>
      <c r="BY11" s="160">
        <v>71373</v>
      </c>
      <c r="BZ11" s="159">
        <v>128134</v>
      </c>
      <c r="CA11" s="156">
        <v>1.7952727221778499</v>
      </c>
      <c r="CB11" s="145">
        <v>137141</v>
      </c>
      <c r="CC11" s="146">
        <f t="shared" si="0"/>
        <v>502627</v>
      </c>
      <c r="CD11" s="143">
        <f t="shared" si="1"/>
        <v>3.6650381723919176</v>
      </c>
    </row>
    <row r="12" spans="1:82" s="126" customFormat="1" ht="11.25" customHeight="1" x14ac:dyDescent="0.2">
      <c r="A12" s="164" t="s">
        <v>17</v>
      </c>
      <c r="B12" s="165">
        <v>1013</v>
      </c>
      <c r="C12" s="166">
        <v>2251</v>
      </c>
      <c r="D12" s="167">
        <v>2.2221125370187602</v>
      </c>
      <c r="E12" s="165">
        <v>38</v>
      </c>
      <c r="F12" s="166">
        <v>109</v>
      </c>
      <c r="G12" s="167">
        <v>2.8684210526315801</v>
      </c>
      <c r="H12" s="168">
        <v>19</v>
      </c>
      <c r="I12" s="169">
        <v>30</v>
      </c>
      <c r="J12" s="167">
        <v>1.57894736842105</v>
      </c>
      <c r="K12" s="168">
        <v>732</v>
      </c>
      <c r="L12" s="170">
        <v>1230</v>
      </c>
      <c r="M12" s="167">
        <v>1.6803278688524601</v>
      </c>
      <c r="N12" s="171">
        <v>7176</v>
      </c>
      <c r="O12" s="170">
        <v>14726</v>
      </c>
      <c r="P12" s="167">
        <v>2.0521181716833898</v>
      </c>
      <c r="Q12" s="171">
        <v>17503</v>
      </c>
      <c r="R12" s="170">
        <v>64408</v>
      </c>
      <c r="S12" s="167">
        <v>3.67982631548877</v>
      </c>
      <c r="T12" s="171">
        <v>785</v>
      </c>
      <c r="U12" s="170">
        <v>1306</v>
      </c>
      <c r="V12" s="167">
        <v>1.6636942675159201</v>
      </c>
      <c r="W12" s="171">
        <v>44494</v>
      </c>
      <c r="X12" s="170">
        <v>77380</v>
      </c>
      <c r="Y12" s="167">
        <v>1.7391108913561399</v>
      </c>
      <c r="Z12" s="171">
        <v>47</v>
      </c>
      <c r="AA12" s="170">
        <v>130</v>
      </c>
      <c r="AB12" s="167">
        <v>2.76595744680851</v>
      </c>
      <c r="AC12" s="171">
        <v>18875</v>
      </c>
      <c r="AD12" s="170">
        <v>73340</v>
      </c>
      <c r="AE12" s="167">
        <v>3.8855629139072798</v>
      </c>
      <c r="AF12" s="171">
        <v>156</v>
      </c>
      <c r="AG12" s="170">
        <v>275</v>
      </c>
      <c r="AH12" s="167">
        <v>1.7628205128205101</v>
      </c>
      <c r="AI12" s="171">
        <v>5393</v>
      </c>
      <c r="AJ12" s="170">
        <v>10905</v>
      </c>
      <c r="AK12" s="167">
        <v>2.0220656406452799</v>
      </c>
      <c r="AL12" s="171">
        <v>416</v>
      </c>
      <c r="AM12" s="170">
        <v>866</v>
      </c>
      <c r="AN12" s="167">
        <v>2.0817307692307701</v>
      </c>
      <c r="AO12" s="171">
        <v>727</v>
      </c>
      <c r="AP12" s="170">
        <v>1797</v>
      </c>
      <c r="AQ12" s="167">
        <v>2.4718019257221502</v>
      </c>
      <c r="AR12" s="171">
        <v>1490</v>
      </c>
      <c r="AS12" s="170">
        <v>4816</v>
      </c>
      <c r="AT12" s="167">
        <v>3.2322147651006699</v>
      </c>
      <c r="AU12" s="171">
        <v>264</v>
      </c>
      <c r="AV12" s="170">
        <v>496</v>
      </c>
      <c r="AW12" s="167">
        <v>1.87878787878788</v>
      </c>
      <c r="AX12" s="171">
        <v>459</v>
      </c>
      <c r="AY12" s="170">
        <v>944</v>
      </c>
      <c r="AZ12" s="167">
        <v>2.0566448801742898</v>
      </c>
      <c r="BA12" s="171">
        <v>445</v>
      </c>
      <c r="BB12" s="170">
        <v>889</v>
      </c>
      <c r="BC12" s="167">
        <v>1.99775280898876</v>
      </c>
      <c r="BD12" s="171">
        <v>1198</v>
      </c>
      <c r="BE12" s="170">
        <v>3143</v>
      </c>
      <c r="BF12" s="167">
        <v>2.6235392320534201</v>
      </c>
      <c r="BG12" s="171">
        <v>105</v>
      </c>
      <c r="BH12" s="170">
        <v>217</v>
      </c>
      <c r="BI12" s="167">
        <v>2.06666666666667</v>
      </c>
      <c r="BJ12" s="171">
        <v>2049</v>
      </c>
      <c r="BK12" s="170">
        <v>3993</v>
      </c>
      <c r="BL12" s="167">
        <v>1.9487554904831601</v>
      </c>
      <c r="BM12" s="171">
        <v>1593</v>
      </c>
      <c r="BN12" s="170">
        <v>5827</v>
      </c>
      <c r="BO12" s="167">
        <v>3.65787821720025</v>
      </c>
      <c r="BP12" s="171">
        <v>22500</v>
      </c>
      <c r="BQ12" s="170">
        <v>92342</v>
      </c>
      <c r="BR12" s="167">
        <v>4.1040888888888896</v>
      </c>
      <c r="BS12" s="171">
        <v>9013</v>
      </c>
      <c r="BT12" s="170">
        <v>19758</v>
      </c>
      <c r="BU12" s="167">
        <v>2.19216687007656</v>
      </c>
      <c r="BV12" s="171">
        <v>1267</v>
      </c>
      <c r="BW12" s="170">
        <v>2893</v>
      </c>
      <c r="BX12" s="167">
        <v>2.2833464877663801</v>
      </c>
      <c r="BY12" s="171">
        <v>35992</v>
      </c>
      <c r="BZ12" s="170">
        <v>65874</v>
      </c>
      <c r="CA12" s="167">
        <v>1.8302400533451899</v>
      </c>
      <c r="CB12" s="145">
        <v>128577</v>
      </c>
      <c r="CC12" s="146">
        <f t="shared" si="0"/>
        <v>449945</v>
      </c>
      <c r="CD12" s="143">
        <f t="shared" si="1"/>
        <v>3.4994205806637266</v>
      </c>
    </row>
    <row r="13" spans="1:82" s="126" customFormat="1" ht="11.25" customHeight="1" x14ac:dyDescent="0.2">
      <c r="A13" s="142" t="s">
        <v>19</v>
      </c>
      <c r="B13" s="154">
        <v>2001</v>
      </c>
      <c r="C13" s="155">
        <v>3752</v>
      </c>
      <c r="D13" s="156">
        <v>1.8750624687656201</v>
      </c>
      <c r="E13" s="160">
        <v>59</v>
      </c>
      <c r="F13" s="159">
        <v>137</v>
      </c>
      <c r="G13" s="156">
        <v>2.3220338983050901</v>
      </c>
      <c r="H13" s="160">
        <v>31</v>
      </c>
      <c r="I13" s="159">
        <v>47</v>
      </c>
      <c r="J13" s="156">
        <v>1.5161290322580601</v>
      </c>
      <c r="K13" s="157">
        <v>865</v>
      </c>
      <c r="L13" s="159">
        <v>1301</v>
      </c>
      <c r="M13" s="156">
        <v>1.50404624277457</v>
      </c>
      <c r="N13" s="160">
        <v>6540</v>
      </c>
      <c r="O13" s="159">
        <v>10092</v>
      </c>
      <c r="P13" s="156">
        <v>1.5431192660550499</v>
      </c>
      <c r="Q13" s="160">
        <v>15693</v>
      </c>
      <c r="R13" s="159">
        <v>35043</v>
      </c>
      <c r="S13" s="156">
        <v>2.2330338367425</v>
      </c>
      <c r="T13" s="160">
        <v>5833</v>
      </c>
      <c r="U13" s="159">
        <v>9179</v>
      </c>
      <c r="V13" s="156">
        <v>1.5736327790159399</v>
      </c>
      <c r="W13" s="160">
        <v>45177</v>
      </c>
      <c r="X13" s="159">
        <v>72416</v>
      </c>
      <c r="Y13" s="156">
        <v>1.6029395488854901</v>
      </c>
      <c r="Z13" s="160">
        <v>65</v>
      </c>
      <c r="AA13" s="159">
        <v>114</v>
      </c>
      <c r="AB13" s="156">
        <v>1.7538461538461501</v>
      </c>
      <c r="AC13" s="160">
        <v>7190</v>
      </c>
      <c r="AD13" s="159">
        <v>29240</v>
      </c>
      <c r="AE13" s="156">
        <v>4.0667593880389399</v>
      </c>
      <c r="AF13" s="160">
        <v>762</v>
      </c>
      <c r="AG13" s="159">
        <v>1265</v>
      </c>
      <c r="AH13" s="156">
        <v>1.66010498687664</v>
      </c>
      <c r="AI13" s="160">
        <v>3832</v>
      </c>
      <c r="AJ13" s="159">
        <v>6718</v>
      </c>
      <c r="AK13" s="156">
        <v>1.75313152400835</v>
      </c>
      <c r="AL13" s="160">
        <v>4572</v>
      </c>
      <c r="AM13" s="159">
        <v>7584</v>
      </c>
      <c r="AN13" s="156">
        <v>1.6587926509186399</v>
      </c>
      <c r="AO13" s="160">
        <v>738</v>
      </c>
      <c r="AP13" s="159">
        <v>1407</v>
      </c>
      <c r="AQ13" s="156">
        <v>1.90650406504065</v>
      </c>
      <c r="AR13" s="160">
        <v>986</v>
      </c>
      <c r="AS13" s="159">
        <v>2255</v>
      </c>
      <c r="AT13" s="156">
        <v>2.28701825557809</v>
      </c>
      <c r="AU13" s="160">
        <v>309</v>
      </c>
      <c r="AV13" s="159">
        <v>597</v>
      </c>
      <c r="AW13" s="156">
        <v>1.9320388349514599</v>
      </c>
      <c r="AX13" s="160">
        <v>673</v>
      </c>
      <c r="AY13" s="159">
        <v>1216</v>
      </c>
      <c r="AZ13" s="156">
        <v>1.8068350668647799</v>
      </c>
      <c r="BA13" s="160">
        <v>924</v>
      </c>
      <c r="BB13" s="159">
        <v>1619</v>
      </c>
      <c r="BC13" s="156">
        <v>1.7521645021645</v>
      </c>
      <c r="BD13" s="160">
        <v>1438</v>
      </c>
      <c r="BE13" s="159">
        <v>2831</v>
      </c>
      <c r="BF13" s="156">
        <v>1.96870653685675</v>
      </c>
      <c r="BG13" s="160">
        <v>405</v>
      </c>
      <c r="BH13" s="159">
        <v>718</v>
      </c>
      <c r="BI13" s="156">
        <v>1.7728395061728399</v>
      </c>
      <c r="BJ13" s="160">
        <v>2749</v>
      </c>
      <c r="BK13" s="159">
        <v>4856</v>
      </c>
      <c r="BL13" s="156">
        <v>1.7664605311022199</v>
      </c>
      <c r="BM13" s="160">
        <v>291</v>
      </c>
      <c r="BN13" s="159">
        <v>751</v>
      </c>
      <c r="BO13" s="156">
        <v>2.5807560137457002</v>
      </c>
      <c r="BP13" s="160">
        <v>22431</v>
      </c>
      <c r="BQ13" s="159">
        <v>59109</v>
      </c>
      <c r="BR13" s="156">
        <v>2.63514778654541</v>
      </c>
      <c r="BS13" s="160">
        <v>36766</v>
      </c>
      <c r="BT13" s="159">
        <v>65212</v>
      </c>
      <c r="BU13" s="156">
        <v>1.7737039656204101</v>
      </c>
      <c r="BV13" s="160">
        <v>655</v>
      </c>
      <c r="BW13" s="159">
        <v>1759</v>
      </c>
      <c r="BX13" s="156">
        <v>2.6854961832061099</v>
      </c>
      <c r="BY13" s="160">
        <v>17722</v>
      </c>
      <c r="BZ13" s="159">
        <v>29553</v>
      </c>
      <c r="CA13" s="156">
        <v>1.6675883083173499</v>
      </c>
      <c r="CB13" s="145">
        <v>92083</v>
      </c>
      <c r="CC13" s="146">
        <f t="shared" si="0"/>
        <v>348771</v>
      </c>
      <c r="CD13" s="143">
        <f t="shared" si="1"/>
        <v>3.7875720817088929</v>
      </c>
    </row>
    <row r="14" spans="1:82" s="126" customFormat="1" ht="11.25" customHeight="1" x14ac:dyDescent="0.2">
      <c r="A14" s="142" t="s">
        <v>20</v>
      </c>
      <c r="B14" s="154">
        <v>2770</v>
      </c>
      <c r="C14" s="155">
        <v>5308</v>
      </c>
      <c r="D14" s="156">
        <v>1.91624548736462</v>
      </c>
      <c r="E14" s="154">
        <v>111</v>
      </c>
      <c r="F14" s="155">
        <v>236</v>
      </c>
      <c r="G14" s="156">
        <v>2.1261261261261302</v>
      </c>
      <c r="H14" s="157">
        <v>27</v>
      </c>
      <c r="I14" s="158">
        <v>46</v>
      </c>
      <c r="J14" s="156">
        <v>1.7037037037036999</v>
      </c>
      <c r="K14" s="157">
        <v>590</v>
      </c>
      <c r="L14" s="159">
        <v>1071</v>
      </c>
      <c r="M14" s="156">
        <v>1.8152542372881399</v>
      </c>
      <c r="N14" s="160">
        <v>3884</v>
      </c>
      <c r="O14" s="159">
        <v>7592</v>
      </c>
      <c r="P14" s="156">
        <v>1.95468589083419</v>
      </c>
      <c r="Q14" s="160">
        <v>8316</v>
      </c>
      <c r="R14" s="159">
        <v>17053</v>
      </c>
      <c r="S14" s="156">
        <v>2.0506253006252999</v>
      </c>
      <c r="T14" s="160">
        <v>1114</v>
      </c>
      <c r="U14" s="159">
        <v>1919</v>
      </c>
      <c r="V14" s="156">
        <v>1.7226211849192099</v>
      </c>
      <c r="W14" s="160">
        <v>12381</v>
      </c>
      <c r="X14" s="159">
        <v>22387</v>
      </c>
      <c r="Y14" s="156">
        <v>1.8081738147160999</v>
      </c>
      <c r="Z14" s="160">
        <v>109</v>
      </c>
      <c r="AA14" s="159">
        <v>203</v>
      </c>
      <c r="AB14" s="156">
        <v>1.86238532110092</v>
      </c>
      <c r="AC14" s="160">
        <v>17764</v>
      </c>
      <c r="AD14" s="159">
        <v>41198</v>
      </c>
      <c r="AE14" s="156">
        <v>2.3191848682729099</v>
      </c>
      <c r="AF14" s="160">
        <v>129</v>
      </c>
      <c r="AG14" s="159">
        <v>178</v>
      </c>
      <c r="AH14" s="156">
        <v>1.3798449612403101</v>
      </c>
      <c r="AI14" s="160">
        <v>3998</v>
      </c>
      <c r="AJ14" s="159">
        <v>7007</v>
      </c>
      <c r="AK14" s="156">
        <v>1.75262631315658</v>
      </c>
      <c r="AL14" s="160">
        <v>1148</v>
      </c>
      <c r="AM14" s="159">
        <v>2795</v>
      </c>
      <c r="AN14" s="156">
        <v>2.4346689895470401</v>
      </c>
      <c r="AO14" s="160">
        <v>547</v>
      </c>
      <c r="AP14" s="159">
        <v>811</v>
      </c>
      <c r="AQ14" s="156">
        <v>1.48263254113346</v>
      </c>
      <c r="AR14" s="160">
        <v>343</v>
      </c>
      <c r="AS14" s="159">
        <v>912</v>
      </c>
      <c r="AT14" s="156">
        <v>2.6588921282798799</v>
      </c>
      <c r="AU14" s="160">
        <v>333</v>
      </c>
      <c r="AV14" s="159">
        <v>734</v>
      </c>
      <c r="AW14" s="156">
        <v>2.2042042042042</v>
      </c>
      <c r="AX14" s="160">
        <v>705</v>
      </c>
      <c r="AY14" s="159">
        <v>1360</v>
      </c>
      <c r="AZ14" s="156">
        <v>1.9290780141843999</v>
      </c>
      <c r="BA14" s="160">
        <v>950</v>
      </c>
      <c r="BB14" s="159">
        <v>2021</v>
      </c>
      <c r="BC14" s="156">
        <v>2.1273684210526298</v>
      </c>
      <c r="BD14" s="160">
        <v>1813</v>
      </c>
      <c r="BE14" s="159">
        <v>3530</v>
      </c>
      <c r="BF14" s="156">
        <v>1.94704908990623</v>
      </c>
      <c r="BG14" s="160">
        <v>537</v>
      </c>
      <c r="BH14" s="159">
        <v>1599</v>
      </c>
      <c r="BI14" s="156">
        <v>2.97765363128492</v>
      </c>
      <c r="BJ14" s="160">
        <v>18335</v>
      </c>
      <c r="BK14" s="159">
        <v>30233</v>
      </c>
      <c r="BL14" s="156">
        <v>1.6489228251977099</v>
      </c>
      <c r="BM14" s="160">
        <v>373</v>
      </c>
      <c r="BN14" s="159">
        <v>842</v>
      </c>
      <c r="BO14" s="156">
        <v>2.2573726541555001</v>
      </c>
      <c r="BP14" s="160">
        <v>6227</v>
      </c>
      <c r="BQ14" s="159">
        <v>15884</v>
      </c>
      <c r="BR14" s="156">
        <v>2.5508270435201501</v>
      </c>
      <c r="BS14" s="160">
        <v>6713</v>
      </c>
      <c r="BT14" s="159">
        <v>13815</v>
      </c>
      <c r="BU14" s="156">
        <v>2.0579472664978402</v>
      </c>
      <c r="BV14" s="160">
        <v>693</v>
      </c>
      <c r="BW14" s="159">
        <v>1445</v>
      </c>
      <c r="BX14" s="156">
        <v>2.0851370851370898</v>
      </c>
      <c r="BY14" s="160">
        <v>15273</v>
      </c>
      <c r="BZ14" s="159">
        <v>28752</v>
      </c>
      <c r="CA14" s="156">
        <v>1.88253781182479</v>
      </c>
      <c r="CB14" s="145">
        <v>73077</v>
      </c>
      <c r="CC14" s="146">
        <f t="shared" si="0"/>
        <v>208931</v>
      </c>
      <c r="CD14" s="143">
        <f t="shared" si="1"/>
        <v>2.8590527799444421</v>
      </c>
    </row>
    <row r="15" spans="1:82" s="126" customFormat="1" ht="11.25" customHeight="1" x14ac:dyDescent="0.2">
      <c r="A15" s="142" t="s">
        <v>21</v>
      </c>
      <c r="B15" s="154">
        <v>1073</v>
      </c>
      <c r="C15" s="155">
        <v>2266</v>
      </c>
      <c r="D15" s="156">
        <v>2.1118359739049399</v>
      </c>
      <c r="E15" s="154">
        <v>70</v>
      </c>
      <c r="F15" s="155">
        <v>165</v>
      </c>
      <c r="G15" s="156">
        <v>2.3571428571428599</v>
      </c>
      <c r="H15" s="157">
        <v>0</v>
      </c>
      <c r="I15" s="158">
        <v>0</v>
      </c>
      <c r="J15" s="156" t="s">
        <v>131</v>
      </c>
      <c r="K15" s="157">
        <v>1954</v>
      </c>
      <c r="L15" s="159">
        <v>2854</v>
      </c>
      <c r="M15" s="156">
        <v>1.46059365404299</v>
      </c>
      <c r="N15" s="160">
        <v>3525</v>
      </c>
      <c r="O15" s="159">
        <v>5748</v>
      </c>
      <c r="P15" s="156">
        <v>1.6306382978723399</v>
      </c>
      <c r="Q15" s="160">
        <v>9882</v>
      </c>
      <c r="R15" s="159">
        <v>35051</v>
      </c>
      <c r="S15" s="156">
        <v>3.5469540578830201</v>
      </c>
      <c r="T15" s="160">
        <v>740</v>
      </c>
      <c r="U15" s="159">
        <v>1309</v>
      </c>
      <c r="V15" s="156">
        <v>1.7689189189189201</v>
      </c>
      <c r="W15" s="160">
        <v>5113</v>
      </c>
      <c r="X15" s="159">
        <v>9375</v>
      </c>
      <c r="Y15" s="156">
        <v>1.8335615098767799</v>
      </c>
      <c r="Z15" s="160">
        <v>80</v>
      </c>
      <c r="AA15" s="159">
        <v>351</v>
      </c>
      <c r="AB15" s="156">
        <v>4.3875000000000002</v>
      </c>
      <c r="AC15" s="160">
        <v>9450</v>
      </c>
      <c r="AD15" s="159">
        <v>39561</v>
      </c>
      <c r="AE15" s="156">
        <v>4.1863492063492096</v>
      </c>
      <c r="AF15" s="160">
        <v>26</v>
      </c>
      <c r="AG15" s="159">
        <v>51</v>
      </c>
      <c r="AH15" s="156">
        <v>1.9615384615384599</v>
      </c>
      <c r="AI15" s="160">
        <v>2366</v>
      </c>
      <c r="AJ15" s="159">
        <v>4426</v>
      </c>
      <c r="AK15" s="156">
        <v>1.87066779374472</v>
      </c>
      <c r="AL15" s="160">
        <v>163</v>
      </c>
      <c r="AM15" s="159">
        <v>359</v>
      </c>
      <c r="AN15" s="156">
        <v>2.2024539877300602</v>
      </c>
      <c r="AO15" s="160">
        <v>512</v>
      </c>
      <c r="AP15" s="159">
        <v>1183</v>
      </c>
      <c r="AQ15" s="156">
        <v>2.310546875</v>
      </c>
      <c r="AR15" s="160">
        <v>697</v>
      </c>
      <c r="AS15" s="159">
        <v>2603</v>
      </c>
      <c r="AT15" s="156">
        <v>3.7345767575322801</v>
      </c>
      <c r="AU15" s="160">
        <v>197</v>
      </c>
      <c r="AV15" s="159">
        <v>358</v>
      </c>
      <c r="AW15" s="156">
        <v>1.81725888324873</v>
      </c>
      <c r="AX15" s="160">
        <v>487</v>
      </c>
      <c r="AY15" s="159">
        <v>1624</v>
      </c>
      <c r="AZ15" s="156">
        <v>3.3347022587269</v>
      </c>
      <c r="BA15" s="160">
        <v>919</v>
      </c>
      <c r="BB15" s="159">
        <v>1280</v>
      </c>
      <c r="BC15" s="156">
        <v>1.3928182807399301</v>
      </c>
      <c r="BD15" s="160">
        <v>1265</v>
      </c>
      <c r="BE15" s="159">
        <v>2860</v>
      </c>
      <c r="BF15" s="156">
        <v>2.2608695652173898</v>
      </c>
      <c r="BG15" s="160">
        <v>305</v>
      </c>
      <c r="BH15" s="159">
        <v>816</v>
      </c>
      <c r="BI15" s="156">
        <v>2.6754098360655698</v>
      </c>
      <c r="BJ15" s="160">
        <v>1716</v>
      </c>
      <c r="BK15" s="159">
        <v>2795</v>
      </c>
      <c r="BL15" s="156">
        <v>1.62878787878788</v>
      </c>
      <c r="BM15" s="160">
        <v>505</v>
      </c>
      <c r="BN15" s="159">
        <v>1256</v>
      </c>
      <c r="BO15" s="156">
        <v>2.4871287128712898</v>
      </c>
      <c r="BP15" s="160">
        <v>8993</v>
      </c>
      <c r="BQ15" s="159">
        <v>34113</v>
      </c>
      <c r="BR15" s="156">
        <v>3.7932836650728299</v>
      </c>
      <c r="BS15" s="160">
        <v>2596</v>
      </c>
      <c r="BT15" s="159">
        <v>5154</v>
      </c>
      <c r="BU15" s="156">
        <v>1.98536209553159</v>
      </c>
      <c r="BV15" s="160">
        <v>508</v>
      </c>
      <c r="BW15" s="159">
        <v>1183</v>
      </c>
      <c r="BX15" s="156">
        <v>2.3287401574803099</v>
      </c>
      <c r="BY15" s="160">
        <v>8036</v>
      </c>
      <c r="BZ15" s="159">
        <v>14570</v>
      </c>
      <c r="CA15" s="156">
        <v>1.81309109009457</v>
      </c>
      <c r="CB15" s="145">
        <v>48226</v>
      </c>
      <c r="CC15" s="146">
        <f t="shared" si="0"/>
        <v>171311</v>
      </c>
      <c r="CD15" s="143">
        <f t="shared" si="1"/>
        <v>3.5522539708870733</v>
      </c>
    </row>
    <row r="16" spans="1:82" s="126" customFormat="1" ht="11.25" customHeight="1" x14ac:dyDescent="0.2">
      <c r="A16" s="142" t="s">
        <v>22</v>
      </c>
      <c r="B16" s="154">
        <v>436</v>
      </c>
      <c r="C16" s="155">
        <v>699</v>
      </c>
      <c r="D16" s="156">
        <v>1.6032110091743099</v>
      </c>
      <c r="E16" s="154">
        <v>10</v>
      </c>
      <c r="F16" s="155">
        <v>11</v>
      </c>
      <c r="G16" s="156">
        <v>1.1000000000000001</v>
      </c>
      <c r="H16" s="160">
        <v>3</v>
      </c>
      <c r="I16" s="159">
        <v>9</v>
      </c>
      <c r="J16" s="156">
        <v>3</v>
      </c>
      <c r="K16" s="157">
        <v>438</v>
      </c>
      <c r="L16" s="159">
        <v>641</v>
      </c>
      <c r="M16" s="156">
        <v>1.4634703196347001</v>
      </c>
      <c r="N16" s="160">
        <v>1512</v>
      </c>
      <c r="O16" s="159">
        <v>2373</v>
      </c>
      <c r="P16" s="156">
        <v>1.56944444444444</v>
      </c>
      <c r="Q16" s="160">
        <v>4085</v>
      </c>
      <c r="R16" s="159">
        <v>13582</v>
      </c>
      <c r="S16" s="156">
        <v>3.3248470012239899</v>
      </c>
      <c r="T16" s="160">
        <v>611</v>
      </c>
      <c r="U16" s="159">
        <v>1148</v>
      </c>
      <c r="V16" s="156">
        <v>1.87888707037643</v>
      </c>
      <c r="W16" s="160">
        <v>5238</v>
      </c>
      <c r="X16" s="159">
        <v>9433</v>
      </c>
      <c r="Y16" s="156">
        <v>1.80087819778541</v>
      </c>
      <c r="Z16" s="160">
        <v>55</v>
      </c>
      <c r="AA16" s="159">
        <v>169</v>
      </c>
      <c r="AB16" s="156">
        <v>3.0727272727272701</v>
      </c>
      <c r="AC16" s="160">
        <v>5366</v>
      </c>
      <c r="AD16" s="159">
        <v>24839</v>
      </c>
      <c r="AE16" s="156">
        <v>4.62896011926947</v>
      </c>
      <c r="AF16" s="160">
        <v>61</v>
      </c>
      <c r="AG16" s="159">
        <v>102</v>
      </c>
      <c r="AH16" s="156">
        <v>1.6721311475409799</v>
      </c>
      <c r="AI16" s="160">
        <v>1006</v>
      </c>
      <c r="AJ16" s="159">
        <v>1690</v>
      </c>
      <c r="AK16" s="156">
        <v>1.6799204771371801</v>
      </c>
      <c r="AL16" s="160">
        <v>310</v>
      </c>
      <c r="AM16" s="159">
        <v>691</v>
      </c>
      <c r="AN16" s="156">
        <v>2.2290322580645201</v>
      </c>
      <c r="AO16" s="160">
        <v>323</v>
      </c>
      <c r="AP16" s="159">
        <v>628</v>
      </c>
      <c r="AQ16" s="156">
        <v>1.9442724458204299</v>
      </c>
      <c r="AR16" s="160">
        <v>666</v>
      </c>
      <c r="AS16" s="159">
        <v>2349</v>
      </c>
      <c r="AT16" s="156">
        <v>3.5270270270270299</v>
      </c>
      <c r="AU16" s="160">
        <v>89</v>
      </c>
      <c r="AV16" s="159">
        <v>198</v>
      </c>
      <c r="AW16" s="156">
        <v>2.2247191011236001</v>
      </c>
      <c r="AX16" s="160">
        <v>270</v>
      </c>
      <c r="AY16" s="159">
        <v>541</v>
      </c>
      <c r="AZ16" s="156">
        <v>2.0037037037037</v>
      </c>
      <c r="BA16" s="160">
        <v>403</v>
      </c>
      <c r="BB16" s="159">
        <v>560</v>
      </c>
      <c r="BC16" s="156">
        <v>1.38957816377171</v>
      </c>
      <c r="BD16" s="160">
        <v>468</v>
      </c>
      <c r="BE16" s="159">
        <v>1061</v>
      </c>
      <c r="BF16" s="156">
        <v>2.2670940170940201</v>
      </c>
      <c r="BG16" s="160">
        <v>97</v>
      </c>
      <c r="BH16" s="159">
        <v>195</v>
      </c>
      <c r="BI16" s="156">
        <v>2.0103092783505199</v>
      </c>
      <c r="BJ16" s="160">
        <v>595</v>
      </c>
      <c r="BK16" s="159">
        <v>1033</v>
      </c>
      <c r="BL16" s="156">
        <v>1.73613445378151</v>
      </c>
      <c r="BM16" s="160">
        <v>221</v>
      </c>
      <c r="BN16" s="159">
        <v>676</v>
      </c>
      <c r="BO16" s="156">
        <v>3.0588235294117601</v>
      </c>
      <c r="BP16" s="160">
        <v>10971</v>
      </c>
      <c r="BQ16" s="159">
        <v>54295</v>
      </c>
      <c r="BR16" s="156">
        <v>4.9489563394403397</v>
      </c>
      <c r="BS16" s="160">
        <v>4796</v>
      </c>
      <c r="BT16" s="159">
        <v>16674</v>
      </c>
      <c r="BU16" s="156">
        <v>3.476647206005</v>
      </c>
      <c r="BV16" s="160">
        <v>322</v>
      </c>
      <c r="BW16" s="159">
        <v>829</v>
      </c>
      <c r="BX16" s="156">
        <v>2.5745341614906798</v>
      </c>
      <c r="BY16" s="160">
        <v>3609</v>
      </c>
      <c r="BZ16" s="159">
        <v>6088</v>
      </c>
      <c r="CA16" s="156">
        <v>1.6868938764200601</v>
      </c>
      <c r="CB16" s="145">
        <v>40468</v>
      </c>
      <c r="CC16" s="146">
        <f t="shared" si="0"/>
        <v>140514</v>
      </c>
      <c r="CD16" s="143">
        <f t="shared" si="1"/>
        <v>3.4722249678758526</v>
      </c>
    </row>
    <row r="17" spans="1:82" s="126" customFormat="1" ht="11.25" customHeight="1" x14ac:dyDescent="0.2">
      <c r="A17" s="142" t="s">
        <v>141</v>
      </c>
      <c r="B17" s="154">
        <v>2267</v>
      </c>
      <c r="C17" s="155">
        <v>2948</v>
      </c>
      <c r="D17" s="156">
        <v>1.3003970004411101</v>
      </c>
      <c r="E17" s="160">
        <v>9</v>
      </c>
      <c r="F17" s="159">
        <v>16</v>
      </c>
      <c r="G17" s="156">
        <v>1.7777777777777799</v>
      </c>
      <c r="H17" s="160">
        <v>21</v>
      </c>
      <c r="I17" s="159">
        <v>103</v>
      </c>
      <c r="J17" s="156">
        <v>4.9047619047619104</v>
      </c>
      <c r="K17" s="157">
        <v>78</v>
      </c>
      <c r="L17" s="159">
        <v>186</v>
      </c>
      <c r="M17" s="156">
        <v>2.3846153846153801</v>
      </c>
      <c r="N17" s="160">
        <v>1257</v>
      </c>
      <c r="O17" s="159">
        <v>2317</v>
      </c>
      <c r="P17" s="156">
        <v>1.8432776451869499</v>
      </c>
      <c r="Q17" s="160">
        <v>17075</v>
      </c>
      <c r="R17" s="159">
        <v>25204</v>
      </c>
      <c r="S17" s="156">
        <v>1.4760761346998501</v>
      </c>
      <c r="T17" s="160">
        <v>260</v>
      </c>
      <c r="U17" s="159">
        <v>455</v>
      </c>
      <c r="V17" s="156">
        <v>1.75</v>
      </c>
      <c r="W17" s="160">
        <v>7014</v>
      </c>
      <c r="X17" s="159">
        <v>14000</v>
      </c>
      <c r="Y17" s="156">
        <v>1.99600798403194</v>
      </c>
      <c r="Z17" s="160">
        <v>8</v>
      </c>
      <c r="AA17" s="159">
        <v>9</v>
      </c>
      <c r="AB17" s="156">
        <v>1.125</v>
      </c>
      <c r="AC17" s="160">
        <v>1371</v>
      </c>
      <c r="AD17" s="159">
        <v>3096</v>
      </c>
      <c r="AE17" s="156">
        <v>2.2582056892778999</v>
      </c>
      <c r="AF17" s="160">
        <v>4</v>
      </c>
      <c r="AG17" s="159">
        <v>14</v>
      </c>
      <c r="AH17" s="156">
        <v>3.5</v>
      </c>
      <c r="AI17" s="160">
        <v>15412</v>
      </c>
      <c r="AJ17" s="159">
        <v>18849</v>
      </c>
      <c r="AK17" s="156">
        <v>1.22300804567869</v>
      </c>
      <c r="AL17" s="160">
        <v>85</v>
      </c>
      <c r="AM17" s="159">
        <v>243</v>
      </c>
      <c r="AN17" s="156">
        <v>2.8588235294117701</v>
      </c>
      <c r="AO17" s="160">
        <v>1590</v>
      </c>
      <c r="AP17" s="159">
        <v>1708</v>
      </c>
      <c r="AQ17" s="156">
        <v>1.0742138364779901</v>
      </c>
      <c r="AR17" s="160">
        <v>883</v>
      </c>
      <c r="AS17" s="159">
        <v>1018</v>
      </c>
      <c r="AT17" s="156">
        <v>1.1528878822197099</v>
      </c>
      <c r="AU17" s="160">
        <v>58</v>
      </c>
      <c r="AV17" s="159">
        <v>191</v>
      </c>
      <c r="AW17" s="156">
        <v>3.2931034482758599</v>
      </c>
      <c r="AX17" s="160">
        <v>2396</v>
      </c>
      <c r="AY17" s="159">
        <v>2462</v>
      </c>
      <c r="AZ17" s="156">
        <v>1.0275459098497499</v>
      </c>
      <c r="BA17" s="160">
        <v>315</v>
      </c>
      <c r="BB17" s="159">
        <v>365</v>
      </c>
      <c r="BC17" s="156">
        <v>1.1587301587301599</v>
      </c>
      <c r="BD17" s="160">
        <v>450</v>
      </c>
      <c r="BE17" s="159">
        <v>1206</v>
      </c>
      <c r="BF17" s="156">
        <v>2.68</v>
      </c>
      <c r="BG17" s="160">
        <v>97</v>
      </c>
      <c r="BH17" s="159">
        <v>139</v>
      </c>
      <c r="BI17" s="156">
        <v>1.4329896907216499</v>
      </c>
      <c r="BJ17" s="160">
        <v>2120</v>
      </c>
      <c r="BK17" s="159">
        <v>2445</v>
      </c>
      <c r="BL17" s="156">
        <v>1.15330188679245</v>
      </c>
      <c r="BM17" s="160">
        <v>37</v>
      </c>
      <c r="BN17" s="159">
        <v>63</v>
      </c>
      <c r="BO17" s="156">
        <v>1.7027027027027</v>
      </c>
      <c r="BP17" s="160">
        <v>3643</v>
      </c>
      <c r="BQ17" s="159">
        <v>6442</v>
      </c>
      <c r="BR17" s="156">
        <v>1.7683228108701601</v>
      </c>
      <c r="BS17" s="160">
        <v>3834</v>
      </c>
      <c r="BT17" s="159">
        <v>6568</v>
      </c>
      <c r="BU17" s="156">
        <v>1.71309337506521</v>
      </c>
      <c r="BV17" s="160">
        <v>192</v>
      </c>
      <c r="BW17" s="159">
        <v>448</v>
      </c>
      <c r="BX17" s="156">
        <v>2.3333333333333299</v>
      </c>
      <c r="BY17" s="160">
        <v>11895</v>
      </c>
      <c r="BZ17" s="159">
        <v>19878</v>
      </c>
      <c r="CA17" s="156">
        <v>1.67112232030265</v>
      </c>
      <c r="CB17" s="145">
        <v>37825</v>
      </c>
      <c r="CC17" s="146">
        <f t="shared" si="0"/>
        <v>110373</v>
      </c>
      <c r="CD17" s="143">
        <f t="shared" si="1"/>
        <v>2.9179907468605419</v>
      </c>
    </row>
    <row r="18" spans="1:82" s="126" customFormat="1" ht="11.25" customHeight="1" x14ac:dyDescent="0.2">
      <c r="A18" s="142" t="s">
        <v>24</v>
      </c>
      <c r="B18" s="154">
        <v>857</v>
      </c>
      <c r="C18" s="155">
        <v>1719</v>
      </c>
      <c r="D18" s="156">
        <v>2.0058343057176198</v>
      </c>
      <c r="E18" s="160">
        <v>18</v>
      </c>
      <c r="F18" s="159">
        <v>43</v>
      </c>
      <c r="G18" s="156">
        <v>2.3888888888888902</v>
      </c>
      <c r="H18" s="160">
        <v>6</v>
      </c>
      <c r="I18" s="159">
        <v>29</v>
      </c>
      <c r="J18" s="156">
        <v>4.8333333333333304</v>
      </c>
      <c r="K18" s="157">
        <v>232</v>
      </c>
      <c r="L18" s="159">
        <v>470</v>
      </c>
      <c r="M18" s="156">
        <v>2.02586206896552</v>
      </c>
      <c r="N18" s="160">
        <v>3248</v>
      </c>
      <c r="O18" s="159">
        <v>6829</v>
      </c>
      <c r="P18" s="156">
        <v>2.1025246305418701</v>
      </c>
      <c r="Q18" s="160">
        <v>4710</v>
      </c>
      <c r="R18" s="159">
        <v>11375</v>
      </c>
      <c r="S18" s="156">
        <v>2.4150743099787699</v>
      </c>
      <c r="T18" s="160">
        <v>503</v>
      </c>
      <c r="U18" s="159">
        <v>993</v>
      </c>
      <c r="V18" s="156">
        <v>1.9741550695825101</v>
      </c>
      <c r="W18" s="160">
        <v>11547</v>
      </c>
      <c r="X18" s="159">
        <v>21137</v>
      </c>
      <c r="Y18" s="156">
        <v>1.8305187494587301</v>
      </c>
      <c r="Z18" s="160">
        <v>21</v>
      </c>
      <c r="AA18" s="159">
        <v>66</v>
      </c>
      <c r="AB18" s="156">
        <v>3.1428571428571401</v>
      </c>
      <c r="AC18" s="160">
        <v>2480</v>
      </c>
      <c r="AD18" s="159">
        <v>7035</v>
      </c>
      <c r="AE18" s="156">
        <v>2.8366935483871001</v>
      </c>
      <c r="AF18" s="160">
        <v>23</v>
      </c>
      <c r="AG18" s="159">
        <v>44</v>
      </c>
      <c r="AH18" s="156">
        <v>1.9130434782608701</v>
      </c>
      <c r="AI18" s="160">
        <v>1978</v>
      </c>
      <c r="AJ18" s="159">
        <v>3514</v>
      </c>
      <c r="AK18" s="156">
        <v>1.7765419615773499</v>
      </c>
      <c r="AL18" s="160">
        <v>220</v>
      </c>
      <c r="AM18" s="159">
        <v>542</v>
      </c>
      <c r="AN18" s="156">
        <v>2.4636363636363598</v>
      </c>
      <c r="AO18" s="160">
        <v>116</v>
      </c>
      <c r="AP18" s="159">
        <v>236</v>
      </c>
      <c r="AQ18" s="156">
        <v>2.0344827586206899</v>
      </c>
      <c r="AR18" s="160">
        <v>170</v>
      </c>
      <c r="AS18" s="159">
        <v>522</v>
      </c>
      <c r="AT18" s="156">
        <v>3.0705882352941201</v>
      </c>
      <c r="AU18" s="160">
        <v>110</v>
      </c>
      <c r="AV18" s="159">
        <v>244</v>
      </c>
      <c r="AW18" s="156">
        <v>2.21818181818182</v>
      </c>
      <c r="AX18" s="160">
        <v>122</v>
      </c>
      <c r="AY18" s="159">
        <v>229</v>
      </c>
      <c r="AZ18" s="156">
        <v>1.8770491803278699</v>
      </c>
      <c r="BA18" s="160">
        <v>204</v>
      </c>
      <c r="BB18" s="159">
        <v>610</v>
      </c>
      <c r="BC18" s="156">
        <v>2.9901960784313699</v>
      </c>
      <c r="BD18" s="160">
        <v>476</v>
      </c>
      <c r="BE18" s="159">
        <v>1152</v>
      </c>
      <c r="BF18" s="156">
        <v>2.4201680672268902</v>
      </c>
      <c r="BG18" s="160">
        <v>107</v>
      </c>
      <c r="BH18" s="159">
        <v>304</v>
      </c>
      <c r="BI18" s="156">
        <v>2.8411214953271</v>
      </c>
      <c r="BJ18" s="160">
        <v>993</v>
      </c>
      <c r="BK18" s="159">
        <v>2042</v>
      </c>
      <c r="BL18" s="156">
        <v>2.0563947633434001</v>
      </c>
      <c r="BM18" s="160">
        <v>69</v>
      </c>
      <c r="BN18" s="159">
        <v>133</v>
      </c>
      <c r="BO18" s="156">
        <v>1.9275362318840601</v>
      </c>
      <c r="BP18" s="160">
        <v>3828</v>
      </c>
      <c r="BQ18" s="159">
        <v>11260</v>
      </c>
      <c r="BR18" s="156">
        <v>2.9414838035527699</v>
      </c>
      <c r="BS18" s="160">
        <v>3585</v>
      </c>
      <c r="BT18" s="159">
        <v>8172</v>
      </c>
      <c r="BU18" s="156">
        <v>2.2794979079497901</v>
      </c>
      <c r="BV18" s="160">
        <v>329</v>
      </c>
      <c r="BW18" s="159">
        <v>728</v>
      </c>
      <c r="BX18" s="156">
        <v>2.2127659574468099</v>
      </c>
      <c r="BY18" s="160">
        <v>13061</v>
      </c>
      <c r="BZ18" s="159">
        <v>23233</v>
      </c>
      <c r="CA18" s="156">
        <v>1.77880713574765</v>
      </c>
      <c r="CB18" s="145">
        <v>36027</v>
      </c>
      <c r="CC18" s="146">
        <f t="shared" si="0"/>
        <v>102661</v>
      </c>
      <c r="CD18" s="143">
        <f t="shared" si="1"/>
        <v>2.8495572764870793</v>
      </c>
    </row>
    <row r="19" spans="1:82" s="126" customFormat="1" ht="11.25" customHeight="1" x14ac:dyDescent="0.2">
      <c r="A19" s="142" t="s">
        <v>38</v>
      </c>
      <c r="B19" s="154">
        <v>93</v>
      </c>
      <c r="C19" s="155">
        <v>335</v>
      </c>
      <c r="D19" s="156">
        <v>3.6021505376344098</v>
      </c>
      <c r="E19" s="154">
        <v>0</v>
      </c>
      <c r="F19" s="155">
        <v>0</v>
      </c>
      <c r="G19" s="156" t="s">
        <v>131</v>
      </c>
      <c r="H19" s="157">
        <v>0</v>
      </c>
      <c r="I19" s="158">
        <v>1</v>
      </c>
      <c r="J19" s="156" t="s">
        <v>131</v>
      </c>
      <c r="K19" s="157">
        <v>55</v>
      </c>
      <c r="L19" s="159">
        <v>124</v>
      </c>
      <c r="M19" s="156">
        <v>2.25454545454545</v>
      </c>
      <c r="N19" s="160">
        <v>547</v>
      </c>
      <c r="O19" s="159">
        <v>1397</v>
      </c>
      <c r="P19" s="156">
        <v>2.5539305301645299</v>
      </c>
      <c r="Q19" s="160">
        <v>5828</v>
      </c>
      <c r="R19" s="159">
        <v>13944</v>
      </c>
      <c r="S19" s="156">
        <v>2.3925875085792701</v>
      </c>
      <c r="T19" s="160">
        <v>129</v>
      </c>
      <c r="U19" s="159">
        <v>202</v>
      </c>
      <c r="V19" s="156">
        <v>1.5658914728682201</v>
      </c>
      <c r="W19" s="160">
        <v>10348</v>
      </c>
      <c r="X19" s="159">
        <v>18992</v>
      </c>
      <c r="Y19" s="156">
        <v>1.83533049864708</v>
      </c>
      <c r="Z19" s="160">
        <v>1</v>
      </c>
      <c r="AA19" s="159">
        <v>1</v>
      </c>
      <c r="AB19" s="156">
        <v>1</v>
      </c>
      <c r="AC19" s="160">
        <v>4857</v>
      </c>
      <c r="AD19" s="159">
        <v>17754</v>
      </c>
      <c r="AE19" s="156">
        <v>3.6553428042001199</v>
      </c>
      <c r="AF19" s="160">
        <v>1</v>
      </c>
      <c r="AG19" s="159">
        <v>1</v>
      </c>
      <c r="AH19" s="156">
        <v>1</v>
      </c>
      <c r="AI19" s="160">
        <v>2473</v>
      </c>
      <c r="AJ19" s="159">
        <v>5473</v>
      </c>
      <c r="AK19" s="156">
        <v>2.2131014961585098</v>
      </c>
      <c r="AL19" s="160">
        <v>62</v>
      </c>
      <c r="AM19" s="159">
        <v>224</v>
      </c>
      <c r="AN19" s="156">
        <v>3.6129032258064502</v>
      </c>
      <c r="AO19" s="160">
        <v>311</v>
      </c>
      <c r="AP19" s="159">
        <v>614</v>
      </c>
      <c r="AQ19" s="156">
        <v>1.97427652733119</v>
      </c>
      <c r="AR19" s="160">
        <v>226</v>
      </c>
      <c r="AS19" s="159">
        <v>525</v>
      </c>
      <c r="AT19" s="156">
        <v>2.3230088495575201</v>
      </c>
      <c r="AU19" s="160">
        <v>45</v>
      </c>
      <c r="AV19" s="159">
        <v>188</v>
      </c>
      <c r="AW19" s="156">
        <v>4.1777777777777798</v>
      </c>
      <c r="AX19" s="160">
        <v>46</v>
      </c>
      <c r="AY19" s="159">
        <v>84</v>
      </c>
      <c r="AZ19" s="156">
        <v>1.8260869565217399</v>
      </c>
      <c r="BA19" s="160">
        <v>30</v>
      </c>
      <c r="BB19" s="159">
        <v>70</v>
      </c>
      <c r="BC19" s="156">
        <v>2.3333333333333299</v>
      </c>
      <c r="BD19" s="160">
        <v>119</v>
      </c>
      <c r="BE19" s="159">
        <v>441</v>
      </c>
      <c r="BF19" s="156">
        <v>3.7058823529411802</v>
      </c>
      <c r="BG19" s="160">
        <v>7</v>
      </c>
      <c r="BH19" s="159">
        <v>30</v>
      </c>
      <c r="BI19" s="156">
        <v>4.28571428571429</v>
      </c>
      <c r="BJ19" s="160">
        <v>783</v>
      </c>
      <c r="BK19" s="159">
        <v>1421</v>
      </c>
      <c r="BL19" s="156">
        <v>1.81481481481481</v>
      </c>
      <c r="BM19" s="160">
        <v>111</v>
      </c>
      <c r="BN19" s="159">
        <v>238</v>
      </c>
      <c r="BO19" s="156">
        <v>2.14414414414414</v>
      </c>
      <c r="BP19" s="160">
        <v>4014</v>
      </c>
      <c r="BQ19" s="159">
        <v>11997</v>
      </c>
      <c r="BR19" s="156">
        <v>2.98878923766816</v>
      </c>
      <c r="BS19" s="160">
        <v>1438</v>
      </c>
      <c r="BT19" s="159">
        <v>3507</v>
      </c>
      <c r="BU19" s="156">
        <v>2.43880389429764</v>
      </c>
      <c r="BV19" s="160">
        <v>83</v>
      </c>
      <c r="BW19" s="159">
        <v>336</v>
      </c>
      <c r="BX19" s="156">
        <v>4.0481927710843397</v>
      </c>
      <c r="BY19" s="160">
        <v>10964</v>
      </c>
      <c r="BZ19" s="159">
        <v>22777</v>
      </c>
      <c r="CA19" s="156">
        <v>2.0774352426121898</v>
      </c>
      <c r="CB19" s="145">
        <v>27557</v>
      </c>
      <c r="CC19" s="146">
        <f t="shared" si="0"/>
        <v>100676</v>
      </c>
      <c r="CD19" s="143">
        <f t="shared" si="1"/>
        <v>3.6533730086729324</v>
      </c>
    </row>
    <row r="20" spans="1:82" s="126" customFormat="1" ht="11.25" customHeight="1" x14ac:dyDescent="0.2">
      <c r="A20" s="142" t="s">
        <v>25</v>
      </c>
      <c r="B20" s="154">
        <v>1570</v>
      </c>
      <c r="C20" s="155">
        <v>3647</v>
      </c>
      <c r="D20" s="156">
        <v>2.3229299363057301</v>
      </c>
      <c r="E20" s="154">
        <v>116</v>
      </c>
      <c r="F20" s="155">
        <v>200</v>
      </c>
      <c r="G20" s="156">
        <v>1.72413793103448</v>
      </c>
      <c r="H20" s="160">
        <v>74</v>
      </c>
      <c r="I20" s="159">
        <v>181</v>
      </c>
      <c r="J20" s="156">
        <v>2.4459459459459501</v>
      </c>
      <c r="K20" s="157">
        <v>368</v>
      </c>
      <c r="L20" s="159">
        <v>759</v>
      </c>
      <c r="M20" s="156">
        <v>2.0625</v>
      </c>
      <c r="N20" s="160">
        <v>1578</v>
      </c>
      <c r="O20" s="159">
        <v>2817</v>
      </c>
      <c r="P20" s="156">
        <v>1.7851711026616</v>
      </c>
      <c r="Q20" s="160">
        <v>2926</v>
      </c>
      <c r="R20" s="159">
        <v>7500</v>
      </c>
      <c r="S20" s="156">
        <v>2.56322624743677</v>
      </c>
      <c r="T20" s="160">
        <v>290</v>
      </c>
      <c r="U20" s="159">
        <v>575</v>
      </c>
      <c r="V20" s="156">
        <v>1.9827586206896599</v>
      </c>
      <c r="W20" s="160">
        <v>1718</v>
      </c>
      <c r="X20" s="159">
        <v>3535</v>
      </c>
      <c r="Y20" s="156">
        <v>2.0576251455180401</v>
      </c>
      <c r="Z20" s="160">
        <v>99</v>
      </c>
      <c r="AA20" s="159">
        <v>219</v>
      </c>
      <c r="AB20" s="156">
        <v>2.2121212121212102</v>
      </c>
      <c r="AC20" s="160">
        <v>4526</v>
      </c>
      <c r="AD20" s="159">
        <v>14482</v>
      </c>
      <c r="AE20" s="156">
        <v>3.1997348652231601</v>
      </c>
      <c r="AF20" s="160">
        <v>19</v>
      </c>
      <c r="AG20" s="159">
        <v>35</v>
      </c>
      <c r="AH20" s="156">
        <v>1.84210526315789</v>
      </c>
      <c r="AI20" s="160">
        <v>1609</v>
      </c>
      <c r="AJ20" s="159">
        <v>3230</v>
      </c>
      <c r="AK20" s="156">
        <v>2.0074580484773201</v>
      </c>
      <c r="AL20" s="160">
        <v>183</v>
      </c>
      <c r="AM20" s="159">
        <v>625</v>
      </c>
      <c r="AN20" s="156">
        <v>3.4153005464480901</v>
      </c>
      <c r="AO20" s="160">
        <v>179</v>
      </c>
      <c r="AP20" s="159">
        <v>407</v>
      </c>
      <c r="AQ20" s="156">
        <v>2.2737430167597799</v>
      </c>
      <c r="AR20" s="160">
        <v>189</v>
      </c>
      <c r="AS20" s="159">
        <v>476</v>
      </c>
      <c r="AT20" s="156">
        <v>2.5185185185185199</v>
      </c>
      <c r="AU20" s="160">
        <v>119</v>
      </c>
      <c r="AV20" s="159">
        <v>182</v>
      </c>
      <c r="AW20" s="156">
        <v>1.52941176470588</v>
      </c>
      <c r="AX20" s="160">
        <v>496</v>
      </c>
      <c r="AY20" s="159">
        <v>1062</v>
      </c>
      <c r="AZ20" s="156">
        <v>2.1411290322580601</v>
      </c>
      <c r="BA20" s="160">
        <v>503</v>
      </c>
      <c r="BB20" s="159">
        <v>1059</v>
      </c>
      <c r="BC20" s="156">
        <v>2.1053677932405601</v>
      </c>
      <c r="BD20" s="160">
        <v>1931</v>
      </c>
      <c r="BE20" s="159">
        <v>4028</v>
      </c>
      <c r="BF20" s="156">
        <v>2.0859658208182301</v>
      </c>
      <c r="BG20" s="160">
        <v>617</v>
      </c>
      <c r="BH20" s="159">
        <v>1410</v>
      </c>
      <c r="BI20" s="156">
        <v>2.28525121555916</v>
      </c>
      <c r="BJ20" s="160">
        <v>752</v>
      </c>
      <c r="BK20" s="159">
        <v>1371</v>
      </c>
      <c r="BL20" s="156">
        <v>1.8231382978723401</v>
      </c>
      <c r="BM20" s="160">
        <v>135</v>
      </c>
      <c r="BN20" s="159">
        <v>469</v>
      </c>
      <c r="BO20" s="156">
        <v>3.4740740740740699</v>
      </c>
      <c r="BP20" s="160">
        <v>1344</v>
      </c>
      <c r="BQ20" s="159">
        <v>3910</v>
      </c>
      <c r="BR20" s="156">
        <v>2.9092261904761898</v>
      </c>
      <c r="BS20" s="160">
        <v>949</v>
      </c>
      <c r="BT20" s="159">
        <v>1833</v>
      </c>
      <c r="BU20" s="156">
        <v>1.93150684931507</v>
      </c>
      <c r="BV20" s="160">
        <v>464</v>
      </c>
      <c r="BW20" s="159">
        <v>1042</v>
      </c>
      <c r="BX20" s="156">
        <v>2.2456896551724101</v>
      </c>
      <c r="BY20" s="160">
        <v>9696</v>
      </c>
      <c r="BZ20" s="159">
        <v>18002</v>
      </c>
      <c r="CA20" s="156">
        <v>1.8566419141914201</v>
      </c>
      <c r="CB20" s="145">
        <v>22527</v>
      </c>
      <c r="CC20" s="146">
        <f t="shared" si="0"/>
        <v>73056</v>
      </c>
      <c r="CD20" s="143">
        <f t="shared" si="1"/>
        <v>3.2430416833133573</v>
      </c>
    </row>
    <row r="21" spans="1:82" s="126" customFormat="1" ht="11.25" customHeight="1" x14ac:dyDescent="0.2">
      <c r="A21" s="142" t="s">
        <v>107</v>
      </c>
      <c r="B21" s="154">
        <v>81</v>
      </c>
      <c r="C21" s="155">
        <v>229</v>
      </c>
      <c r="D21" s="156">
        <v>2.8271604938271602</v>
      </c>
      <c r="E21" s="154">
        <v>1</v>
      </c>
      <c r="F21" s="155">
        <v>1</v>
      </c>
      <c r="G21" s="156">
        <v>1</v>
      </c>
      <c r="H21" s="157">
        <v>5</v>
      </c>
      <c r="I21" s="158">
        <v>36</v>
      </c>
      <c r="J21" s="156">
        <v>7.2</v>
      </c>
      <c r="K21" s="157">
        <v>49</v>
      </c>
      <c r="L21" s="159">
        <v>116</v>
      </c>
      <c r="M21" s="156">
        <v>2.3673469387755102</v>
      </c>
      <c r="N21" s="160">
        <v>527</v>
      </c>
      <c r="O21" s="159">
        <v>1202</v>
      </c>
      <c r="P21" s="156">
        <v>2.2808349146110101</v>
      </c>
      <c r="Q21" s="160">
        <v>3686</v>
      </c>
      <c r="R21" s="159">
        <v>9577</v>
      </c>
      <c r="S21" s="156">
        <v>2.5982094411285899</v>
      </c>
      <c r="T21" s="160">
        <v>44</v>
      </c>
      <c r="U21" s="159">
        <v>118</v>
      </c>
      <c r="V21" s="156">
        <v>2.6818181818181799</v>
      </c>
      <c r="W21" s="160">
        <v>4866</v>
      </c>
      <c r="X21" s="159">
        <v>8777</v>
      </c>
      <c r="Y21" s="156">
        <v>1.8037402383888199</v>
      </c>
      <c r="Z21" s="160">
        <v>4</v>
      </c>
      <c r="AA21" s="159">
        <v>4</v>
      </c>
      <c r="AB21" s="156">
        <v>1</v>
      </c>
      <c r="AC21" s="160">
        <v>3020</v>
      </c>
      <c r="AD21" s="159">
        <v>8995</v>
      </c>
      <c r="AE21" s="156">
        <v>2.97847682119205</v>
      </c>
      <c r="AF21" s="160">
        <v>3</v>
      </c>
      <c r="AG21" s="159">
        <v>6</v>
      </c>
      <c r="AH21" s="156">
        <v>2</v>
      </c>
      <c r="AI21" s="160">
        <v>2928</v>
      </c>
      <c r="AJ21" s="159">
        <v>5171</v>
      </c>
      <c r="AK21" s="156">
        <v>1.7660519125683101</v>
      </c>
      <c r="AL21" s="160">
        <v>38</v>
      </c>
      <c r="AM21" s="159">
        <v>81</v>
      </c>
      <c r="AN21" s="156">
        <v>2.1315789473684199</v>
      </c>
      <c r="AO21" s="160">
        <v>74</v>
      </c>
      <c r="AP21" s="159">
        <v>180</v>
      </c>
      <c r="AQ21" s="156">
        <v>2.4324324324324298</v>
      </c>
      <c r="AR21" s="160">
        <v>178</v>
      </c>
      <c r="AS21" s="159">
        <v>453</v>
      </c>
      <c r="AT21" s="156">
        <v>2.5449438202247201</v>
      </c>
      <c r="AU21" s="160">
        <v>34</v>
      </c>
      <c r="AV21" s="159">
        <v>60</v>
      </c>
      <c r="AW21" s="156">
        <v>1.76470588235294</v>
      </c>
      <c r="AX21" s="160">
        <v>40</v>
      </c>
      <c r="AY21" s="159">
        <v>174</v>
      </c>
      <c r="AZ21" s="156">
        <v>4.3499999999999996</v>
      </c>
      <c r="BA21" s="160">
        <v>23</v>
      </c>
      <c r="BB21" s="159">
        <v>72</v>
      </c>
      <c r="BC21" s="156">
        <v>3.1304347826086998</v>
      </c>
      <c r="BD21" s="160">
        <v>118</v>
      </c>
      <c r="BE21" s="159">
        <v>328</v>
      </c>
      <c r="BF21" s="156">
        <v>2.77966101694915</v>
      </c>
      <c r="BG21" s="160">
        <v>13</v>
      </c>
      <c r="BH21" s="159">
        <v>58</v>
      </c>
      <c r="BI21" s="156">
        <v>4.4615384615384599</v>
      </c>
      <c r="BJ21" s="160">
        <v>227</v>
      </c>
      <c r="BK21" s="159">
        <v>401</v>
      </c>
      <c r="BL21" s="156">
        <v>1.76651982378855</v>
      </c>
      <c r="BM21" s="160">
        <v>235</v>
      </c>
      <c r="BN21" s="159">
        <v>872</v>
      </c>
      <c r="BO21" s="156">
        <v>3.71063829787234</v>
      </c>
      <c r="BP21" s="160">
        <v>3028</v>
      </c>
      <c r="BQ21" s="159">
        <v>11919</v>
      </c>
      <c r="BR21" s="156">
        <v>3.9362615587846799</v>
      </c>
      <c r="BS21" s="160">
        <v>750</v>
      </c>
      <c r="BT21" s="159">
        <v>1960</v>
      </c>
      <c r="BU21" s="156">
        <v>2.6133333333333302</v>
      </c>
      <c r="BV21" s="160">
        <v>97</v>
      </c>
      <c r="BW21" s="159">
        <v>333</v>
      </c>
      <c r="BX21" s="156">
        <v>3.4329896907216502</v>
      </c>
      <c r="BY21" s="160">
        <v>7281</v>
      </c>
      <c r="BZ21" s="159">
        <v>14118</v>
      </c>
      <c r="CA21" s="156">
        <v>1.93901936547178</v>
      </c>
      <c r="CB21" s="145">
        <v>16640</v>
      </c>
      <c r="CC21" s="146">
        <f t="shared" si="0"/>
        <v>65241</v>
      </c>
      <c r="CD21" s="143">
        <f t="shared" si="1"/>
        <v>3.9207331730769233</v>
      </c>
    </row>
    <row r="22" spans="1:82" s="126" customFormat="1" ht="11.25" customHeight="1" x14ac:dyDescent="0.2">
      <c r="A22" s="142" t="s">
        <v>28</v>
      </c>
      <c r="B22" s="154">
        <v>510</v>
      </c>
      <c r="C22" s="155">
        <v>1556</v>
      </c>
      <c r="D22" s="156">
        <v>3.0509803921568599</v>
      </c>
      <c r="E22" s="154">
        <v>0</v>
      </c>
      <c r="F22" s="155">
        <v>0</v>
      </c>
      <c r="G22" s="156" t="s">
        <v>131</v>
      </c>
      <c r="H22" s="160">
        <v>3</v>
      </c>
      <c r="I22" s="159">
        <v>3</v>
      </c>
      <c r="J22" s="156">
        <v>1</v>
      </c>
      <c r="K22" s="157">
        <v>156</v>
      </c>
      <c r="L22" s="159">
        <v>933</v>
      </c>
      <c r="M22" s="156">
        <v>5.9807692307692299</v>
      </c>
      <c r="N22" s="160">
        <v>868</v>
      </c>
      <c r="O22" s="159">
        <v>3260</v>
      </c>
      <c r="P22" s="156">
        <v>3.7557603686635899</v>
      </c>
      <c r="Q22" s="160">
        <v>4437</v>
      </c>
      <c r="R22" s="159">
        <v>10991</v>
      </c>
      <c r="S22" s="156">
        <v>2.47712418300654</v>
      </c>
      <c r="T22" s="160">
        <v>33</v>
      </c>
      <c r="U22" s="159">
        <v>280</v>
      </c>
      <c r="V22" s="156">
        <v>8.4848484848484897</v>
      </c>
      <c r="W22" s="160">
        <v>2530</v>
      </c>
      <c r="X22" s="159">
        <v>6444</v>
      </c>
      <c r="Y22" s="156">
        <v>2.54703557312253</v>
      </c>
      <c r="Z22" s="160">
        <v>1</v>
      </c>
      <c r="AA22" s="159">
        <v>2</v>
      </c>
      <c r="AB22" s="156">
        <v>2</v>
      </c>
      <c r="AC22" s="160">
        <v>1044</v>
      </c>
      <c r="AD22" s="159">
        <v>2826</v>
      </c>
      <c r="AE22" s="156">
        <v>2.7068965517241401</v>
      </c>
      <c r="AF22" s="160">
        <v>7</v>
      </c>
      <c r="AG22" s="159">
        <v>27</v>
      </c>
      <c r="AH22" s="156">
        <v>3.8571428571428599</v>
      </c>
      <c r="AI22" s="160">
        <v>3230</v>
      </c>
      <c r="AJ22" s="159">
        <v>7507</v>
      </c>
      <c r="AK22" s="156">
        <v>2.3241486068111499</v>
      </c>
      <c r="AL22" s="160">
        <v>32</v>
      </c>
      <c r="AM22" s="159">
        <v>152</v>
      </c>
      <c r="AN22" s="156">
        <v>4.75</v>
      </c>
      <c r="AO22" s="160">
        <v>130</v>
      </c>
      <c r="AP22" s="159">
        <v>295</v>
      </c>
      <c r="AQ22" s="156">
        <v>2.2692307692307701</v>
      </c>
      <c r="AR22" s="160">
        <v>96</v>
      </c>
      <c r="AS22" s="159">
        <v>184</v>
      </c>
      <c r="AT22" s="156">
        <v>1.9166666666666701</v>
      </c>
      <c r="AU22" s="160">
        <v>66</v>
      </c>
      <c r="AV22" s="159">
        <v>150</v>
      </c>
      <c r="AW22" s="156">
        <v>2.2727272727272698</v>
      </c>
      <c r="AX22" s="160">
        <v>37</v>
      </c>
      <c r="AY22" s="159">
        <v>149</v>
      </c>
      <c r="AZ22" s="156">
        <v>4.0270270270270299</v>
      </c>
      <c r="BA22" s="160">
        <v>25</v>
      </c>
      <c r="BB22" s="159">
        <v>232</v>
      </c>
      <c r="BC22" s="156">
        <v>9.2799999999999994</v>
      </c>
      <c r="BD22" s="160">
        <v>175</v>
      </c>
      <c r="BE22" s="159">
        <v>1004</v>
      </c>
      <c r="BF22" s="156">
        <v>5.7371428571428602</v>
      </c>
      <c r="BG22" s="160">
        <v>23</v>
      </c>
      <c r="BH22" s="159">
        <v>80</v>
      </c>
      <c r="BI22" s="156">
        <v>3.47826086956522</v>
      </c>
      <c r="BJ22" s="160">
        <v>541</v>
      </c>
      <c r="BK22" s="159">
        <v>1018</v>
      </c>
      <c r="BL22" s="156">
        <v>1.88170055452865</v>
      </c>
      <c r="BM22" s="160">
        <v>41</v>
      </c>
      <c r="BN22" s="159">
        <v>132</v>
      </c>
      <c r="BO22" s="156">
        <v>3.2195121951219501</v>
      </c>
      <c r="BP22" s="160">
        <v>1229</v>
      </c>
      <c r="BQ22" s="159">
        <v>2880</v>
      </c>
      <c r="BR22" s="156">
        <v>2.34336859235151</v>
      </c>
      <c r="BS22" s="160">
        <v>1139</v>
      </c>
      <c r="BT22" s="159">
        <v>3054</v>
      </c>
      <c r="BU22" s="156">
        <v>2.68129938542581</v>
      </c>
      <c r="BV22" s="160">
        <v>95</v>
      </c>
      <c r="BW22" s="159">
        <v>415</v>
      </c>
      <c r="BX22" s="156">
        <v>4.3684210526315796</v>
      </c>
      <c r="BY22" s="160">
        <v>9729</v>
      </c>
      <c r="BZ22" s="159">
        <v>20516</v>
      </c>
      <c r="CA22" s="156">
        <v>2.1087470449172598</v>
      </c>
      <c r="CB22" s="145">
        <v>16199</v>
      </c>
      <c r="CC22" s="146">
        <f t="shared" si="0"/>
        <v>64090</v>
      </c>
      <c r="CD22" s="143">
        <f t="shared" si="1"/>
        <v>3.9564170627816533</v>
      </c>
    </row>
    <row r="23" spans="1:82" s="126" customFormat="1" ht="11.25" customHeight="1" x14ac:dyDescent="0.2">
      <c r="A23" s="142" t="s">
        <v>142</v>
      </c>
      <c r="B23" s="154">
        <v>1515</v>
      </c>
      <c r="C23" s="155">
        <v>1643</v>
      </c>
      <c r="D23" s="156">
        <v>1.08448844884488</v>
      </c>
      <c r="E23" s="154">
        <v>0</v>
      </c>
      <c r="F23" s="155">
        <v>0</v>
      </c>
      <c r="G23" s="156" t="s">
        <v>131</v>
      </c>
      <c r="H23" s="157">
        <v>0</v>
      </c>
      <c r="I23" s="158">
        <v>0</v>
      </c>
      <c r="J23" s="156" t="s">
        <v>131</v>
      </c>
      <c r="K23" s="157">
        <v>39</v>
      </c>
      <c r="L23" s="159">
        <v>63</v>
      </c>
      <c r="M23" s="156">
        <v>1.6153846153846201</v>
      </c>
      <c r="N23" s="160">
        <v>791</v>
      </c>
      <c r="O23" s="159">
        <v>1360</v>
      </c>
      <c r="P23" s="156">
        <v>1.7193426042983599</v>
      </c>
      <c r="Q23" s="160">
        <v>21500</v>
      </c>
      <c r="R23" s="159">
        <v>33888</v>
      </c>
      <c r="S23" s="156">
        <v>1.57618604651163</v>
      </c>
      <c r="T23" s="160">
        <v>152</v>
      </c>
      <c r="U23" s="159">
        <v>194</v>
      </c>
      <c r="V23" s="156">
        <v>1.2763157894736801</v>
      </c>
      <c r="W23" s="160">
        <v>1310</v>
      </c>
      <c r="X23" s="159">
        <v>3071</v>
      </c>
      <c r="Y23" s="156">
        <v>2.3442748091603098</v>
      </c>
      <c r="Z23" s="160">
        <v>0</v>
      </c>
      <c r="AA23" s="159">
        <v>0</v>
      </c>
      <c r="AB23" s="156" t="s">
        <v>131</v>
      </c>
      <c r="AC23" s="160">
        <v>311</v>
      </c>
      <c r="AD23" s="159">
        <v>833</v>
      </c>
      <c r="AE23" s="156">
        <v>2.6784565916398702</v>
      </c>
      <c r="AF23" s="160">
        <v>2</v>
      </c>
      <c r="AG23" s="159">
        <v>7</v>
      </c>
      <c r="AH23" s="156">
        <v>3.5</v>
      </c>
      <c r="AI23" s="160">
        <v>3094</v>
      </c>
      <c r="AJ23" s="159">
        <v>4295</v>
      </c>
      <c r="AK23" s="156">
        <v>1.3881706528765401</v>
      </c>
      <c r="AL23" s="160">
        <v>27</v>
      </c>
      <c r="AM23" s="159">
        <v>76</v>
      </c>
      <c r="AN23" s="156">
        <v>2.81481481481481</v>
      </c>
      <c r="AO23" s="160">
        <v>164</v>
      </c>
      <c r="AP23" s="159">
        <v>249</v>
      </c>
      <c r="AQ23" s="156">
        <v>1.51829268292683</v>
      </c>
      <c r="AR23" s="160">
        <v>12</v>
      </c>
      <c r="AS23" s="159">
        <v>37</v>
      </c>
      <c r="AT23" s="156">
        <v>3.0833333333333299</v>
      </c>
      <c r="AU23" s="160">
        <v>8</v>
      </c>
      <c r="AV23" s="159">
        <v>29</v>
      </c>
      <c r="AW23" s="156">
        <v>3.625</v>
      </c>
      <c r="AX23" s="160">
        <v>70</v>
      </c>
      <c r="AY23" s="159">
        <v>137</v>
      </c>
      <c r="AZ23" s="156">
        <v>1.95714285714286</v>
      </c>
      <c r="BA23" s="160">
        <v>41</v>
      </c>
      <c r="BB23" s="159">
        <v>71</v>
      </c>
      <c r="BC23" s="156">
        <v>1.73170731707317</v>
      </c>
      <c r="BD23" s="160">
        <v>66</v>
      </c>
      <c r="BE23" s="159">
        <v>255</v>
      </c>
      <c r="BF23" s="156">
        <v>3.8636363636363602</v>
      </c>
      <c r="BG23" s="160">
        <v>8</v>
      </c>
      <c r="BH23" s="159">
        <v>21</v>
      </c>
      <c r="BI23" s="156">
        <v>2.625</v>
      </c>
      <c r="BJ23" s="160">
        <v>91</v>
      </c>
      <c r="BK23" s="159">
        <v>179</v>
      </c>
      <c r="BL23" s="156">
        <v>1.96703296703297</v>
      </c>
      <c r="BM23" s="160">
        <v>11</v>
      </c>
      <c r="BN23" s="159">
        <v>13</v>
      </c>
      <c r="BO23" s="156">
        <v>1.1818181818181801</v>
      </c>
      <c r="BP23" s="160">
        <v>2796</v>
      </c>
      <c r="BQ23" s="159">
        <v>3688</v>
      </c>
      <c r="BR23" s="156">
        <v>1.31902718168813</v>
      </c>
      <c r="BS23" s="160">
        <v>503</v>
      </c>
      <c r="BT23" s="159">
        <v>1294</v>
      </c>
      <c r="BU23" s="156">
        <v>2.5725646123260399</v>
      </c>
      <c r="BV23" s="160">
        <v>5</v>
      </c>
      <c r="BW23" s="159">
        <v>9</v>
      </c>
      <c r="BX23" s="156">
        <v>1.8</v>
      </c>
      <c r="BY23" s="160">
        <v>3933</v>
      </c>
      <c r="BZ23" s="159">
        <v>5488</v>
      </c>
      <c r="CA23" s="156">
        <v>1.395372489194</v>
      </c>
      <c r="CB23" s="145">
        <v>15212</v>
      </c>
      <c r="CC23" s="146">
        <f t="shared" si="0"/>
        <v>56900</v>
      </c>
      <c r="CD23" s="143">
        <f t="shared" si="1"/>
        <v>3.7404680515382593</v>
      </c>
    </row>
    <row r="24" spans="1:82" s="126" customFormat="1" ht="11.25" customHeight="1" x14ac:dyDescent="0.2">
      <c r="A24" s="142" t="s">
        <v>43</v>
      </c>
      <c r="B24" s="154">
        <v>530</v>
      </c>
      <c r="C24" s="155">
        <v>2384</v>
      </c>
      <c r="D24" s="156">
        <v>4.4981132075471697</v>
      </c>
      <c r="E24" s="154">
        <v>25</v>
      </c>
      <c r="F24" s="155">
        <v>75</v>
      </c>
      <c r="G24" s="156">
        <v>3</v>
      </c>
      <c r="H24" s="160">
        <v>0</v>
      </c>
      <c r="I24" s="159">
        <v>0</v>
      </c>
      <c r="J24" s="156" t="s">
        <v>131</v>
      </c>
      <c r="K24" s="157">
        <v>160</v>
      </c>
      <c r="L24" s="159">
        <v>448</v>
      </c>
      <c r="M24" s="156">
        <v>2.8</v>
      </c>
      <c r="N24" s="160">
        <v>1213</v>
      </c>
      <c r="O24" s="159">
        <v>2533</v>
      </c>
      <c r="P24" s="156">
        <v>2.0882110469909301</v>
      </c>
      <c r="Q24" s="160">
        <v>1445</v>
      </c>
      <c r="R24" s="159">
        <v>4632</v>
      </c>
      <c r="S24" s="156">
        <v>3.2055363321799302</v>
      </c>
      <c r="T24" s="160">
        <v>130</v>
      </c>
      <c r="U24" s="159">
        <v>337</v>
      </c>
      <c r="V24" s="156">
        <v>2.5923076923076902</v>
      </c>
      <c r="W24" s="160">
        <v>1984</v>
      </c>
      <c r="X24" s="159">
        <v>3735</v>
      </c>
      <c r="Y24" s="156">
        <v>1.88256048387097</v>
      </c>
      <c r="Z24" s="160">
        <v>44</v>
      </c>
      <c r="AA24" s="159">
        <v>99</v>
      </c>
      <c r="AB24" s="156">
        <v>2.25</v>
      </c>
      <c r="AC24" s="160">
        <v>3334</v>
      </c>
      <c r="AD24" s="159">
        <v>16050</v>
      </c>
      <c r="AE24" s="156">
        <v>4.8140371925614902</v>
      </c>
      <c r="AF24" s="160">
        <v>8</v>
      </c>
      <c r="AG24" s="159">
        <v>11</v>
      </c>
      <c r="AH24" s="156">
        <v>1.375</v>
      </c>
      <c r="AI24" s="160">
        <v>544</v>
      </c>
      <c r="AJ24" s="159">
        <v>1188</v>
      </c>
      <c r="AK24" s="156">
        <v>2.1838235294117601</v>
      </c>
      <c r="AL24" s="160">
        <v>130</v>
      </c>
      <c r="AM24" s="159">
        <v>494</v>
      </c>
      <c r="AN24" s="156">
        <v>3.8</v>
      </c>
      <c r="AO24" s="160">
        <v>87</v>
      </c>
      <c r="AP24" s="159">
        <v>234</v>
      </c>
      <c r="AQ24" s="156">
        <v>2.68965517241379</v>
      </c>
      <c r="AR24" s="160">
        <v>125</v>
      </c>
      <c r="AS24" s="159">
        <v>373</v>
      </c>
      <c r="AT24" s="156">
        <v>2.984</v>
      </c>
      <c r="AU24" s="160">
        <v>76</v>
      </c>
      <c r="AV24" s="159">
        <v>189</v>
      </c>
      <c r="AW24" s="156">
        <v>2.4868421052631602</v>
      </c>
      <c r="AX24" s="160">
        <v>100</v>
      </c>
      <c r="AY24" s="159">
        <v>273</v>
      </c>
      <c r="AZ24" s="156">
        <v>2.73</v>
      </c>
      <c r="BA24" s="160">
        <v>133</v>
      </c>
      <c r="BB24" s="159">
        <v>1166</v>
      </c>
      <c r="BC24" s="156">
        <v>8.7669172932330799</v>
      </c>
      <c r="BD24" s="160">
        <v>374</v>
      </c>
      <c r="BE24" s="159">
        <v>1196</v>
      </c>
      <c r="BF24" s="156">
        <v>3.1978609625668502</v>
      </c>
      <c r="BG24" s="160">
        <v>124</v>
      </c>
      <c r="BH24" s="159">
        <v>924</v>
      </c>
      <c r="BI24" s="156">
        <v>7.4516129032258096</v>
      </c>
      <c r="BJ24" s="160">
        <v>454</v>
      </c>
      <c r="BK24" s="159">
        <v>985</v>
      </c>
      <c r="BL24" s="156">
        <v>2.1696035242290699</v>
      </c>
      <c r="BM24" s="160">
        <v>56</v>
      </c>
      <c r="BN24" s="159">
        <v>388</v>
      </c>
      <c r="BO24" s="156">
        <v>6.9285714285714297</v>
      </c>
      <c r="BP24" s="160">
        <v>1121</v>
      </c>
      <c r="BQ24" s="159">
        <v>4283</v>
      </c>
      <c r="BR24" s="156">
        <v>3.8206958073149</v>
      </c>
      <c r="BS24" s="160">
        <v>1093</v>
      </c>
      <c r="BT24" s="159">
        <v>2628</v>
      </c>
      <c r="BU24" s="156">
        <v>2.4043915827996298</v>
      </c>
      <c r="BV24" s="160">
        <v>190</v>
      </c>
      <c r="BW24" s="159">
        <v>513</v>
      </c>
      <c r="BX24" s="156">
        <v>2.7</v>
      </c>
      <c r="BY24" s="160">
        <v>4005</v>
      </c>
      <c r="BZ24" s="159">
        <v>8689</v>
      </c>
      <c r="CA24" s="156">
        <v>2.1695380774032502</v>
      </c>
      <c r="CB24" s="145">
        <v>15150</v>
      </c>
      <c r="CC24" s="146">
        <f t="shared" si="0"/>
        <v>53827</v>
      </c>
      <c r="CD24" s="143">
        <f t="shared" si="1"/>
        <v>3.5529372937293728</v>
      </c>
    </row>
    <row r="25" spans="1:82" s="126" customFormat="1" ht="11.25" customHeight="1" x14ac:dyDescent="0.2">
      <c r="A25" s="142" t="s">
        <v>31</v>
      </c>
      <c r="B25" s="154">
        <v>72</v>
      </c>
      <c r="C25" s="155">
        <v>238</v>
      </c>
      <c r="D25" s="156">
        <v>3.3055555555555598</v>
      </c>
      <c r="E25" s="160">
        <v>10</v>
      </c>
      <c r="F25" s="159">
        <v>47</v>
      </c>
      <c r="G25" s="156">
        <v>4.7</v>
      </c>
      <c r="H25" s="160">
        <v>1</v>
      </c>
      <c r="I25" s="159">
        <v>3</v>
      </c>
      <c r="J25" s="156">
        <v>3</v>
      </c>
      <c r="K25" s="157">
        <v>62</v>
      </c>
      <c r="L25" s="159">
        <v>139</v>
      </c>
      <c r="M25" s="156">
        <v>2.2419354838709702</v>
      </c>
      <c r="N25" s="160">
        <v>659</v>
      </c>
      <c r="O25" s="159">
        <v>1973</v>
      </c>
      <c r="P25" s="156">
        <v>2.9939301972685901</v>
      </c>
      <c r="Q25" s="160">
        <v>1873</v>
      </c>
      <c r="R25" s="159">
        <v>4451</v>
      </c>
      <c r="S25" s="156">
        <v>2.37640149492792</v>
      </c>
      <c r="T25" s="160">
        <v>87</v>
      </c>
      <c r="U25" s="159">
        <v>172</v>
      </c>
      <c r="V25" s="156">
        <v>1.97701149425287</v>
      </c>
      <c r="W25" s="160">
        <v>5102</v>
      </c>
      <c r="X25" s="159">
        <v>10077</v>
      </c>
      <c r="Y25" s="156">
        <v>1.9751078008624099</v>
      </c>
      <c r="Z25" s="160">
        <v>0</v>
      </c>
      <c r="AA25" s="159">
        <v>0</v>
      </c>
      <c r="AB25" s="156" t="s">
        <v>131</v>
      </c>
      <c r="AC25" s="160">
        <v>1501</v>
      </c>
      <c r="AD25" s="159">
        <v>5878</v>
      </c>
      <c r="AE25" s="156">
        <v>3.9160559626915399</v>
      </c>
      <c r="AF25" s="160">
        <v>6</v>
      </c>
      <c r="AG25" s="159">
        <v>10</v>
      </c>
      <c r="AH25" s="156">
        <v>1.6666666666666701</v>
      </c>
      <c r="AI25" s="160">
        <v>784</v>
      </c>
      <c r="AJ25" s="159">
        <v>2011</v>
      </c>
      <c r="AK25" s="156">
        <v>2.56505102040816</v>
      </c>
      <c r="AL25" s="160">
        <v>96</v>
      </c>
      <c r="AM25" s="159">
        <v>281</v>
      </c>
      <c r="AN25" s="156">
        <v>2.9270833333333299</v>
      </c>
      <c r="AO25" s="160">
        <v>132</v>
      </c>
      <c r="AP25" s="159">
        <v>281</v>
      </c>
      <c r="AQ25" s="156">
        <v>2.1287878787878798</v>
      </c>
      <c r="AR25" s="160">
        <v>147</v>
      </c>
      <c r="AS25" s="159">
        <v>369</v>
      </c>
      <c r="AT25" s="156">
        <v>2.5102040816326499</v>
      </c>
      <c r="AU25" s="160">
        <v>55</v>
      </c>
      <c r="AV25" s="159">
        <v>211</v>
      </c>
      <c r="AW25" s="156">
        <v>3.83636363636364</v>
      </c>
      <c r="AX25" s="160">
        <v>230</v>
      </c>
      <c r="AY25" s="159">
        <v>527</v>
      </c>
      <c r="AZ25" s="156">
        <v>2.2913043478260899</v>
      </c>
      <c r="BA25" s="160">
        <v>22</v>
      </c>
      <c r="BB25" s="159">
        <v>53</v>
      </c>
      <c r="BC25" s="156">
        <v>2.4090909090909101</v>
      </c>
      <c r="BD25" s="160">
        <v>182</v>
      </c>
      <c r="BE25" s="159">
        <v>549</v>
      </c>
      <c r="BF25" s="156">
        <v>3.01648351648352</v>
      </c>
      <c r="BG25" s="160">
        <v>13</v>
      </c>
      <c r="BH25" s="159">
        <v>55</v>
      </c>
      <c r="BI25" s="156">
        <v>4.2307692307692299</v>
      </c>
      <c r="BJ25" s="160">
        <v>262</v>
      </c>
      <c r="BK25" s="159">
        <v>719</v>
      </c>
      <c r="BL25" s="156">
        <v>2.7442748091603102</v>
      </c>
      <c r="BM25" s="160">
        <v>121</v>
      </c>
      <c r="BN25" s="159">
        <v>419</v>
      </c>
      <c r="BO25" s="156">
        <v>3.4628099173553699</v>
      </c>
      <c r="BP25" s="160">
        <v>2588</v>
      </c>
      <c r="BQ25" s="159">
        <v>10263</v>
      </c>
      <c r="BR25" s="156">
        <v>3.9656105100463699</v>
      </c>
      <c r="BS25" s="160">
        <v>975</v>
      </c>
      <c r="BT25" s="159">
        <v>2509</v>
      </c>
      <c r="BU25" s="156">
        <v>2.5733333333333301</v>
      </c>
      <c r="BV25" s="160">
        <v>122</v>
      </c>
      <c r="BW25" s="159">
        <v>537</v>
      </c>
      <c r="BX25" s="156">
        <v>4.4016393442622999</v>
      </c>
      <c r="BY25" s="160">
        <v>6250</v>
      </c>
      <c r="BZ25" s="159">
        <v>11334</v>
      </c>
      <c r="CA25" s="156">
        <v>1.8134399999999999</v>
      </c>
      <c r="CB25" s="145">
        <v>13958</v>
      </c>
      <c r="CC25" s="146">
        <f t="shared" si="0"/>
        <v>53106</v>
      </c>
      <c r="CD25" s="143">
        <f t="shared" si="1"/>
        <v>3.804699813726895</v>
      </c>
    </row>
    <row r="26" spans="1:82" s="126" customFormat="1" ht="11.25" customHeight="1" x14ac:dyDescent="0.2">
      <c r="A26" s="142" t="s">
        <v>143</v>
      </c>
      <c r="B26" s="154">
        <v>47</v>
      </c>
      <c r="C26" s="155">
        <v>151</v>
      </c>
      <c r="D26" s="156">
        <v>3.2127659574468099</v>
      </c>
      <c r="E26" s="154">
        <v>0</v>
      </c>
      <c r="F26" s="155">
        <v>0</v>
      </c>
      <c r="G26" s="156" t="s">
        <v>131</v>
      </c>
      <c r="H26" s="160">
        <v>0</v>
      </c>
      <c r="I26" s="159">
        <v>0</v>
      </c>
      <c r="J26" s="156" t="s">
        <v>131</v>
      </c>
      <c r="K26" s="157">
        <v>12</v>
      </c>
      <c r="L26" s="159">
        <v>21</v>
      </c>
      <c r="M26" s="156">
        <v>1.75</v>
      </c>
      <c r="N26" s="160">
        <v>191</v>
      </c>
      <c r="O26" s="159">
        <v>1020</v>
      </c>
      <c r="P26" s="156">
        <v>5.3403141361256496</v>
      </c>
      <c r="Q26" s="160">
        <v>1823</v>
      </c>
      <c r="R26" s="159">
        <v>4752</v>
      </c>
      <c r="S26" s="156">
        <v>2.60669226549643</v>
      </c>
      <c r="T26" s="160">
        <v>6</v>
      </c>
      <c r="U26" s="159">
        <v>13</v>
      </c>
      <c r="V26" s="156">
        <v>2.1666666666666701</v>
      </c>
      <c r="W26" s="160">
        <v>5129</v>
      </c>
      <c r="X26" s="159">
        <v>11904</v>
      </c>
      <c r="Y26" s="156">
        <v>2.3209202573601102</v>
      </c>
      <c r="Z26" s="160">
        <v>0</v>
      </c>
      <c r="AA26" s="159">
        <v>0</v>
      </c>
      <c r="AB26" s="156" t="s">
        <v>131</v>
      </c>
      <c r="AC26" s="160">
        <v>1346</v>
      </c>
      <c r="AD26" s="159">
        <v>4642</v>
      </c>
      <c r="AE26" s="156">
        <v>3.4487369985141201</v>
      </c>
      <c r="AF26" s="160">
        <v>0</v>
      </c>
      <c r="AG26" s="159">
        <v>0</v>
      </c>
      <c r="AH26" s="156" t="s">
        <v>131</v>
      </c>
      <c r="AI26" s="160">
        <v>706</v>
      </c>
      <c r="AJ26" s="159">
        <v>2666</v>
      </c>
      <c r="AK26" s="156">
        <v>3.7762039660056699</v>
      </c>
      <c r="AL26" s="160">
        <v>26</v>
      </c>
      <c r="AM26" s="159">
        <v>35</v>
      </c>
      <c r="AN26" s="156">
        <v>1.34615384615385</v>
      </c>
      <c r="AO26" s="160">
        <v>99</v>
      </c>
      <c r="AP26" s="159">
        <v>183</v>
      </c>
      <c r="AQ26" s="156">
        <v>1.84848484848485</v>
      </c>
      <c r="AR26" s="160">
        <v>77</v>
      </c>
      <c r="AS26" s="159">
        <v>248</v>
      </c>
      <c r="AT26" s="156">
        <v>3.2207792207792201</v>
      </c>
      <c r="AU26" s="160">
        <v>8</v>
      </c>
      <c r="AV26" s="159">
        <v>18</v>
      </c>
      <c r="AW26" s="156">
        <v>2.25</v>
      </c>
      <c r="AX26" s="160">
        <v>27</v>
      </c>
      <c r="AY26" s="159">
        <v>100</v>
      </c>
      <c r="AZ26" s="156">
        <v>3.7037037037037002</v>
      </c>
      <c r="BA26" s="160">
        <v>8</v>
      </c>
      <c r="BB26" s="159">
        <v>18</v>
      </c>
      <c r="BC26" s="156">
        <v>2.25</v>
      </c>
      <c r="BD26" s="160">
        <v>100</v>
      </c>
      <c r="BE26" s="159">
        <v>365</v>
      </c>
      <c r="BF26" s="156">
        <v>3.65</v>
      </c>
      <c r="BG26" s="160">
        <v>14</v>
      </c>
      <c r="BH26" s="159">
        <v>35</v>
      </c>
      <c r="BI26" s="156">
        <v>2.5</v>
      </c>
      <c r="BJ26" s="160">
        <v>269</v>
      </c>
      <c r="BK26" s="159">
        <v>658</v>
      </c>
      <c r="BL26" s="156">
        <v>2.4460966542750899</v>
      </c>
      <c r="BM26" s="160">
        <v>132</v>
      </c>
      <c r="BN26" s="159">
        <v>501</v>
      </c>
      <c r="BO26" s="156">
        <v>3.7954545454545499</v>
      </c>
      <c r="BP26" s="160">
        <v>1369</v>
      </c>
      <c r="BQ26" s="159">
        <v>6247</v>
      </c>
      <c r="BR26" s="156">
        <v>4.5631848064280502</v>
      </c>
      <c r="BS26" s="160">
        <v>738</v>
      </c>
      <c r="BT26" s="159">
        <v>2215</v>
      </c>
      <c r="BU26" s="156">
        <v>3.0013550135501399</v>
      </c>
      <c r="BV26" s="160">
        <v>31</v>
      </c>
      <c r="BW26" s="159">
        <v>77</v>
      </c>
      <c r="BX26" s="156">
        <v>2.4838709677419399</v>
      </c>
      <c r="BY26" s="160">
        <v>7495</v>
      </c>
      <c r="BZ26" s="159">
        <v>12136</v>
      </c>
      <c r="CA26" s="156">
        <v>1.61921280853903</v>
      </c>
      <c r="CB26" s="145">
        <v>13710</v>
      </c>
      <c r="CC26" s="146">
        <f t="shared" si="0"/>
        <v>48005</v>
      </c>
      <c r="CD26" s="143">
        <f t="shared" si="1"/>
        <v>3.50145878920496</v>
      </c>
    </row>
    <row r="27" spans="1:82" s="126" customFormat="1" ht="11.25" customHeight="1" x14ac:dyDescent="0.2">
      <c r="A27" s="142" t="s">
        <v>1</v>
      </c>
      <c r="B27" s="154">
        <v>178</v>
      </c>
      <c r="C27" s="155">
        <v>604</v>
      </c>
      <c r="D27" s="156">
        <v>3.3932584269662902</v>
      </c>
      <c r="E27" s="154">
        <v>10</v>
      </c>
      <c r="F27" s="155">
        <v>67</v>
      </c>
      <c r="G27" s="156">
        <v>6.7</v>
      </c>
      <c r="H27" s="160">
        <v>0</v>
      </c>
      <c r="I27" s="159">
        <v>0</v>
      </c>
      <c r="J27" s="156" t="s">
        <v>131</v>
      </c>
      <c r="K27" s="157">
        <v>65</v>
      </c>
      <c r="L27" s="159">
        <v>145</v>
      </c>
      <c r="M27" s="156">
        <v>2.2307692307692299</v>
      </c>
      <c r="N27" s="160">
        <v>838</v>
      </c>
      <c r="O27" s="159">
        <v>1969</v>
      </c>
      <c r="P27" s="156">
        <v>2.34964200477327</v>
      </c>
      <c r="Q27" s="160">
        <v>1827</v>
      </c>
      <c r="R27" s="159">
        <v>3983</v>
      </c>
      <c r="S27" s="156">
        <v>2.1800766283524902</v>
      </c>
      <c r="T27" s="160">
        <v>360</v>
      </c>
      <c r="U27" s="159">
        <v>494</v>
      </c>
      <c r="V27" s="156">
        <v>1.37222222222222</v>
      </c>
      <c r="W27" s="160">
        <v>5508</v>
      </c>
      <c r="X27" s="159">
        <v>10338</v>
      </c>
      <c r="Y27" s="156">
        <v>1.8769063180827901</v>
      </c>
      <c r="Z27" s="160">
        <v>12</v>
      </c>
      <c r="AA27" s="159">
        <v>29</v>
      </c>
      <c r="AB27" s="156">
        <v>2.4166666666666701</v>
      </c>
      <c r="AC27" s="160">
        <v>1765</v>
      </c>
      <c r="AD27" s="159">
        <v>4879</v>
      </c>
      <c r="AE27" s="156">
        <v>2.7643059490085</v>
      </c>
      <c r="AF27" s="160">
        <v>8</v>
      </c>
      <c r="AG27" s="159">
        <v>16</v>
      </c>
      <c r="AH27" s="156">
        <v>2</v>
      </c>
      <c r="AI27" s="160">
        <v>661</v>
      </c>
      <c r="AJ27" s="159">
        <v>1440</v>
      </c>
      <c r="AK27" s="156">
        <v>2.1785173978820001</v>
      </c>
      <c r="AL27" s="160">
        <v>156</v>
      </c>
      <c r="AM27" s="159">
        <v>344</v>
      </c>
      <c r="AN27" s="156">
        <v>2.2051282051282102</v>
      </c>
      <c r="AO27" s="160">
        <v>83</v>
      </c>
      <c r="AP27" s="159">
        <v>167</v>
      </c>
      <c r="AQ27" s="156">
        <v>2.01204819277108</v>
      </c>
      <c r="AR27" s="160">
        <v>59</v>
      </c>
      <c r="AS27" s="159">
        <v>206</v>
      </c>
      <c r="AT27" s="156">
        <v>3.49152542372881</v>
      </c>
      <c r="AU27" s="160">
        <v>21</v>
      </c>
      <c r="AV27" s="159">
        <v>63</v>
      </c>
      <c r="AW27" s="156">
        <v>3</v>
      </c>
      <c r="AX27" s="160">
        <v>84</v>
      </c>
      <c r="AY27" s="159">
        <v>297</v>
      </c>
      <c r="AZ27" s="156">
        <v>3.53571428571429</v>
      </c>
      <c r="BA27" s="160">
        <v>94</v>
      </c>
      <c r="BB27" s="159">
        <v>1253</v>
      </c>
      <c r="BC27" s="156">
        <v>13.3297872340426</v>
      </c>
      <c r="BD27" s="160">
        <v>246</v>
      </c>
      <c r="BE27" s="159">
        <v>480</v>
      </c>
      <c r="BF27" s="156">
        <v>1.9512195121951199</v>
      </c>
      <c r="BG27" s="160">
        <v>55</v>
      </c>
      <c r="BH27" s="159">
        <v>134</v>
      </c>
      <c r="BI27" s="156">
        <v>2.4363636363636401</v>
      </c>
      <c r="BJ27" s="160">
        <v>654</v>
      </c>
      <c r="BK27" s="159">
        <v>1376</v>
      </c>
      <c r="BL27" s="156">
        <v>2.1039755351682001</v>
      </c>
      <c r="BM27" s="160">
        <v>30</v>
      </c>
      <c r="BN27" s="159">
        <v>91</v>
      </c>
      <c r="BO27" s="156">
        <v>3.0333333333333301</v>
      </c>
      <c r="BP27" s="160">
        <v>1657</v>
      </c>
      <c r="BQ27" s="159">
        <v>4457</v>
      </c>
      <c r="BR27" s="156">
        <v>2.6898008449004198</v>
      </c>
      <c r="BS27" s="160">
        <v>2118</v>
      </c>
      <c r="BT27" s="159">
        <v>5225</v>
      </c>
      <c r="BU27" s="156">
        <v>2.46694995278565</v>
      </c>
      <c r="BV27" s="160">
        <v>92</v>
      </c>
      <c r="BW27" s="159">
        <v>242</v>
      </c>
      <c r="BX27" s="156">
        <v>2.6304347826086998</v>
      </c>
      <c r="BY27" s="160">
        <v>4341</v>
      </c>
      <c r="BZ27" s="159">
        <v>8978</v>
      </c>
      <c r="CA27" s="156">
        <v>2.0681870536742699</v>
      </c>
      <c r="CB27" s="145">
        <v>13335</v>
      </c>
      <c r="CC27" s="146">
        <f t="shared" si="0"/>
        <v>47277</v>
      </c>
      <c r="CD27" s="143">
        <f t="shared" si="1"/>
        <v>3.5453318335208097</v>
      </c>
    </row>
    <row r="28" spans="1:82" s="126" customFormat="1" ht="11.25" customHeight="1" x14ac:dyDescent="0.2">
      <c r="A28" s="142" t="s">
        <v>33</v>
      </c>
      <c r="B28" s="154">
        <v>230</v>
      </c>
      <c r="C28" s="155">
        <v>577</v>
      </c>
      <c r="D28" s="156">
        <v>2.5086956521739099</v>
      </c>
      <c r="E28" s="154">
        <v>14</v>
      </c>
      <c r="F28" s="155">
        <v>30</v>
      </c>
      <c r="G28" s="156">
        <v>2.1428571428571401</v>
      </c>
      <c r="H28" s="160">
        <v>5</v>
      </c>
      <c r="I28" s="159">
        <v>17</v>
      </c>
      <c r="J28" s="156">
        <v>3.4</v>
      </c>
      <c r="K28" s="157">
        <v>63</v>
      </c>
      <c r="L28" s="159">
        <v>118</v>
      </c>
      <c r="M28" s="156">
        <v>1.8730158730158699</v>
      </c>
      <c r="N28" s="160">
        <v>656</v>
      </c>
      <c r="O28" s="159">
        <v>1313</v>
      </c>
      <c r="P28" s="156">
        <v>2.0015243902439002</v>
      </c>
      <c r="Q28" s="160">
        <v>1181</v>
      </c>
      <c r="R28" s="159">
        <v>3512</v>
      </c>
      <c r="S28" s="156">
        <v>2.9737510584250599</v>
      </c>
      <c r="T28" s="160">
        <v>100</v>
      </c>
      <c r="U28" s="159">
        <v>176</v>
      </c>
      <c r="V28" s="156">
        <v>1.76</v>
      </c>
      <c r="W28" s="160">
        <v>2352</v>
      </c>
      <c r="X28" s="159">
        <v>4115</v>
      </c>
      <c r="Y28" s="156">
        <v>1.74957482993197</v>
      </c>
      <c r="Z28" s="160">
        <v>6</v>
      </c>
      <c r="AA28" s="159">
        <v>14</v>
      </c>
      <c r="AB28" s="156">
        <v>2.3333333333333299</v>
      </c>
      <c r="AC28" s="160">
        <v>2401</v>
      </c>
      <c r="AD28" s="159">
        <v>8406</v>
      </c>
      <c r="AE28" s="156">
        <v>3.5010412328196598</v>
      </c>
      <c r="AF28" s="160">
        <v>1</v>
      </c>
      <c r="AG28" s="159">
        <v>2</v>
      </c>
      <c r="AH28" s="156">
        <v>2</v>
      </c>
      <c r="AI28" s="160">
        <v>429</v>
      </c>
      <c r="AJ28" s="159">
        <v>904</v>
      </c>
      <c r="AK28" s="156">
        <v>2.10722610722611</v>
      </c>
      <c r="AL28" s="160">
        <v>68</v>
      </c>
      <c r="AM28" s="159">
        <v>169</v>
      </c>
      <c r="AN28" s="156">
        <v>2.4852941176470602</v>
      </c>
      <c r="AO28" s="160">
        <v>64</v>
      </c>
      <c r="AP28" s="159">
        <v>173</v>
      </c>
      <c r="AQ28" s="156">
        <v>2.703125</v>
      </c>
      <c r="AR28" s="160">
        <v>1054</v>
      </c>
      <c r="AS28" s="159">
        <v>3798</v>
      </c>
      <c r="AT28" s="156">
        <v>3.6034155597723001</v>
      </c>
      <c r="AU28" s="160">
        <v>58</v>
      </c>
      <c r="AV28" s="159">
        <v>170</v>
      </c>
      <c r="AW28" s="156">
        <v>2.9310344827586201</v>
      </c>
      <c r="AX28" s="160">
        <v>78</v>
      </c>
      <c r="AY28" s="159">
        <v>154</v>
      </c>
      <c r="AZ28" s="156">
        <v>1.97435897435897</v>
      </c>
      <c r="BA28" s="160">
        <v>84</v>
      </c>
      <c r="BB28" s="159">
        <v>152</v>
      </c>
      <c r="BC28" s="156">
        <v>1.80952380952381</v>
      </c>
      <c r="BD28" s="160">
        <v>231</v>
      </c>
      <c r="BE28" s="159">
        <v>436</v>
      </c>
      <c r="BF28" s="156">
        <v>1.8874458874458899</v>
      </c>
      <c r="BG28" s="160">
        <v>51</v>
      </c>
      <c r="BH28" s="159">
        <v>103</v>
      </c>
      <c r="BI28" s="156">
        <v>2.0196078431372499</v>
      </c>
      <c r="BJ28" s="160">
        <v>275</v>
      </c>
      <c r="BK28" s="159">
        <v>564</v>
      </c>
      <c r="BL28" s="156">
        <v>2.0509090909090899</v>
      </c>
      <c r="BM28" s="160">
        <v>307</v>
      </c>
      <c r="BN28" s="159">
        <v>1173</v>
      </c>
      <c r="BO28" s="156">
        <v>3.8208469055374601</v>
      </c>
      <c r="BP28" s="160">
        <v>2323</v>
      </c>
      <c r="BQ28" s="159">
        <v>9916</v>
      </c>
      <c r="BR28" s="156">
        <v>4.2686181661644396</v>
      </c>
      <c r="BS28" s="160">
        <v>875</v>
      </c>
      <c r="BT28" s="159">
        <v>2141</v>
      </c>
      <c r="BU28" s="156">
        <v>2.44685714285714</v>
      </c>
      <c r="BV28" s="160">
        <v>209</v>
      </c>
      <c r="BW28" s="159">
        <v>755</v>
      </c>
      <c r="BX28" s="156">
        <v>3.6124401913875599</v>
      </c>
      <c r="BY28" s="160">
        <v>3850</v>
      </c>
      <c r="BZ28" s="159">
        <v>7050</v>
      </c>
      <c r="CA28" s="156">
        <v>1.8311688311688299</v>
      </c>
      <c r="CB28" s="145">
        <v>12346</v>
      </c>
      <c r="CC28" s="146">
        <f t="shared" si="0"/>
        <v>45938</v>
      </c>
      <c r="CD28" s="143">
        <f t="shared" si="1"/>
        <v>3.7208812570873158</v>
      </c>
    </row>
    <row r="29" spans="1:82" s="126" customFormat="1" ht="11.25" customHeight="1" x14ac:dyDescent="0.2">
      <c r="A29" s="142" t="s">
        <v>47</v>
      </c>
      <c r="B29" s="154">
        <v>219</v>
      </c>
      <c r="C29" s="155">
        <v>404</v>
      </c>
      <c r="D29" s="156">
        <v>1.84474885844749</v>
      </c>
      <c r="E29" s="160">
        <v>2</v>
      </c>
      <c r="F29" s="159">
        <v>3</v>
      </c>
      <c r="G29" s="156">
        <v>1.5</v>
      </c>
      <c r="H29" s="160">
        <v>0</v>
      </c>
      <c r="I29" s="159">
        <v>0</v>
      </c>
      <c r="J29" s="156" t="s">
        <v>131</v>
      </c>
      <c r="K29" s="157">
        <v>161</v>
      </c>
      <c r="L29" s="159">
        <v>302</v>
      </c>
      <c r="M29" s="156">
        <v>1.8757763975155299</v>
      </c>
      <c r="N29" s="160">
        <v>2726</v>
      </c>
      <c r="O29" s="159">
        <v>5016</v>
      </c>
      <c r="P29" s="156">
        <v>1.8400586940572301</v>
      </c>
      <c r="Q29" s="160">
        <v>1506</v>
      </c>
      <c r="R29" s="159">
        <v>3572</v>
      </c>
      <c r="S29" s="156">
        <v>2.37184594953519</v>
      </c>
      <c r="T29" s="160">
        <v>47</v>
      </c>
      <c r="U29" s="159">
        <v>102</v>
      </c>
      <c r="V29" s="156">
        <v>2.1702127659574502</v>
      </c>
      <c r="W29" s="160">
        <v>2671</v>
      </c>
      <c r="X29" s="159">
        <v>5412</v>
      </c>
      <c r="Y29" s="156">
        <v>2.02620741295395</v>
      </c>
      <c r="Z29" s="160">
        <v>9</v>
      </c>
      <c r="AA29" s="159">
        <v>12</v>
      </c>
      <c r="AB29" s="156">
        <v>1.3333333333333299</v>
      </c>
      <c r="AC29" s="160">
        <v>1726</v>
      </c>
      <c r="AD29" s="159">
        <v>6428</v>
      </c>
      <c r="AE29" s="156">
        <v>3.7242178447276899</v>
      </c>
      <c r="AF29" s="160">
        <v>1</v>
      </c>
      <c r="AG29" s="159">
        <v>1</v>
      </c>
      <c r="AH29" s="156">
        <v>1</v>
      </c>
      <c r="AI29" s="160">
        <v>619</v>
      </c>
      <c r="AJ29" s="159">
        <v>1130</v>
      </c>
      <c r="AK29" s="156">
        <v>1.8255250403877199</v>
      </c>
      <c r="AL29" s="160">
        <v>40</v>
      </c>
      <c r="AM29" s="159">
        <v>89</v>
      </c>
      <c r="AN29" s="156">
        <v>2.2250000000000001</v>
      </c>
      <c r="AO29" s="160">
        <v>55</v>
      </c>
      <c r="AP29" s="159">
        <v>87</v>
      </c>
      <c r="AQ29" s="156">
        <v>1.58181818181818</v>
      </c>
      <c r="AR29" s="160">
        <v>85</v>
      </c>
      <c r="AS29" s="159">
        <v>267</v>
      </c>
      <c r="AT29" s="156">
        <v>3.1411764705882401</v>
      </c>
      <c r="AU29" s="160">
        <v>34</v>
      </c>
      <c r="AV29" s="159">
        <v>55</v>
      </c>
      <c r="AW29" s="156">
        <v>1.6176470588235301</v>
      </c>
      <c r="AX29" s="160">
        <v>17</v>
      </c>
      <c r="AY29" s="159">
        <v>32</v>
      </c>
      <c r="AZ29" s="156">
        <v>1.8823529411764699</v>
      </c>
      <c r="BA29" s="160">
        <v>29</v>
      </c>
      <c r="BB29" s="159">
        <v>51</v>
      </c>
      <c r="BC29" s="156">
        <v>1.7586206896551699</v>
      </c>
      <c r="BD29" s="160">
        <v>164</v>
      </c>
      <c r="BE29" s="159">
        <v>636</v>
      </c>
      <c r="BF29" s="156">
        <v>3.8780487804878101</v>
      </c>
      <c r="BG29" s="160">
        <v>20</v>
      </c>
      <c r="BH29" s="159">
        <v>31</v>
      </c>
      <c r="BI29" s="156">
        <v>1.55</v>
      </c>
      <c r="BJ29" s="160">
        <v>332</v>
      </c>
      <c r="BK29" s="159">
        <v>623</v>
      </c>
      <c r="BL29" s="156">
        <v>1.87650602409639</v>
      </c>
      <c r="BM29" s="160">
        <v>13</v>
      </c>
      <c r="BN29" s="159">
        <v>61</v>
      </c>
      <c r="BO29" s="156">
        <v>4.6923076923076898</v>
      </c>
      <c r="BP29" s="160">
        <v>783</v>
      </c>
      <c r="BQ29" s="159">
        <v>3009</v>
      </c>
      <c r="BR29" s="156">
        <v>3.84291187739464</v>
      </c>
      <c r="BS29" s="160">
        <v>550</v>
      </c>
      <c r="BT29" s="159">
        <v>1284</v>
      </c>
      <c r="BU29" s="156">
        <v>2.33454545454545</v>
      </c>
      <c r="BV29" s="160">
        <v>60</v>
      </c>
      <c r="BW29" s="159">
        <v>174</v>
      </c>
      <c r="BX29" s="156">
        <v>2.9</v>
      </c>
      <c r="BY29" s="160">
        <v>5529</v>
      </c>
      <c r="BZ29" s="159">
        <v>10675</v>
      </c>
      <c r="CA29" s="156">
        <v>1.9307288840658301</v>
      </c>
      <c r="CB29" s="145">
        <v>11685</v>
      </c>
      <c r="CC29" s="146">
        <f t="shared" si="0"/>
        <v>39456</v>
      </c>
      <c r="CD29" s="143">
        <f t="shared" si="1"/>
        <v>3.3766367137355586</v>
      </c>
    </row>
    <row r="30" spans="1:82" s="126" customFormat="1" ht="11.25" customHeight="1" x14ac:dyDescent="0.2">
      <c r="A30" s="142" t="s">
        <v>117</v>
      </c>
      <c r="B30" s="154">
        <v>14</v>
      </c>
      <c r="C30" s="155">
        <v>52</v>
      </c>
      <c r="D30" s="156">
        <v>3.71428571428571</v>
      </c>
      <c r="E30" s="154">
        <v>0</v>
      </c>
      <c r="F30" s="155">
        <v>0</v>
      </c>
      <c r="G30" s="156" t="s">
        <v>131</v>
      </c>
      <c r="H30" s="157">
        <v>0</v>
      </c>
      <c r="I30" s="158">
        <v>0</v>
      </c>
      <c r="J30" s="156" t="s">
        <v>131</v>
      </c>
      <c r="K30" s="157">
        <v>14</v>
      </c>
      <c r="L30" s="159">
        <v>33</v>
      </c>
      <c r="M30" s="156">
        <v>2.3571428571428599</v>
      </c>
      <c r="N30" s="160">
        <v>189</v>
      </c>
      <c r="O30" s="159">
        <v>1574</v>
      </c>
      <c r="P30" s="156">
        <v>8.3280423280423292</v>
      </c>
      <c r="Q30" s="160">
        <v>1457</v>
      </c>
      <c r="R30" s="159">
        <v>4159</v>
      </c>
      <c r="S30" s="156">
        <v>2.85449553877831</v>
      </c>
      <c r="T30" s="160">
        <v>15</v>
      </c>
      <c r="U30" s="159">
        <v>35</v>
      </c>
      <c r="V30" s="156">
        <v>2.3333333333333299</v>
      </c>
      <c r="W30" s="160">
        <v>5726</v>
      </c>
      <c r="X30" s="159">
        <v>13967</v>
      </c>
      <c r="Y30" s="156">
        <v>2.43922458959134</v>
      </c>
      <c r="Z30" s="160">
        <v>0</v>
      </c>
      <c r="AA30" s="159">
        <v>0</v>
      </c>
      <c r="AB30" s="156" t="s">
        <v>131</v>
      </c>
      <c r="AC30" s="160">
        <v>1140</v>
      </c>
      <c r="AD30" s="159">
        <v>4118</v>
      </c>
      <c r="AE30" s="156">
        <v>3.6122807017543899</v>
      </c>
      <c r="AF30" s="160">
        <v>1</v>
      </c>
      <c r="AG30" s="159">
        <v>1</v>
      </c>
      <c r="AH30" s="156">
        <v>1</v>
      </c>
      <c r="AI30" s="160">
        <v>293</v>
      </c>
      <c r="AJ30" s="159">
        <v>1261</v>
      </c>
      <c r="AK30" s="156">
        <v>4.3037542662116</v>
      </c>
      <c r="AL30" s="160">
        <v>3</v>
      </c>
      <c r="AM30" s="159">
        <v>12</v>
      </c>
      <c r="AN30" s="156">
        <v>4</v>
      </c>
      <c r="AO30" s="160">
        <v>74</v>
      </c>
      <c r="AP30" s="159">
        <v>184</v>
      </c>
      <c r="AQ30" s="156">
        <v>2.48648648648649</v>
      </c>
      <c r="AR30" s="160">
        <v>35</v>
      </c>
      <c r="AS30" s="159">
        <v>107</v>
      </c>
      <c r="AT30" s="156">
        <v>3.05714285714286</v>
      </c>
      <c r="AU30" s="160">
        <v>1</v>
      </c>
      <c r="AV30" s="159">
        <v>1</v>
      </c>
      <c r="AW30" s="156">
        <v>1</v>
      </c>
      <c r="AX30" s="160">
        <v>6</v>
      </c>
      <c r="AY30" s="159">
        <v>25</v>
      </c>
      <c r="AZ30" s="156">
        <v>4.1666666666666696</v>
      </c>
      <c r="BA30" s="160">
        <v>24</v>
      </c>
      <c r="BB30" s="159">
        <v>85</v>
      </c>
      <c r="BC30" s="156">
        <v>3.5416666666666701</v>
      </c>
      <c r="BD30" s="160">
        <v>102</v>
      </c>
      <c r="BE30" s="159">
        <v>796</v>
      </c>
      <c r="BF30" s="156">
        <v>7.8039215686274499</v>
      </c>
      <c r="BG30" s="160">
        <v>4</v>
      </c>
      <c r="BH30" s="159">
        <v>19</v>
      </c>
      <c r="BI30" s="156">
        <v>4.75</v>
      </c>
      <c r="BJ30" s="160">
        <v>279</v>
      </c>
      <c r="BK30" s="159">
        <v>564</v>
      </c>
      <c r="BL30" s="156">
        <v>2.02150537634409</v>
      </c>
      <c r="BM30" s="160">
        <v>50</v>
      </c>
      <c r="BN30" s="159">
        <v>130</v>
      </c>
      <c r="BO30" s="156">
        <v>2.6</v>
      </c>
      <c r="BP30" s="160">
        <v>651</v>
      </c>
      <c r="BQ30" s="159">
        <v>2666</v>
      </c>
      <c r="BR30" s="156">
        <v>4.0952380952381002</v>
      </c>
      <c r="BS30" s="160">
        <v>547</v>
      </c>
      <c r="BT30" s="159">
        <v>2139</v>
      </c>
      <c r="BU30" s="156">
        <v>3.9104204753199299</v>
      </c>
      <c r="BV30" s="160">
        <v>10</v>
      </c>
      <c r="BW30" s="159">
        <v>31</v>
      </c>
      <c r="BX30" s="156">
        <v>3.1</v>
      </c>
      <c r="BY30" s="160">
        <v>2165</v>
      </c>
      <c r="BZ30" s="159">
        <v>5127</v>
      </c>
      <c r="CA30" s="156">
        <v>2.3681293302540398</v>
      </c>
      <c r="CB30" s="145">
        <v>11601</v>
      </c>
      <c r="CC30" s="146">
        <f t="shared" si="0"/>
        <v>37086</v>
      </c>
      <c r="CD30" s="143">
        <f t="shared" si="1"/>
        <v>3.1967933798810448</v>
      </c>
    </row>
    <row r="31" spans="1:82" s="126" customFormat="1" ht="11.25" customHeight="1" x14ac:dyDescent="0.2">
      <c r="A31" s="142" t="s">
        <v>36</v>
      </c>
      <c r="B31" s="154">
        <v>190</v>
      </c>
      <c r="C31" s="155">
        <v>815</v>
      </c>
      <c r="D31" s="156">
        <v>4.2894736842105301</v>
      </c>
      <c r="E31" s="154">
        <v>7</v>
      </c>
      <c r="F31" s="155">
        <v>15</v>
      </c>
      <c r="G31" s="156">
        <v>2.1428571428571401</v>
      </c>
      <c r="H31" s="157">
        <v>0</v>
      </c>
      <c r="I31" s="158">
        <v>0</v>
      </c>
      <c r="J31" s="156" t="s">
        <v>131</v>
      </c>
      <c r="K31" s="157">
        <v>147</v>
      </c>
      <c r="L31" s="159">
        <v>214</v>
      </c>
      <c r="M31" s="156">
        <v>1.4557823129251699</v>
      </c>
      <c r="N31" s="160">
        <v>603</v>
      </c>
      <c r="O31" s="159">
        <v>954</v>
      </c>
      <c r="P31" s="156">
        <v>1.5820895522388101</v>
      </c>
      <c r="Q31" s="160">
        <v>2244</v>
      </c>
      <c r="R31" s="159">
        <v>8092</v>
      </c>
      <c r="S31" s="156">
        <v>3.60606060606061</v>
      </c>
      <c r="T31" s="160">
        <v>143</v>
      </c>
      <c r="U31" s="159">
        <v>208</v>
      </c>
      <c r="V31" s="156">
        <v>1.4545454545454499</v>
      </c>
      <c r="W31" s="160">
        <v>1040</v>
      </c>
      <c r="X31" s="159">
        <v>2084</v>
      </c>
      <c r="Y31" s="156">
        <v>2.0038461538461498</v>
      </c>
      <c r="Z31" s="160">
        <v>26</v>
      </c>
      <c r="AA31" s="159">
        <v>76</v>
      </c>
      <c r="AB31" s="156">
        <v>2.9230769230769198</v>
      </c>
      <c r="AC31" s="160">
        <v>1728</v>
      </c>
      <c r="AD31" s="159">
        <v>8859</v>
      </c>
      <c r="AE31" s="156">
        <v>5.1267361111111098</v>
      </c>
      <c r="AF31" s="160">
        <v>7</v>
      </c>
      <c r="AG31" s="159">
        <v>8</v>
      </c>
      <c r="AH31" s="156">
        <v>1.1428571428571399</v>
      </c>
      <c r="AI31" s="160">
        <v>445</v>
      </c>
      <c r="AJ31" s="159">
        <v>868</v>
      </c>
      <c r="AK31" s="156">
        <v>1.95056179775281</v>
      </c>
      <c r="AL31" s="160">
        <v>64</v>
      </c>
      <c r="AM31" s="159">
        <v>123</v>
      </c>
      <c r="AN31" s="156">
        <v>1.921875</v>
      </c>
      <c r="AO31" s="160">
        <v>130</v>
      </c>
      <c r="AP31" s="159">
        <v>255</v>
      </c>
      <c r="AQ31" s="156">
        <v>1.9615384615384599</v>
      </c>
      <c r="AR31" s="160">
        <v>301</v>
      </c>
      <c r="AS31" s="159">
        <v>1098</v>
      </c>
      <c r="AT31" s="156">
        <v>3.6478405315614602</v>
      </c>
      <c r="AU31" s="160">
        <v>13</v>
      </c>
      <c r="AV31" s="159">
        <v>16</v>
      </c>
      <c r="AW31" s="156">
        <v>1.2307692307692299</v>
      </c>
      <c r="AX31" s="160">
        <v>128</v>
      </c>
      <c r="AY31" s="159">
        <v>244</v>
      </c>
      <c r="AZ31" s="156">
        <v>1.90625</v>
      </c>
      <c r="BA31" s="160">
        <v>102</v>
      </c>
      <c r="BB31" s="159">
        <v>128</v>
      </c>
      <c r="BC31" s="156">
        <v>1.2549019607843099</v>
      </c>
      <c r="BD31" s="160">
        <v>265</v>
      </c>
      <c r="BE31" s="159">
        <v>737</v>
      </c>
      <c r="BF31" s="156">
        <v>2.7811320754716999</v>
      </c>
      <c r="BG31" s="160">
        <v>27</v>
      </c>
      <c r="BH31" s="159">
        <v>50</v>
      </c>
      <c r="BI31" s="156">
        <v>1.8518518518518501</v>
      </c>
      <c r="BJ31" s="160">
        <v>242</v>
      </c>
      <c r="BK31" s="159">
        <v>496</v>
      </c>
      <c r="BL31" s="156">
        <v>2.0495867768595</v>
      </c>
      <c r="BM31" s="160">
        <v>99</v>
      </c>
      <c r="BN31" s="159">
        <v>264</v>
      </c>
      <c r="BO31" s="156">
        <v>2.6666666666666701</v>
      </c>
      <c r="BP31" s="160">
        <v>1209</v>
      </c>
      <c r="BQ31" s="159">
        <v>5632</v>
      </c>
      <c r="BR31" s="156">
        <v>4.6583953680727896</v>
      </c>
      <c r="BS31" s="160">
        <v>645</v>
      </c>
      <c r="BT31" s="159">
        <v>1433</v>
      </c>
      <c r="BU31" s="156">
        <v>2.2217054263565901</v>
      </c>
      <c r="BV31" s="160">
        <v>33</v>
      </c>
      <c r="BW31" s="159">
        <v>64</v>
      </c>
      <c r="BX31" s="156">
        <v>1.9393939393939399</v>
      </c>
      <c r="BY31" s="160">
        <v>1507</v>
      </c>
      <c r="BZ31" s="159">
        <v>2457</v>
      </c>
      <c r="CA31" s="156">
        <v>1.63039150630392</v>
      </c>
      <c r="CB31" s="145">
        <v>11550</v>
      </c>
      <c r="CC31" s="146">
        <f t="shared" si="0"/>
        <v>35190</v>
      </c>
      <c r="CD31" s="143">
        <f t="shared" si="1"/>
        <v>3.0467532467532465</v>
      </c>
    </row>
    <row r="32" spans="1:82" s="126" customFormat="1" ht="11.25" customHeight="1" x14ac:dyDescent="0.2">
      <c r="A32" s="142" t="s">
        <v>57</v>
      </c>
      <c r="B32" s="154">
        <v>35</v>
      </c>
      <c r="C32" s="155">
        <v>83</v>
      </c>
      <c r="D32" s="156">
        <v>2.3714285714285701</v>
      </c>
      <c r="E32" s="154">
        <v>0</v>
      </c>
      <c r="F32" s="155">
        <v>0</v>
      </c>
      <c r="G32" s="156" t="s">
        <v>131</v>
      </c>
      <c r="H32" s="160">
        <v>0</v>
      </c>
      <c r="I32" s="159">
        <v>0</v>
      </c>
      <c r="J32" s="156" t="s">
        <v>131</v>
      </c>
      <c r="K32" s="157">
        <v>36</v>
      </c>
      <c r="L32" s="159">
        <v>79</v>
      </c>
      <c r="M32" s="156">
        <v>2.1944444444444402</v>
      </c>
      <c r="N32" s="160">
        <v>267</v>
      </c>
      <c r="O32" s="159">
        <v>777</v>
      </c>
      <c r="P32" s="156">
        <v>2.9101123595505598</v>
      </c>
      <c r="Q32" s="160">
        <v>3311</v>
      </c>
      <c r="R32" s="159">
        <v>7062</v>
      </c>
      <c r="S32" s="156">
        <v>2.1328903654485099</v>
      </c>
      <c r="T32" s="160">
        <v>16</v>
      </c>
      <c r="U32" s="159">
        <v>32</v>
      </c>
      <c r="V32" s="156">
        <v>2</v>
      </c>
      <c r="W32" s="160">
        <v>1425</v>
      </c>
      <c r="X32" s="159">
        <v>3483</v>
      </c>
      <c r="Y32" s="156">
        <v>2.4442105263157901</v>
      </c>
      <c r="Z32" s="160">
        <v>6</v>
      </c>
      <c r="AA32" s="159">
        <v>56</v>
      </c>
      <c r="AB32" s="156">
        <v>9.3333333333333304</v>
      </c>
      <c r="AC32" s="160">
        <v>851</v>
      </c>
      <c r="AD32" s="159">
        <v>2136</v>
      </c>
      <c r="AE32" s="156">
        <v>2.5099882491186798</v>
      </c>
      <c r="AF32" s="160">
        <v>0</v>
      </c>
      <c r="AG32" s="159">
        <v>0</v>
      </c>
      <c r="AH32" s="156" t="s">
        <v>131</v>
      </c>
      <c r="AI32" s="160">
        <v>1639</v>
      </c>
      <c r="AJ32" s="159">
        <v>3279</v>
      </c>
      <c r="AK32" s="156">
        <v>2.00061012812691</v>
      </c>
      <c r="AL32" s="160">
        <v>26</v>
      </c>
      <c r="AM32" s="159">
        <v>47</v>
      </c>
      <c r="AN32" s="156">
        <v>1.8076923076923099</v>
      </c>
      <c r="AO32" s="160">
        <v>57</v>
      </c>
      <c r="AP32" s="159">
        <v>112</v>
      </c>
      <c r="AQ32" s="156">
        <v>1.9649122807017501</v>
      </c>
      <c r="AR32" s="160">
        <v>49</v>
      </c>
      <c r="AS32" s="159">
        <v>174</v>
      </c>
      <c r="AT32" s="156">
        <v>3.5510204081632701</v>
      </c>
      <c r="AU32" s="160">
        <v>17</v>
      </c>
      <c r="AV32" s="159">
        <v>44</v>
      </c>
      <c r="AW32" s="156">
        <v>2.5882352941176499</v>
      </c>
      <c r="AX32" s="160">
        <v>28</v>
      </c>
      <c r="AY32" s="159">
        <v>86</v>
      </c>
      <c r="AZ32" s="156">
        <v>3.0714285714285698</v>
      </c>
      <c r="BA32" s="160">
        <v>12</v>
      </c>
      <c r="BB32" s="159">
        <v>33</v>
      </c>
      <c r="BC32" s="156">
        <v>2.75</v>
      </c>
      <c r="BD32" s="160">
        <v>93</v>
      </c>
      <c r="BE32" s="159">
        <v>274</v>
      </c>
      <c r="BF32" s="156">
        <v>2.9462365591397899</v>
      </c>
      <c r="BG32" s="160">
        <v>6</v>
      </c>
      <c r="BH32" s="159">
        <v>23</v>
      </c>
      <c r="BI32" s="156">
        <v>3.8333333333333299</v>
      </c>
      <c r="BJ32" s="160">
        <v>107</v>
      </c>
      <c r="BK32" s="159">
        <v>249</v>
      </c>
      <c r="BL32" s="156">
        <v>2.3271028037383199</v>
      </c>
      <c r="BM32" s="160">
        <v>65</v>
      </c>
      <c r="BN32" s="159">
        <v>206</v>
      </c>
      <c r="BO32" s="156">
        <v>3.16923076923077</v>
      </c>
      <c r="BP32" s="160">
        <v>2119</v>
      </c>
      <c r="BQ32" s="159">
        <v>4736</v>
      </c>
      <c r="BR32" s="156">
        <v>2.2350165172251102</v>
      </c>
      <c r="BS32" s="160">
        <v>743</v>
      </c>
      <c r="BT32" s="159">
        <v>1579</v>
      </c>
      <c r="BU32" s="156">
        <v>2.1251682368775202</v>
      </c>
      <c r="BV32" s="160">
        <v>44</v>
      </c>
      <c r="BW32" s="159">
        <v>178</v>
      </c>
      <c r="BX32" s="156">
        <v>4.0454545454545503</v>
      </c>
      <c r="BY32" s="160">
        <v>4972</v>
      </c>
      <c r="BZ32" s="159">
        <v>9930</v>
      </c>
      <c r="CA32" s="156">
        <v>1.9971842316975099</v>
      </c>
      <c r="CB32" s="145">
        <v>10673</v>
      </c>
      <c r="CC32" s="146">
        <f t="shared" si="0"/>
        <v>34658</v>
      </c>
      <c r="CD32" s="143">
        <f t="shared" si="1"/>
        <v>3.2472594397076735</v>
      </c>
    </row>
    <row r="33" spans="1:82" s="126" customFormat="1" ht="11.25" customHeight="1" x14ac:dyDescent="0.2">
      <c r="A33" s="142" t="s">
        <v>34</v>
      </c>
      <c r="B33" s="154">
        <v>89</v>
      </c>
      <c r="C33" s="155">
        <v>278</v>
      </c>
      <c r="D33" s="156">
        <v>3.1235955056179798</v>
      </c>
      <c r="E33" s="154">
        <v>4</v>
      </c>
      <c r="F33" s="155">
        <v>11</v>
      </c>
      <c r="G33" s="156">
        <v>2.75</v>
      </c>
      <c r="H33" s="157">
        <v>8</v>
      </c>
      <c r="I33" s="158">
        <v>8</v>
      </c>
      <c r="J33" s="156">
        <v>1</v>
      </c>
      <c r="K33" s="157">
        <v>19</v>
      </c>
      <c r="L33" s="159">
        <v>39</v>
      </c>
      <c r="M33" s="156">
        <v>2.0526315789473699</v>
      </c>
      <c r="N33" s="160">
        <v>368</v>
      </c>
      <c r="O33" s="159">
        <v>920</v>
      </c>
      <c r="P33" s="156">
        <v>2.5</v>
      </c>
      <c r="Q33" s="160">
        <v>885</v>
      </c>
      <c r="R33" s="159">
        <v>2280</v>
      </c>
      <c r="S33" s="156">
        <v>2.57627118644068</v>
      </c>
      <c r="T33" s="160">
        <v>8</v>
      </c>
      <c r="U33" s="159">
        <v>22</v>
      </c>
      <c r="V33" s="156">
        <v>2.75</v>
      </c>
      <c r="W33" s="160">
        <v>2123</v>
      </c>
      <c r="X33" s="159">
        <v>3740</v>
      </c>
      <c r="Y33" s="156">
        <v>1.7616580310880801</v>
      </c>
      <c r="Z33" s="160">
        <v>6</v>
      </c>
      <c r="AA33" s="159">
        <v>18</v>
      </c>
      <c r="AB33" s="156">
        <v>3</v>
      </c>
      <c r="AC33" s="160">
        <v>1953</v>
      </c>
      <c r="AD33" s="159">
        <v>7482</v>
      </c>
      <c r="AE33" s="156">
        <v>3.8310291858679002</v>
      </c>
      <c r="AF33" s="160">
        <v>1</v>
      </c>
      <c r="AG33" s="159">
        <v>1</v>
      </c>
      <c r="AH33" s="156">
        <v>1</v>
      </c>
      <c r="AI33" s="160">
        <v>310</v>
      </c>
      <c r="AJ33" s="159">
        <v>877</v>
      </c>
      <c r="AK33" s="156">
        <v>2.8290322580645202</v>
      </c>
      <c r="AL33" s="160">
        <v>39</v>
      </c>
      <c r="AM33" s="159">
        <v>152</v>
      </c>
      <c r="AN33" s="156">
        <v>3.8974358974359</v>
      </c>
      <c r="AO33" s="160">
        <v>121</v>
      </c>
      <c r="AP33" s="159">
        <v>238</v>
      </c>
      <c r="AQ33" s="156">
        <v>1.96694214876033</v>
      </c>
      <c r="AR33" s="160">
        <v>164</v>
      </c>
      <c r="AS33" s="159">
        <v>495</v>
      </c>
      <c r="AT33" s="156">
        <v>3.01829268292683</v>
      </c>
      <c r="AU33" s="160">
        <v>25</v>
      </c>
      <c r="AV33" s="159">
        <v>58</v>
      </c>
      <c r="AW33" s="156">
        <v>2.3199999999999998</v>
      </c>
      <c r="AX33" s="160">
        <v>55</v>
      </c>
      <c r="AY33" s="159">
        <v>116</v>
      </c>
      <c r="AZ33" s="156">
        <v>2.1090909090909098</v>
      </c>
      <c r="BA33" s="160">
        <v>19</v>
      </c>
      <c r="BB33" s="159">
        <v>42</v>
      </c>
      <c r="BC33" s="156">
        <v>2.2105263157894699</v>
      </c>
      <c r="BD33" s="160">
        <v>177</v>
      </c>
      <c r="BE33" s="159">
        <v>434</v>
      </c>
      <c r="BF33" s="156">
        <v>2.4519774011299398</v>
      </c>
      <c r="BG33" s="160">
        <v>21</v>
      </c>
      <c r="BH33" s="159">
        <v>37</v>
      </c>
      <c r="BI33" s="156">
        <v>1.7619047619047601</v>
      </c>
      <c r="BJ33" s="160">
        <v>248</v>
      </c>
      <c r="BK33" s="159">
        <v>476</v>
      </c>
      <c r="BL33" s="156">
        <v>1.9193548387096799</v>
      </c>
      <c r="BM33" s="160">
        <v>69</v>
      </c>
      <c r="BN33" s="159">
        <v>248</v>
      </c>
      <c r="BO33" s="156">
        <v>3.5942028985507202</v>
      </c>
      <c r="BP33" s="160">
        <v>692</v>
      </c>
      <c r="BQ33" s="159">
        <v>2737</v>
      </c>
      <c r="BR33" s="156">
        <v>3.9552023121387299</v>
      </c>
      <c r="BS33" s="160">
        <v>359</v>
      </c>
      <c r="BT33" s="159">
        <v>931</v>
      </c>
      <c r="BU33" s="156">
        <v>2.5933147632311999</v>
      </c>
      <c r="BV33" s="160">
        <v>39</v>
      </c>
      <c r="BW33" s="159">
        <v>410</v>
      </c>
      <c r="BX33" s="156">
        <v>10.5128205128205</v>
      </c>
      <c r="BY33" s="160">
        <v>5583</v>
      </c>
      <c r="BZ33" s="159">
        <v>9305</v>
      </c>
      <c r="CA33" s="156">
        <v>1.6666666666666701</v>
      </c>
      <c r="CB33" s="145">
        <v>10058</v>
      </c>
      <c r="CC33" s="146">
        <f t="shared" si="0"/>
        <v>31355</v>
      </c>
      <c r="CD33" s="143">
        <f t="shared" si="1"/>
        <v>3.1174189699741501</v>
      </c>
    </row>
    <row r="34" spans="1:82" s="126" customFormat="1" ht="11.25" customHeight="1" x14ac:dyDescent="0.2">
      <c r="A34" s="142" t="s">
        <v>120</v>
      </c>
      <c r="B34" s="154">
        <v>420</v>
      </c>
      <c r="C34" s="155">
        <v>597</v>
      </c>
      <c r="D34" s="156">
        <v>1.4214285714285699</v>
      </c>
      <c r="E34" s="154">
        <v>0</v>
      </c>
      <c r="F34" s="155">
        <v>0</v>
      </c>
      <c r="G34" s="156" t="s">
        <v>131</v>
      </c>
      <c r="H34" s="157">
        <v>0</v>
      </c>
      <c r="I34" s="158">
        <v>0</v>
      </c>
      <c r="J34" s="156" t="s">
        <v>131</v>
      </c>
      <c r="K34" s="157">
        <v>26</v>
      </c>
      <c r="L34" s="159">
        <v>57</v>
      </c>
      <c r="M34" s="156">
        <v>2.1923076923076898</v>
      </c>
      <c r="N34" s="160">
        <v>405</v>
      </c>
      <c r="O34" s="159">
        <v>917</v>
      </c>
      <c r="P34" s="156">
        <v>2.2641975308641999</v>
      </c>
      <c r="Q34" s="160">
        <v>2101</v>
      </c>
      <c r="R34" s="159">
        <v>4248</v>
      </c>
      <c r="S34" s="156">
        <v>2.02189433603046</v>
      </c>
      <c r="T34" s="160">
        <v>35</v>
      </c>
      <c r="U34" s="159">
        <v>41</v>
      </c>
      <c r="V34" s="156">
        <v>1.1714285714285699</v>
      </c>
      <c r="W34" s="160">
        <v>2630</v>
      </c>
      <c r="X34" s="159">
        <v>4874</v>
      </c>
      <c r="Y34" s="156">
        <v>1.8532319391634999</v>
      </c>
      <c r="Z34" s="160">
        <v>4</v>
      </c>
      <c r="AA34" s="159">
        <v>13</v>
      </c>
      <c r="AB34" s="156">
        <v>3.25</v>
      </c>
      <c r="AC34" s="160">
        <v>1336</v>
      </c>
      <c r="AD34" s="159">
        <v>2771</v>
      </c>
      <c r="AE34" s="156">
        <v>2.0741017964071902</v>
      </c>
      <c r="AF34" s="160">
        <v>2</v>
      </c>
      <c r="AG34" s="159">
        <v>4</v>
      </c>
      <c r="AH34" s="156">
        <v>2</v>
      </c>
      <c r="AI34" s="160">
        <v>1113</v>
      </c>
      <c r="AJ34" s="159">
        <v>2244</v>
      </c>
      <c r="AK34" s="156">
        <v>2.0161725067385401</v>
      </c>
      <c r="AL34" s="160">
        <v>12</v>
      </c>
      <c r="AM34" s="159">
        <v>24</v>
      </c>
      <c r="AN34" s="156">
        <v>2</v>
      </c>
      <c r="AO34" s="160">
        <v>29</v>
      </c>
      <c r="AP34" s="159">
        <v>51</v>
      </c>
      <c r="AQ34" s="156">
        <v>1.7586206896551699</v>
      </c>
      <c r="AR34" s="160">
        <v>30</v>
      </c>
      <c r="AS34" s="159">
        <v>69</v>
      </c>
      <c r="AT34" s="156">
        <v>2.2999999999999998</v>
      </c>
      <c r="AU34" s="160">
        <v>10</v>
      </c>
      <c r="AV34" s="159">
        <v>45</v>
      </c>
      <c r="AW34" s="156">
        <v>4.5</v>
      </c>
      <c r="AX34" s="160">
        <v>12</v>
      </c>
      <c r="AY34" s="159">
        <v>25</v>
      </c>
      <c r="AZ34" s="156">
        <v>2.0833333333333299</v>
      </c>
      <c r="BA34" s="160">
        <v>15</v>
      </c>
      <c r="BB34" s="159">
        <v>31</v>
      </c>
      <c r="BC34" s="156">
        <v>2.06666666666667</v>
      </c>
      <c r="BD34" s="160">
        <v>72</v>
      </c>
      <c r="BE34" s="159">
        <v>160</v>
      </c>
      <c r="BF34" s="156">
        <v>2.2222222222222201</v>
      </c>
      <c r="BG34" s="160">
        <v>7</v>
      </c>
      <c r="BH34" s="159">
        <v>14</v>
      </c>
      <c r="BI34" s="156">
        <v>2</v>
      </c>
      <c r="BJ34" s="160">
        <v>152</v>
      </c>
      <c r="BK34" s="159">
        <v>256</v>
      </c>
      <c r="BL34" s="156">
        <v>1.68421052631579</v>
      </c>
      <c r="BM34" s="160">
        <v>42</v>
      </c>
      <c r="BN34" s="159">
        <v>114</v>
      </c>
      <c r="BO34" s="156">
        <v>2.71428571428571</v>
      </c>
      <c r="BP34" s="160">
        <v>1232</v>
      </c>
      <c r="BQ34" s="159">
        <v>3172</v>
      </c>
      <c r="BR34" s="156">
        <v>2.5746753246753298</v>
      </c>
      <c r="BS34" s="160">
        <v>590</v>
      </c>
      <c r="BT34" s="159">
        <v>1441</v>
      </c>
      <c r="BU34" s="156">
        <v>2.4423728813559298</v>
      </c>
      <c r="BV34" s="160">
        <v>32</v>
      </c>
      <c r="BW34" s="159">
        <v>83</v>
      </c>
      <c r="BX34" s="156">
        <v>2.59375</v>
      </c>
      <c r="BY34" s="160">
        <v>6077</v>
      </c>
      <c r="BZ34" s="159">
        <v>9627</v>
      </c>
      <c r="CA34" s="156">
        <v>1.58416982063518</v>
      </c>
      <c r="CB34" s="145">
        <v>9625</v>
      </c>
      <c r="CC34" s="146">
        <f t="shared" si="0"/>
        <v>30878</v>
      </c>
      <c r="CD34" s="143">
        <f t="shared" si="1"/>
        <v>3.2081038961038959</v>
      </c>
    </row>
    <row r="35" spans="1:82" s="126" customFormat="1" ht="11.25" customHeight="1" x14ac:dyDescent="0.2">
      <c r="A35" s="142" t="s">
        <v>26</v>
      </c>
      <c r="B35" s="154">
        <v>56</v>
      </c>
      <c r="C35" s="155">
        <v>169</v>
      </c>
      <c r="D35" s="156">
        <v>3.0178571428571401</v>
      </c>
      <c r="E35" s="154">
        <v>1</v>
      </c>
      <c r="F35" s="155">
        <v>3</v>
      </c>
      <c r="G35" s="156">
        <v>3</v>
      </c>
      <c r="H35" s="160">
        <v>0</v>
      </c>
      <c r="I35" s="159">
        <v>0</v>
      </c>
      <c r="J35" s="156" t="s">
        <v>131</v>
      </c>
      <c r="K35" s="157">
        <v>18</v>
      </c>
      <c r="L35" s="159">
        <v>71</v>
      </c>
      <c r="M35" s="156">
        <v>3.9444444444444402</v>
      </c>
      <c r="N35" s="160">
        <v>272</v>
      </c>
      <c r="O35" s="159">
        <v>655</v>
      </c>
      <c r="P35" s="156">
        <v>2.40808823529412</v>
      </c>
      <c r="Q35" s="160">
        <v>524</v>
      </c>
      <c r="R35" s="159">
        <v>1274</v>
      </c>
      <c r="S35" s="156">
        <v>2.4312977099236601</v>
      </c>
      <c r="T35" s="160">
        <v>46</v>
      </c>
      <c r="U35" s="159">
        <v>54</v>
      </c>
      <c r="V35" s="156">
        <v>1.1739130434782601</v>
      </c>
      <c r="W35" s="160">
        <v>2780</v>
      </c>
      <c r="X35" s="159">
        <v>5237</v>
      </c>
      <c r="Y35" s="156">
        <v>1.88381294964029</v>
      </c>
      <c r="Z35" s="160">
        <v>5</v>
      </c>
      <c r="AA35" s="159">
        <v>11</v>
      </c>
      <c r="AB35" s="156">
        <v>2.2000000000000002</v>
      </c>
      <c r="AC35" s="160">
        <v>1225</v>
      </c>
      <c r="AD35" s="159">
        <v>5950</v>
      </c>
      <c r="AE35" s="156">
        <v>4.8571428571428603</v>
      </c>
      <c r="AF35" s="160">
        <v>3</v>
      </c>
      <c r="AG35" s="159">
        <v>5</v>
      </c>
      <c r="AH35" s="156">
        <v>1.6666666666666701</v>
      </c>
      <c r="AI35" s="160">
        <v>336</v>
      </c>
      <c r="AJ35" s="159">
        <v>912</v>
      </c>
      <c r="AK35" s="156">
        <v>2.71428571428571</v>
      </c>
      <c r="AL35" s="160">
        <v>11</v>
      </c>
      <c r="AM35" s="159">
        <v>17</v>
      </c>
      <c r="AN35" s="156">
        <v>1.5454545454545501</v>
      </c>
      <c r="AO35" s="160">
        <v>81</v>
      </c>
      <c r="AP35" s="159">
        <v>273</v>
      </c>
      <c r="AQ35" s="156">
        <v>3.3703703703703698</v>
      </c>
      <c r="AR35" s="160">
        <v>40</v>
      </c>
      <c r="AS35" s="159">
        <v>253</v>
      </c>
      <c r="AT35" s="156">
        <v>6.3250000000000002</v>
      </c>
      <c r="AU35" s="160">
        <v>8</v>
      </c>
      <c r="AV35" s="159">
        <v>98</v>
      </c>
      <c r="AW35" s="156">
        <v>12.25</v>
      </c>
      <c r="AX35" s="160">
        <v>29</v>
      </c>
      <c r="AY35" s="159">
        <v>99</v>
      </c>
      <c r="AZ35" s="156">
        <v>3.4137931034482798</v>
      </c>
      <c r="BA35" s="160">
        <v>12</v>
      </c>
      <c r="BB35" s="159">
        <v>20</v>
      </c>
      <c r="BC35" s="156">
        <v>1.6666666666666701</v>
      </c>
      <c r="BD35" s="160">
        <v>242</v>
      </c>
      <c r="BE35" s="159">
        <v>1436</v>
      </c>
      <c r="BF35" s="156">
        <v>5.9338842975206596</v>
      </c>
      <c r="BG35" s="160">
        <v>11</v>
      </c>
      <c r="BH35" s="159">
        <v>19</v>
      </c>
      <c r="BI35" s="156">
        <v>1.72727272727273</v>
      </c>
      <c r="BJ35" s="160">
        <v>389</v>
      </c>
      <c r="BK35" s="159">
        <v>781</v>
      </c>
      <c r="BL35" s="156">
        <v>2.0077120822622101</v>
      </c>
      <c r="BM35" s="160">
        <v>65</v>
      </c>
      <c r="BN35" s="159">
        <v>383</v>
      </c>
      <c r="BO35" s="156">
        <v>5.89230769230769</v>
      </c>
      <c r="BP35" s="160">
        <v>1107</v>
      </c>
      <c r="BQ35" s="159">
        <v>6226</v>
      </c>
      <c r="BR35" s="156">
        <v>5.6242095754290897</v>
      </c>
      <c r="BS35" s="160">
        <v>735</v>
      </c>
      <c r="BT35" s="159">
        <v>2081</v>
      </c>
      <c r="BU35" s="156">
        <v>2.8312925170068</v>
      </c>
      <c r="BV35" s="160">
        <v>87</v>
      </c>
      <c r="BW35" s="159">
        <v>377</v>
      </c>
      <c r="BX35" s="156">
        <v>4.3333333333333304</v>
      </c>
      <c r="BY35" s="160">
        <v>2285</v>
      </c>
      <c r="BZ35" s="159">
        <v>4375</v>
      </c>
      <c r="CA35" s="156">
        <v>1.9146608315098499</v>
      </c>
      <c r="CB35" s="145">
        <v>9473</v>
      </c>
      <c r="CC35" s="146">
        <f t="shared" si="0"/>
        <v>30779</v>
      </c>
      <c r="CD35" s="143">
        <f t="shared" si="1"/>
        <v>3.2491291037686056</v>
      </c>
    </row>
    <row r="36" spans="1:82" s="126" customFormat="1" ht="11.25" customHeight="1" x14ac:dyDescent="0.2">
      <c r="A36" s="142" t="s">
        <v>39</v>
      </c>
      <c r="B36" s="154">
        <v>59</v>
      </c>
      <c r="C36" s="155">
        <v>546</v>
      </c>
      <c r="D36" s="156">
        <v>9.2542372881355899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47</v>
      </c>
      <c r="L36" s="159">
        <v>128</v>
      </c>
      <c r="M36" s="156">
        <v>2.7234042553191502</v>
      </c>
      <c r="N36" s="160">
        <v>470</v>
      </c>
      <c r="O36" s="159">
        <v>1104</v>
      </c>
      <c r="P36" s="156">
        <v>2.3489361702127698</v>
      </c>
      <c r="Q36" s="160">
        <v>916</v>
      </c>
      <c r="R36" s="159">
        <v>2541</v>
      </c>
      <c r="S36" s="156">
        <v>2.77401746724891</v>
      </c>
      <c r="T36" s="160">
        <v>27</v>
      </c>
      <c r="U36" s="159">
        <v>54</v>
      </c>
      <c r="V36" s="156">
        <v>2</v>
      </c>
      <c r="W36" s="160">
        <v>2927</v>
      </c>
      <c r="X36" s="159">
        <v>5914</v>
      </c>
      <c r="Y36" s="156">
        <v>2.02049880423642</v>
      </c>
      <c r="Z36" s="160">
        <v>8</v>
      </c>
      <c r="AA36" s="159">
        <v>19</v>
      </c>
      <c r="AB36" s="156">
        <v>2.375</v>
      </c>
      <c r="AC36" s="160">
        <v>1046</v>
      </c>
      <c r="AD36" s="159">
        <v>3929</v>
      </c>
      <c r="AE36" s="156">
        <v>3.7562141491395802</v>
      </c>
      <c r="AF36" s="160">
        <v>0</v>
      </c>
      <c r="AG36" s="159">
        <v>0</v>
      </c>
      <c r="AH36" s="156" t="s">
        <v>131</v>
      </c>
      <c r="AI36" s="160">
        <v>491</v>
      </c>
      <c r="AJ36" s="159">
        <v>938</v>
      </c>
      <c r="AK36" s="156">
        <v>1.91038696537678</v>
      </c>
      <c r="AL36" s="160">
        <v>31</v>
      </c>
      <c r="AM36" s="159">
        <v>71</v>
      </c>
      <c r="AN36" s="156">
        <v>2.2903225806451601</v>
      </c>
      <c r="AO36" s="160">
        <v>19</v>
      </c>
      <c r="AP36" s="159">
        <v>52</v>
      </c>
      <c r="AQ36" s="156">
        <v>2.7368421052631602</v>
      </c>
      <c r="AR36" s="160">
        <v>43</v>
      </c>
      <c r="AS36" s="159">
        <v>142</v>
      </c>
      <c r="AT36" s="156">
        <v>3.3023255813953498</v>
      </c>
      <c r="AU36" s="160">
        <v>7</v>
      </c>
      <c r="AV36" s="159">
        <v>26</v>
      </c>
      <c r="AW36" s="156">
        <v>3.71428571428571</v>
      </c>
      <c r="AX36" s="160">
        <v>27</v>
      </c>
      <c r="AY36" s="159">
        <v>49</v>
      </c>
      <c r="AZ36" s="156">
        <v>1.81481481481481</v>
      </c>
      <c r="BA36" s="160">
        <v>18</v>
      </c>
      <c r="BB36" s="159">
        <v>41</v>
      </c>
      <c r="BC36" s="156">
        <v>2.2777777777777799</v>
      </c>
      <c r="BD36" s="160">
        <v>94</v>
      </c>
      <c r="BE36" s="159">
        <v>317</v>
      </c>
      <c r="BF36" s="156">
        <v>3.37234042553191</v>
      </c>
      <c r="BG36" s="160">
        <v>9</v>
      </c>
      <c r="BH36" s="159">
        <v>17</v>
      </c>
      <c r="BI36" s="156">
        <v>1.8888888888888899</v>
      </c>
      <c r="BJ36" s="160">
        <v>220</v>
      </c>
      <c r="BK36" s="159">
        <v>416</v>
      </c>
      <c r="BL36" s="156">
        <v>1.89090909090909</v>
      </c>
      <c r="BM36" s="160">
        <v>32</v>
      </c>
      <c r="BN36" s="159">
        <v>128</v>
      </c>
      <c r="BO36" s="156">
        <v>4</v>
      </c>
      <c r="BP36" s="160">
        <v>969</v>
      </c>
      <c r="BQ36" s="159">
        <v>3638</v>
      </c>
      <c r="BR36" s="156">
        <v>3.7543859649122799</v>
      </c>
      <c r="BS36" s="160">
        <v>879</v>
      </c>
      <c r="BT36" s="159">
        <v>2333</v>
      </c>
      <c r="BU36" s="156">
        <v>2.6541524459613202</v>
      </c>
      <c r="BV36" s="160">
        <v>97</v>
      </c>
      <c r="BW36" s="159">
        <v>367</v>
      </c>
      <c r="BX36" s="156">
        <v>3.78350515463918</v>
      </c>
      <c r="BY36" s="160">
        <v>3466</v>
      </c>
      <c r="BZ36" s="159">
        <v>7829</v>
      </c>
      <c r="CA36" s="156">
        <v>2.2587997691863801</v>
      </c>
      <c r="CB36" s="145">
        <v>9335</v>
      </c>
      <c r="CC36" s="146">
        <f t="shared" si="0"/>
        <v>30599</v>
      </c>
      <c r="CD36" s="143">
        <f t="shared" si="1"/>
        <v>3.2778789501874663</v>
      </c>
    </row>
    <row r="37" spans="1:82" s="126" customFormat="1" ht="11.25" customHeight="1" x14ac:dyDescent="0.2">
      <c r="A37" s="142" t="s">
        <v>30</v>
      </c>
      <c r="B37" s="154">
        <v>523</v>
      </c>
      <c r="C37" s="155">
        <v>882</v>
      </c>
      <c r="D37" s="156">
        <v>1.68642447418738</v>
      </c>
      <c r="E37" s="154">
        <v>6</v>
      </c>
      <c r="F37" s="155">
        <v>10</v>
      </c>
      <c r="G37" s="156">
        <v>1.6666666666666701</v>
      </c>
      <c r="H37" s="160">
        <v>49</v>
      </c>
      <c r="I37" s="159">
        <v>115</v>
      </c>
      <c r="J37" s="156">
        <v>2.3469387755101998</v>
      </c>
      <c r="K37" s="157">
        <v>75</v>
      </c>
      <c r="L37" s="159">
        <v>129</v>
      </c>
      <c r="M37" s="156">
        <v>1.72</v>
      </c>
      <c r="N37" s="160">
        <v>546</v>
      </c>
      <c r="O37" s="159">
        <v>950</v>
      </c>
      <c r="P37" s="156">
        <v>1.73992673992674</v>
      </c>
      <c r="Q37" s="160">
        <v>1107</v>
      </c>
      <c r="R37" s="159">
        <v>2928</v>
      </c>
      <c r="S37" s="156">
        <v>2.6449864498645002</v>
      </c>
      <c r="T37" s="160">
        <v>247</v>
      </c>
      <c r="U37" s="159">
        <v>309</v>
      </c>
      <c r="V37" s="156">
        <v>1.25101214574899</v>
      </c>
      <c r="W37" s="160">
        <v>3457</v>
      </c>
      <c r="X37" s="159">
        <v>5778</v>
      </c>
      <c r="Y37" s="156">
        <v>1.67139137980908</v>
      </c>
      <c r="Z37" s="160">
        <v>9</v>
      </c>
      <c r="AA37" s="159">
        <v>19</v>
      </c>
      <c r="AB37" s="156">
        <v>2.1111111111111098</v>
      </c>
      <c r="AC37" s="160">
        <v>1404</v>
      </c>
      <c r="AD37" s="159">
        <v>4476</v>
      </c>
      <c r="AE37" s="156">
        <v>3.18803418803419</v>
      </c>
      <c r="AF37" s="160">
        <v>6</v>
      </c>
      <c r="AG37" s="159">
        <v>14</v>
      </c>
      <c r="AH37" s="156">
        <v>2.3333333333333299</v>
      </c>
      <c r="AI37" s="160">
        <v>427</v>
      </c>
      <c r="AJ37" s="159">
        <v>914</v>
      </c>
      <c r="AK37" s="156">
        <v>2.1405152224824402</v>
      </c>
      <c r="AL37" s="160">
        <v>27</v>
      </c>
      <c r="AM37" s="159">
        <v>47</v>
      </c>
      <c r="AN37" s="156">
        <v>1.74074074074074</v>
      </c>
      <c r="AO37" s="160">
        <v>40</v>
      </c>
      <c r="AP37" s="159">
        <v>96</v>
      </c>
      <c r="AQ37" s="156">
        <v>2.4</v>
      </c>
      <c r="AR37" s="160">
        <v>42</v>
      </c>
      <c r="AS37" s="159">
        <v>82</v>
      </c>
      <c r="AT37" s="156">
        <v>1.9523809523809501</v>
      </c>
      <c r="AU37" s="160">
        <v>45</v>
      </c>
      <c r="AV37" s="159">
        <v>110</v>
      </c>
      <c r="AW37" s="156">
        <v>2.4444444444444402</v>
      </c>
      <c r="AX37" s="160">
        <v>104</v>
      </c>
      <c r="AY37" s="159">
        <v>196</v>
      </c>
      <c r="AZ37" s="156">
        <v>1.8846153846153799</v>
      </c>
      <c r="BA37" s="160">
        <v>128</v>
      </c>
      <c r="BB37" s="159">
        <v>219</v>
      </c>
      <c r="BC37" s="156">
        <v>1.7109375</v>
      </c>
      <c r="BD37" s="160">
        <v>288</v>
      </c>
      <c r="BE37" s="159">
        <v>753</v>
      </c>
      <c r="BF37" s="156">
        <v>2.6145833333333299</v>
      </c>
      <c r="BG37" s="160">
        <v>51</v>
      </c>
      <c r="BH37" s="159">
        <v>291</v>
      </c>
      <c r="BI37" s="156">
        <v>5.7058823529411802</v>
      </c>
      <c r="BJ37" s="160">
        <v>597</v>
      </c>
      <c r="BK37" s="159">
        <v>1141</v>
      </c>
      <c r="BL37" s="156">
        <v>1.9112227805695099</v>
      </c>
      <c r="BM37" s="160">
        <v>62</v>
      </c>
      <c r="BN37" s="159">
        <v>361</v>
      </c>
      <c r="BO37" s="156">
        <v>5.82258064516129</v>
      </c>
      <c r="BP37" s="160">
        <v>691</v>
      </c>
      <c r="BQ37" s="159">
        <v>2401</v>
      </c>
      <c r="BR37" s="156">
        <v>3.47467438494935</v>
      </c>
      <c r="BS37" s="160">
        <v>1000</v>
      </c>
      <c r="BT37" s="159">
        <v>2226</v>
      </c>
      <c r="BU37" s="156">
        <v>2.226</v>
      </c>
      <c r="BV37" s="160">
        <v>31</v>
      </c>
      <c r="BW37" s="159">
        <v>52</v>
      </c>
      <c r="BX37" s="156">
        <v>1.67741935483871</v>
      </c>
      <c r="BY37" s="160">
        <v>3048</v>
      </c>
      <c r="BZ37" s="159">
        <v>6017</v>
      </c>
      <c r="CA37" s="156">
        <v>1.9740813648294</v>
      </c>
      <c r="CB37" s="145">
        <v>9319</v>
      </c>
      <c r="CC37" s="146">
        <f t="shared" si="0"/>
        <v>30516</v>
      </c>
      <c r="CD37" s="143">
        <f t="shared" si="1"/>
        <v>3.2746002789998925</v>
      </c>
    </row>
    <row r="38" spans="1:82" s="126" customFormat="1" ht="11.25" customHeight="1" x14ac:dyDescent="0.2">
      <c r="A38" s="142" t="s">
        <v>147</v>
      </c>
      <c r="B38" s="154">
        <v>102</v>
      </c>
      <c r="C38" s="155">
        <v>237</v>
      </c>
      <c r="D38" s="156">
        <v>2.3235294117647101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63</v>
      </c>
      <c r="L38" s="159">
        <v>118</v>
      </c>
      <c r="M38" s="156">
        <v>1.8730158730158699</v>
      </c>
      <c r="N38" s="160">
        <v>739</v>
      </c>
      <c r="O38" s="159">
        <v>1636</v>
      </c>
      <c r="P38" s="156">
        <v>2.2138024357239501</v>
      </c>
      <c r="Q38" s="160">
        <v>1041</v>
      </c>
      <c r="R38" s="159">
        <v>2861</v>
      </c>
      <c r="S38" s="156">
        <v>2.7483189241114299</v>
      </c>
      <c r="T38" s="160">
        <v>32</v>
      </c>
      <c r="U38" s="159">
        <v>56</v>
      </c>
      <c r="V38" s="156">
        <v>1.75</v>
      </c>
      <c r="W38" s="160">
        <v>2752</v>
      </c>
      <c r="X38" s="159">
        <v>5117</v>
      </c>
      <c r="Y38" s="156">
        <v>1.859375</v>
      </c>
      <c r="Z38" s="160">
        <v>6</v>
      </c>
      <c r="AA38" s="159">
        <v>9</v>
      </c>
      <c r="AB38" s="156">
        <v>1.5</v>
      </c>
      <c r="AC38" s="160">
        <v>786</v>
      </c>
      <c r="AD38" s="159">
        <v>2260</v>
      </c>
      <c r="AE38" s="156">
        <v>2.8753180661577602</v>
      </c>
      <c r="AF38" s="160">
        <v>4</v>
      </c>
      <c r="AG38" s="159">
        <v>10</v>
      </c>
      <c r="AH38" s="156">
        <v>2.5</v>
      </c>
      <c r="AI38" s="160">
        <v>452</v>
      </c>
      <c r="AJ38" s="159">
        <v>1011</v>
      </c>
      <c r="AK38" s="156">
        <v>2.2367256637168098</v>
      </c>
      <c r="AL38" s="160">
        <v>255</v>
      </c>
      <c r="AM38" s="159">
        <v>712</v>
      </c>
      <c r="AN38" s="156">
        <v>2.7921568627451001</v>
      </c>
      <c r="AO38" s="160">
        <v>73</v>
      </c>
      <c r="AP38" s="159">
        <v>171</v>
      </c>
      <c r="AQ38" s="156">
        <v>2.3424657534246598</v>
      </c>
      <c r="AR38" s="160">
        <v>136</v>
      </c>
      <c r="AS38" s="159">
        <v>403</v>
      </c>
      <c r="AT38" s="156">
        <v>2.9632352941176499</v>
      </c>
      <c r="AU38" s="160">
        <v>64</v>
      </c>
      <c r="AV38" s="159">
        <v>133</v>
      </c>
      <c r="AW38" s="156">
        <v>2.078125</v>
      </c>
      <c r="AX38" s="160">
        <v>59</v>
      </c>
      <c r="AY38" s="159">
        <v>250</v>
      </c>
      <c r="AZ38" s="156">
        <v>4.2372881355932197</v>
      </c>
      <c r="BA38" s="160">
        <v>98</v>
      </c>
      <c r="BB38" s="159">
        <v>314</v>
      </c>
      <c r="BC38" s="156">
        <v>3.2040816326530601</v>
      </c>
      <c r="BD38" s="160">
        <v>95</v>
      </c>
      <c r="BE38" s="159">
        <v>259</v>
      </c>
      <c r="BF38" s="156">
        <v>2.7263157894736798</v>
      </c>
      <c r="BG38" s="160">
        <v>10</v>
      </c>
      <c r="BH38" s="159">
        <v>13</v>
      </c>
      <c r="BI38" s="156">
        <v>1.3</v>
      </c>
      <c r="BJ38" s="160">
        <v>168</v>
      </c>
      <c r="BK38" s="159">
        <v>367</v>
      </c>
      <c r="BL38" s="156">
        <v>2.1845238095238102</v>
      </c>
      <c r="BM38" s="160">
        <v>67</v>
      </c>
      <c r="BN38" s="159">
        <v>198</v>
      </c>
      <c r="BO38" s="156">
        <v>2.9552238805970199</v>
      </c>
      <c r="BP38" s="160">
        <v>1175</v>
      </c>
      <c r="BQ38" s="159">
        <v>4206</v>
      </c>
      <c r="BR38" s="156">
        <v>3.5795744680851098</v>
      </c>
      <c r="BS38" s="160">
        <v>723</v>
      </c>
      <c r="BT38" s="159">
        <v>2153</v>
      </c>
      <c r="BU38" s="156">
        <v>2.9778699861687401</v>
      </c>
      <c r="BV38" s="160">
        <v>132</v>
      </c>
      <c r="BW38" s="159">
        <v>265</v>
      </c>
      <c r="BX38" s="156">
        <v>2.00757575757576</v>
      </c>
      <c r="BY38" s="160">
        <v>3397</v>
      </c>
      <c r="BZ38" s="159">
        <v>6992</v>
      </c>
      <c r="CA38" s="156">
        <v>2.0582867235796298</v>
      </c>
      <c r="CB38" s="145">
        <v>9266</v>
      </c>
      <c r="CC38" s="146">
        <f t="shared" si="0"/>
        <v>29751</v>
      </c>
      <c r="CD38" s="143">
        <f t="shared" si="1"/>
        <v>3.210770559033024</v>
      </c>
    </row>
    <row r="39" spans="1:82" s="126" customFormat="1" ht="11.25" customHeight="1" x14ac:dyDescent="0.2">
      <c r="A39" s="142" t="s">
        <v>55</v>
      </c>
      <c r="B39" s="154">
        <v>261</v>
      </c>
      <c r="C39" s="155">
        <v>1028</v>
      </c>
      <c r="D39" s="156">
        <v>3.9386973180076601</v>
      </c>
      <c r="E39" s="160">
        <v>7</v>
      </c>
      <c r="F39" s="159">
        <v>11</v>
      </c>
      <c r="G39" s="156">
        <v>1.5714285714285701</v>
      </c>
      <c r="H39" s="160">
        <v>0</v>
      </c>
      <c r="I39" s="159">
        <v>0</v>
      </c>
      <c r="J39" s="156" t="s">
        <v>131</v>
      </c>
      <c r="K39" s="157">
        <v>97</v>
      </c>
      <c r="L39" s="159">
        <v>164</v>
      </c>
      <c r="M39" s="156">
        <v>1.6907216494845401</v>
      </c>
      <c r="N39" s="160">
        <v>1005</v>
      </c>
      <c r="O39" s="159">
        <v>2246</v>
      </c>
      <c r="P39" s="156">
        <v>2.2348258706467701</v>
      </c>
      <c r="Q39" s="160">
        <v>834</v>
      </c>
      <c r="R39" s="159">
        <v>2130</v>
      </c>
      <c r="S39" s="156">
        <v>2.5539568345323702</v>
      </c>
      <c r="T39" s="160">
        <v>92</v>
      </c>
      <c r="U39" s="159">
        <v>241</v>
      </c>
      <c r="V39" s="156">
        <v>2.6195652173913002</v>
      </c>
      <c r="W39" s="160">
        <v>1873</v>
      </c>
      <c r="X39" s="159">
        <v>3871</v>
      </c>
      <c r="Y39" s="156">
        <v>2.0667378537106198</v>
      </c>
      <c r="Z39" s="160">
        <v>7</v>
      </c>
      <c r="AA39" s="159">
        <v>26</v>
      </c>
      <c r="AB39" s="156">
        <v>3.71428571428571</v>
      </c>
      <c r="AC39" s="160">
        <v>1326</v>
      </c>
      <c r="AD39" s="159">
        <v>4955</v>
      </c>
      <c r="AE39" s="156">
        <v>3.7368024132729998</v>
      </c>
      <c r="AF39" s="160">
        <v>4</v>
      </c>
      <c r="AG39" s="159">
        <v>17</v>
      </c>
      <c r="AH39" s="156">
        <v>4.25</v>
      </c>
      <c r="AI39" s="160">
        <v>382</v>
      </c>
      <c r="AJ39" s="159">
        <v>952</v>
      </c>
      <c r="AK39" s="156">
        <v>2.4921465968586398</v>
      </c>
      <c r="AL39" s="160">
        <v>32</v>
      </c>
      <c r="AM39" s="159">
        <v>55</v>
      </c>
      <c r="AN39" s="156">
        <v>1.71875</v>
      </c>
      <c r="AO39" s="160">
        <v>63</v>
      </c>
      <c r="AP39" s="159">
        <v>154</v>
      </c>
      <c r="AQ39" s="156">
        <v>2.4444444444444402</v>
      </c>
      <c r="AR39" s="160">
        <v>43</v>
      </c>
      <c r="AS39" s="159">
        <v>164</v>
      </c>
      <c r="AT39" s="156">
        <v>3.81395348837209</v>
      </c>
      <c r="AU39" s="160">
        <v>30</v>
      </c>
      <c r="AV39" s="159">
        <v>58</v>
      </c>
      <c r="AW39" s="156">
        <v>1.93333333333333</v>
      </c>
      <c r="AX39" s="160">
        <v>82</v>
      </c>
      <c r="AY39" s="159">
        <v>364</v>
      </c>
      <c r="AZ39" s="156">
        <v>4.4390243902439002</v>
      </c>
      <c r="BA39" s="160">
        <v>79</v>
      </c>
      <c r="BB39" s="159">
        <v>384</v>
      </c>
      <c r="BC39" s="156">
        <v>4.8607594936708898</v>
      </c>
      <c r="BD39" s="160">
        <v>212</v>
      </c>
      <c r="BE39" s="159">
        <v>481</v>
      </c>
      <c r="BF39" s="156">
        <v>2.2688679245282999</v>
      </c>
      <c r="BG39" s="160">
        <v>41</v>
      </c>
      <c r="BH39" s="159">
        <v>362</v>
      </c>
      <c r="BI39" s="156">
        <v>8.8292682926829293</v>
      </c>
      <c r="BJ39" s="160">
        <v>526</v>
      </c>
      <c r="BK39" s="159">
        <v>1413</v>
      </c>
      <c r="BL39" s="156">
        <v>2.6863117870722402</v>
      </c>
      <c r="BM39" s="160">
        <v>34</v>
      </c>
      <c r="BN39" s="159">
        <v>100</v>
      </c>
      <c r="BO39" s="156">
        <v>2.9411764705882399</v>
      </c>
      <c r="BP39" s="160">
        <v>772</v>
      </c>
      <c r="BQ39" s="159">
        <v>2996</v>
      </c>
      <c r="BR39" s="156">
        <v>3.8808290155440401</v>
      </c>
      <c r="BS39" s="160">
        <v>650</v>
      </c>
      <c r="BT39" s="159">
        <v>1395</v>
      </c>
      <c r="BU39" s="156">
        <v>2.1461538461538501</v>
      </c>
      <c r="BV39" s="160">
        <v>90</v>
      </c>
      <c r="BW39" s="159">
        <v>228</v>
      </c>
      <c r="BX39" s="156">
        <v>2.5333333333333301</v>
      </c>
      <c r="BY39" s="160">
        <v>2325</v>
      </c>
      <c r="BZ39" s="159">
        <v>5839</v>
      </c>
      <c r="CA39" s="156">
        <v>2.5113978494623699</v>
      </c>
      <c r="CB39" s="145">
        <v>9177</v>
      </c>
      <c r="CC39" s="146">
        <f t="shared" si="0"/>
        <v>29634</v>
      </c>
      <c r="CD39" s="143">
        <f t="shared" si="1"/>
        <v>3.2291598561621444</v>
      </c>
    </row>
    <row r="40" spans="1:82" s="126" customFormat="1" ht="11.25" customHeight="1" x14ac:dyDescent="0.2">
      <c r="A40" s="142" t="s">
        <v>144</v>
      </c>
      <c r="B40" s="154">
        <v>637</v>
      </c>
      <c r="C40" s="155">
        <v>917</v>
      </c>
      <c r="D40" s="156">
        <v>1.43956043956044</v>
      </c>
      <c r="E40" s="154">
        <v>0</v>
      </c>
      <c r="F40" s="155">
        <v>0</v>
      </c>
      <c r="G40" s="156" t="s">
        <v>131</v>
      </c>
      <c r="H40" s="160">
        <v>17</v>
      </c>
      <c r="I40" s="159">
        <v>46</v>
      </c>
      <c r="J40" s="156">
        <v>2.7058823529411802</v>
      </c>
      <c r="K40" s="157">
        <v>27</v>
      </c>
      <c r="L40" s="159">
        <v>47</v>
      </c>
      <c r="M40" s="156">
        <v>1.74074074074074</v>
      </c>
      <c r="N40" s="160">
        <v>374</v>
      </c>
      <c r="O40" s="159">
        <v>882</v>
      </c>
      <c r="P40" s="156">
        <v>2.35828877005348</v>
      </c>
      <c r="Q40" s="160">
        <v>2424</v>
      </c>
      <c r="R40" s="159">
        <v>4837</v>
      </c>
      <c r="S40" s="156">
        <v>1.99546204620462</v>
      </c>
      <c r="T40" s="160">
        <v>45</v>
      </c>
      <c r="U40" s="159">
        <v>80</v>
      </c>
      <c r="V40" s="156">
        <v>1.7777777777777799</v>
      </c>
      <c r="W40" s="160">
        <v>3337</v>
      </c>
      <c r="X40" s="159">
        <v>7897</v>
      </c>
      <c r="Y40" s="156">
        <v>2.3664968534611899</v>
      </c>
      <c r="Z40" s="160">
        <v>1</v>
      </c>
      <c r="AA40" s="159">
        <v>2</v>
      </c>
      <c r="AB40" s="156">
        <v>2</v>
      </c>
      <c r="AC40" s="160">
        <v>688</v>
      </c>
      <c r="AD40" s="159">
        <v>2036</v>
      </c>
      <c r="AE40" s="156">
        <v>2.9593023255814002</v>
      </c>
      <c r="AF40" s="160">
        <v>1</v>
      </c>
      <c r="AG40" s="159">
        <v>2</v>
      </c>
      <c r="AH40" s="156">
        <v>2</v>
      </c>
      <c r="AI40" s="160">
        <v>765</v>
      </c>
      <c r="AJ40" s="159">
        <v>1191</v>
      </c>
      <c r="AK40" s="156">
        <v>1.5568627450980399</v>
      </c>
      <c r="AL40" s="160">
        <v>39</v>
      </c>
      <c r="AM40" s="159">
        <v>118</v>
      </c>
      <c r="AN40" s="156">
        <v>3.02564102564103</v>
      </c>
      <c r="AO40" s="160">
        <v>141</v>
      </c>
      <c r="AP40" s="159">
        <v>278</v>
      </c>
      <c r="AQ40" s="156">
        <v>1.9716312056737599</v>
      </c>
      <c r="AR40" s="160">
        <v>26</v>
      </c>
      <c r="AS40" s="159">
        <v>85</v>
      </c>
      <c r="AT40" s="156">
        <v>3.2692307692307701</v>
      </c>
      <c r="AU40" s="160">
        <v>128</v>
      </c>
      <c r="AV40" s="159">
        <v>179</v>
      </c>
      <c r="AW40" s="156">
        <v>1.3984375</v>
      </c>
      <c r="AX40" s="160">
        <v>26</v>
      </c>
      <c r="AY40" s="159">
        <v>37</v>
      </c>
      <c r="AZ40" s="156">
        <v>1.42307692307692</v>
      </c>
      <c r="BA40" s="160">
        <v>15</v>
      </c>
      <c r="BB40" s="159">
        <v>15</v>
      </c>
      <c r="BC40" s="156">
        <v>1</v>
      </c>
      <c r="BD40" s="160">
        <v>117</v>
      </c>
      <c r="BE40" s="159">
        <v>317</v>
      </c>
      <c r="BF40" s="156">
        <v>2.70940170940171</v>
      </c>
      <c r="BG40" s="160">
        <v>6</v>
      </c>
      <c r="BH40" s="159">
        <v>17</v>
      </c>
      <c r="BI40" s="156">
        <v>2.8333333333333299</v>
      </c>
      <c r="BJ40" s="160">
        <v>235</v>
      </c>
      <c r="BK40" s="159">
        <v>422</v>
      </c>
      <c r="BL40" s="156">
        <v>1.79574468085106</v>
      </c>
      <c r="BM40" s="160">
        <v>21</v>
      </c>
      <c r="BN40" s="159">
        <v>62</v>
      </c>
      <c r="BO40" s="156">
        <v>2.9523809523809499</v>
      </c>
      <c r="BP40" s="160">
        <v>494</v>
      </c>
      <c r="BQ40" s="159">
        <v>1349</v>
      </c>
      <c r="BR40" s="156">
        <v>2.7307692307692299</v>
      </c>
      <c r="BS40" s="160">
        <v>687</v>
      </c>
      <c r="BT40" s="159">
        <v>1544</v>
      </c>
      <c r="BU40" s="156">
        <v>2.2474526928675398</v>
      </c>
      <c r="BV40" s="160">
        <v>41</v>
      </c>
      <c r="BW40" s="159">
        <v>196</v>
      </c>
      <c r="BX40" s="156">
        <v>4.7804878048780504</v>
      </c>
      <c r="BY40" s="160">
        <v>3406</v>
      </c>
      <c r="BZ40" s="159">
        <v>6186</v>
      </c>
      <c r="CA40" s="156">
        <v>1.81620669406929</v>
      </c>
      <c r="CB40" s="145">
        <v>8873</v>
      </c>
      <c r="CC40" s="146">
        <f t="shared" si="0"/>
        <v>28742</v>
      </c>
      <c r="CD40" s="143">
        <f t="shared" si="1"/>
        <v>3.2392651865209063</v>
      </c>
    </row>
    <row r="41" spans="1:82" s="126" customFormat="1" ht="11.25" customHeight="1" x14ac:dyDescent="0.25">
      <c r="A41" s="173" t="s">
        <v>37</v>
      </c>
      <c r="B41" s="160">
        <v>167</v>
      </c>
      <c r="C41" s="159">
        <v>391</v>
      </c>
      <c r="D41" s="174">
        <v>2.3413173652694601</v>
      </c>
      <c r="E41" s="160">
        <v>10</v>
      </c>
      <c r="F41" s="159">
        <v>26</v>
      </c>
      <c r="G41" s="174">
        <v>2.6</v>
      </c>
      <c r="H41" s="160">
        <v>26</v>
      </c>
      <c r="I41" s="159">
        <v>55</v>
      </c>
      <c r="J41" s="174">
        <v>2.1153846153846199</v>
      </c>
      <c r="K41" s="175">
        <v>118</v>
      </c>
      <c r="L41" s="159">
        <v>200</v>
      </c>
      <c r="M41" s="174">
        <v>1.6949152542372901</v>
      </c>
      <c r="N41" s="160">
        <v>696</v>
      </c>
      <c r="O41" s="159">
        <v>1266</v>
      </c>
      <c r="P41" s="174">
        <v>1.8189655172413799</v>
      </c>
      <c r="Q41" s="160">
        <v>1067</v>
      </c>
      <c r="R41" s="159">
        <v>2874</v>
      </c>
      <c r="S41" s="174">
        <v>2.6935332708528601</v>
      </c>
      <c r="T41" s="160">
        <v>94</v>
      </c>
      <c r="U41" s="159">
        <v>136</v>
      </c>
      <c r="V41" s="174">
        <v>1.4468085106383</v>
      </c>
      <c r="W41" s="160">
        <v>2297</v>
      </c>
      <c r="X41" s="159">
        <v>4051</v>
      </c>
      <c r="Y41" s="174">
        <v>1.7636047017849401</v>
      </c>
      <c r="Z41" s="160">
        <v>48</v>
      </c>
      <c r="AA41" s="159">
        <v>132</v>
      </c>
      <c r="AB41" s="174">
        <v>2.75</v>
      </c>
      <c r="AC41" s="160">
        <v>1397</v>
      </c>
      <c r="AD41" s="159">
        <v>5039</v>
      </c>
      <c r="AE41" s="174">
        <v>3.6070150322118799</v>
      </c>
      <c r="AF41" s="160">
        <v>4</v>
      </c>
      <c r="AG41" s="159">
        <v>6</v>
      </c>
      <c r="AH41" s="174">
        <v>1.5</v>
      </c>
      <c r="AI41" s="160">
        <v>382</v>
      </c>
      <c r="AJ41" s="159">
        <v>699</v>
      </c>
      <c r="AK41" s="174">
        <v>1.8298429319371701</v>
      </c>
      <c r="AL41" s="160">
        <v>104</v>
      </c>
      <c r="AM41" s="159">
        <v>270</v>
      </c>
      <c r="AN41" s="174">
        <v>2.5961538461538498</v>
      </c>
      <c r="AO41" s="160">
        <v>51</v>
      </c>
      <c r="AP41" s="159">
        <v>165</v>
      </c>
      <c r="AQ41" s="174">
        <v>3.2352941176470602</v>
      </c>
      <c r="AR41" s="160">
        <v>147</v>
      </c>
      <c r="AS41" s="159">
        <v>478</v>
      </c>
      <c r="AT41" s="174">
        <v>3.2517006802721098</v>
      </c>
      <c r="AU41" s="160">
        <v>34</v>
      </c>
      <c r="AV41" s="159">
        <v>57</v>
      </c>
      <c r="AW41" s="174">
        <v>1.6764705882352899</v>
      </c>
      <c r="AX41" s="160">
        <v>69</v>
      </c>
      <c r="AY41" s="159">
        <v>155</v>
      </c>
      <c r="AZ41" s="174">
        <v>2.2463768115942</v>
      </c>
      <c r="BA41" s="160">
        <v>93</v>
      </c>
      <c r="BB41" s="159">
        <v>178</v>
      </c>
      <c r="BC41" s="174">
        <v>1.91397849462366</v>
      </c>
      <c r="BD41" s="160">
        <v>289</v>
      </c>
      <c r="BE41" s="159">
        <v>625</v>
      </c>
      <c r="BF41" s="174">
        <v>2.1626297577854698</v>
      </c>
      <c r="BG41" s="160">
        <v>29</v>
      </c>
      <c r="BH41" s="159">
        <v>48</v>
      </c>
      <c r="BI41" s="174">
        <v>1.6551724137931001</v>
      </c>
      <c r="BJ41" s="160">
        <v>249</v>
      </c>
      <c r="BK41" s="159">
        <v>643</v>
      </c>
      <c r="BL41" s="174">
        <v>2.58232931726908</v>
      </c>
      <c r="BM41" s="160">
        <v>114</v>
      </c>
      <c r="BN41" s="159">
        <v>342</v>
      </c>
      <c r="BO41" s="174">
        <v>3</v>
      </c>
      <c r="BP41" s="160">
        <v>1188</v>
      </c>
      <c r="BQ41" s="159">
        <v>5101</v>
      </c>
      <c r="BR41" s="174">
        <v>4.2937710437710397</v>
      </c>
      <c r="BS41" s="160">
        <v>704</v>
      </c>
      <c r="BT41" s="159">
        <v>1743</v>
      </c>
      <c r="BU41" s="174">
        <v>2.4758522727272698</v>
      </c>
      <c r="BV41" s="160">
        <v>92</v>
      </c>
      <c r="BW41" s="159">
        <v>155</v>
      </c>
      <c r="BX41" s="174">
        <v>1.6847826086956501</v>
      </c>
      <c r="BY41" s="160">
        <v>2036</v>
      </c>
      <c r="BZ41" s="159">
        <v>3555</v>
      </c>
      <c r="CA41" s="174">
        <v>1.74607072691552</v>
      </c>
      <c r="CB41" s="145">
        <v>8820</v>
      </c>
      <c r="CC41" s="146">
        <f t="shared" si="0"/>
        <v>28390</v>
      </c>
      <c r="CD41" s="143">
        <f t="shared" si="1"/>
        <v>3.2188208616780045</v>
      </c>
    </row>
    <row r="42" spans="1:82" s="126" customFormat="1" ht="11.25" customHeight="1" x14ac:dyDescent="0.2">
      <c r="A42" s="142" t="s">
        <v>23</v>
      </c>
      <c r="B42" s="154">
        <v>99</v>
      </c>
      <c r="C42" s="155">
        <v>366</v>
      </c>
      <c r="D42" s="156">
        <v>3.6969696969696999</v>
      </c>
      <c r="E42" s="154">
        <v>2</v>
      </c>
      <c r="F42" s="155">
        <v>6</v>
      </c>
      <c r="G42" s="156">
        <v>3</v>
      </c>
      <c r="H42" s="157">
        <v>7</v>
      </c>
      <c r="I42" s="158">
        <v>7</v>
      </c>
      <c r="J42" s="156">
        <v>1</v>
      </c>
      <c r="K42" s="157">
        <v>51</v>
      </c>
      <c r="L42" s="159">
        <v>102</v>
      </c>
      <c r="M42" s="156">
        <v>2</v>
      </c>
      <c r="N42" s="160">
        <v>648</v>
      </c>
      <c r="O42" s="159">
        <v>1628</v>
      </c>
      <c r="P42" s="156">
        <v>2.5123456790123502</v>
      </c>
      <c r="Q42" s="160">
        <v>2467</v>
      </c>
      <c r="R42" s="159">
        <v>4624</v>
      </c>
      <c r="S42" s="156">
        <v>1.8743413052290201</v>
      </c>
      <c r="T42" s="160">
        <v>39</v>
      </c>
      <c r="U42" s="159">
        <v>118</v>
      </c>
      <c r="V42" s="156">
        <v>3.02564102564103</v>
      </c>
      <c r="W42" s="160">
        <v>1959</v>
      </c>
      <c r="X42" s="159">
        <v>4917</v>
      </c>
      <c r="Y42" s="156">
        <v>2.5099540581929598</v>
      </c>
      <c r="Z42" s="160">
        <v>2</v>
      </c>
      <c r="AA42" s="159">
        <v>2</v>
      </c>
      <c r="AB42" s="156">
        <v>1</v>
      </c>
      <c r="AC42" s="160">
        <v>1073</v>
      </c>
      <c r="AD42" s="159">
        <v>2263</v>
      </c>
      <c r="AE42" s="156">
        <v>2.1090400745573201</v>
      </c>
      <c r="AF42" s="160">
        <v>5</v>
      </c>
      <c r="AG42" s="159">
        <v>18</v>
      </c>
      <c r="AH42" s="156">
        <v>3.6</v>
      </c>
      <c r="AI42" s="160">
        <v>498</v>
      </c>
      <c r="AJ42" s="159">
        <v>747</v>
      </c>
      <c r="AK42" s="156">
        <v>1.5</v>
      </c>
      <c r="AL42" s="160">
        <v>92</v>
      </c>
      <c r="AM42" s="159">
        <v>261</v>
      </c>
      <c r="AN42" s="156">
        <v>2.8369565217391299</v>
      </c>
      <c r="AO42" s="160">
        <v>21</v>
      </c>
      <c r="AP42" s="159">
        <v>26</v>
      </c>
      <c r="AQ42" s="156">
        <v>1.2380952380952399</v>
      </c>
      <c r="AR42" s="160">
        <v>59</v>
      </c>
      <c r="AS42" s="159">
        <v>110</v>
      </c>
      <c r="AT42" s="156">
        <v>1.86440677966102</v>
      </c>
      <c r="AU42" s="160">
        <v>24</v>
      </c>
      <c r="AV42" s="159">
        <v>97</v>
      </c>
      <c r="AW42" s="156">
        <v>4.0416666666666696</v>
      </c>
      <c r="AX42" s="160">
        <v>7</v>
      </c>
      <c r="AY42" s="159">
        <v>17</v>
      </c>
      <c r="AZ42" s="156">
        <v>2.4285714285714302</v>
      </c>
      <c r="BA42" s="160">
        <v>57</v>
      </c>
      <c r="BB42" s="159">
        <v>75</v>
      </c>
      <c r="BC42" s="156">
        <v>1.31578947368421</v>
      </c>
      <c r="BD42" s="160">
        <v>143</v>
      </c>
      <c r="BE42" s="159">
        <v>259</v>
      </c>
      <c r="BF42" s="156">
        <v>1.8111888111888099</v>
      </c>
      <c r="BG42" s="160">
        <v>21</v>
      </c>
      <c r="BH42" s="159">
        <v>53</v>
      </c>
      <c r="BI42" s="156">
        <v>2.5238095238095202</v>
      </c>
      <c r="BJ42" s="160">
        <v>200</v>
      </c>
      <c r="BK42" s="159">
        <v>340</v>
      </c>
      <c r="BL42" s="156">
        <v>1.7</v>
      </c>
      <c r="BM42" s="160">
        <v>5</v>
      </c>
      <c r="BN42" s="159">
        <v>10</v>
      </c>
      <c r="BO42" s="156">
        <v>2</v>
      </c>
      <c r="BP42" s="160">
        <v>1570</v>
      </c>
      <c r="BQ42" s="159">
        <v>3335</v>
      </c>
      <c r="BR42" s="156">
        <v>2.1242038216560499</v>
      </c>
      <c r="BS42" s="160">
        <v>564</v>
      </c>
      <c r="BT42" s="159">
        <v>1409</v>
      </c>
      <c r="BU42" s="156">
        <v>2.49822695035461</v>
      </c>
      <c r="BV42" s="160">
        <v>15</v>
      </c>
      <c r="BW42" s="159">
        <v>40</v>
      </c>
      <c r="BX42" s="156">
        <v>2.6666666666666701</v>
      </c>
      <c r="BY42" s="160">
        <v>4154</v>
      </c>
      <c r="BZ42" s="159">
        <v>7361</v>
      </c>
      <c r="CA42" s="156">
        <v>1.77202696196437</v>
      </c>
      <c r="CB42" s="145">
        <v>8596</v>
      </c>
      <c r="CC42" s="146">
        <f t="shared" si="0"/>
        <v>28191</v>
      </c>
      <c r="CD42" s="143">
        <f t="shared" si="1"/>
        <v>3.2795486272684968</v>
      </c>
    </row>
    <row r="43" spans="1:82" s="126" customFormat="1" ht="11.25" customHeight="1" x14ac:dyDescent="0.2">
      <c r="A43" s="142" t="s">
        <v>145</v>
      </c>
      <c r="B43" s="154">
        <v>261</v>
      </c>
      <c r="C43" s="155">
        <v>710</v>
      </c>
      <c r="D43" s="156">
        <v>2.7203065134099602</v>
      </c>
      <c r="E43" s="160">
        <v>16</v>
      </c>
      <c r="F43" s="159">
        <v>27</v>
      </c>
      <c r="G43" s="156">
        <v>1.6875</v>
      </c>
      <c r="H43" s="160">
        <v>0</v>
      </c>
      <c r="I43" s="159">
        <v>0</v>
      </c>
      <c r="J43" s="156" t="s">
        <v>131</v>
      </c>
      <c r="K43" s="160">
        <v>88</v>
      </c>
      <c r="L43" s="159">
        <v>256</v>
      </c>
      <c r="M43" s="156">
        <v>2.9090909090909101</v>
      </c>
      <c r="N43" s="160">
        <v>412</v>
      </c>
      <c r="O43" s="159">
        <v>935</v>
      </c>
      <c r="P43" s="156">
        <v>2.2694174757281602</v>
      </c>
      <c r="Q43" s="160">
        <v>852</v>
      </c>
      <c r="R43" s="159">
        <v>2309</v>
      </c>
      <c r="S43" s="156">
        <v>2.7100938967136199</v>
      </c>
      <c r="T43" s="160">
        <v>67</v>
      </c>
      <c r="U43" s="159">
        <v>103</v>
      </c>
      <c r="V43" s="156">
        <v>1.53731343283582</v>
      </c>
      <c r="W43" s="160">
        <v>1345</v>
      </c>
      <c r="X43" s="159">
        <v>2525</v>
      </c>
      <c r="Y43" s="156">
        <v>1.87732342007435</v>
      </c>
      <c r="Z43" s="160">
        <v>26</v>
      </c>
      <c r="AA43" s="159">
        <v>37</v>
      </c>
      <c r="AB43" s="156">
        <v>1.42307692307692</v>
      </c>
      <c r="AC43" s="160">
        <v>2609</v>
      </c>
      <c r="AD43" s="159">
        <v>9604</v>
      </c>
      <c r="AE43" s="156">
        <v>3.6811038712150301</v>
      </c>
      <c r="AF43" s="160">
        <v>7</v>
      </c>
      <c r="AG43" s="159">
        <v>30</v>
      </c>
      <c r="AH43" s="156">
        <v>4.28571428571429</v>
      </c>
      <c r="AI43" s="160">
        <v>385</v>
      </c>
      <c r="AJ43" s="159">
        <v>895</v>
      </c>
      <c r="AK43" s="156">
        <v>2.3246753246753298</v>
      </c>
      <c r="AL43" s="160">
        <v>68</v>
      </c>
      <c r="AM43" s="159">
        <v>219</v>
      </c>
      <c r="AN43" s="156">
        <v>3.22058823529412</v>
      </c>
      <c r="AO43" s="160">
        <v>42</v>
      </c>
      <c r="AP43" s="159">
        <v>85</v>
      </c>
      <c r="AQ43" s="156">
        <v>2.0238095238095202</v>
      </c>
      <c r="AR43" s="160">
        <v>94</v>
      </c>
      <c r="AS43" s="159">
        <v>309</v>
      </c>
      <c r="AT43" s="156">
        <v>3.2872340425531901</v>
      </c>
      <c r="AU43" s="160">
        <v>43</v>
      </c>
      <c r="AV43" s="159">
        <v>81</v>
      </c>
      <c r="AW43" s="156">
        <v>1.8837209302325599</v>
      </c>
      <c r="AX43" s="160">
        <v>103</v>
      </c>
      <c r="AY43" s="159">
        <v>240</v>
      </c>
      <c r="AZ43" s="156">
        <v>2.3300970873786402</v>
      </c>
      <c r="BA43" s="160">
        <v>105</v>
      </c>
      <c r="BB43" s="159">
        <v>362</v>
      </c>
      <c r="BC43" s="156">
        <v>3.44761904761905</v>
      </c>
      <c r="BD43" s="160">
        <v>363</v>
      </c>
      <c r="BE43" s="159">
        <v>922</v>
      </c>
      <c r="BF43" s="156">
        <v>2.53994490358127</v>
      </c>
      <c r="BG43" s="160">
        <v>71</v>
      </c>
      <c r="BH43" s="159">
        <v>295</v>
      </c>
      <c r="BI43" s="156">
        <v>4.1549295774647899</v>
      </c>
      <c r="BJ43" s="160">
        <v>257</v>
      </c>
      <c r="BK43" s="159">
        <v>453</v>
      </c>
      <c r="BL43" s="156">
        <v>1.76264591439689</v>
      </c>
      <c r="BM43" s="160">
        <v>58</v>
      </c>
      <c r="BN43" s="159">
        <v>132</v>
      </c>
      <c r="BO43" s="156">
        <v>2.27586206896552</v>
      </c>
      <c r="BP43" s="160">
        <v>654</v>
      </c>
      <c r="BQ43" s="159">
        <v>2243</v>
      </c>
      <c r="BR43" s="156">
        <v>3.4296636085626901</v>
      </c>
      <c r="BS43" s="160">
        <v>588</v>
      </c>
      <c r="BT43" s="159">
        <v>1109</v>
      </c>
      <c r="BU43" s="156">
        <v>1.8860544217687101</v>
      </c>
      <c r="BV43" s="160">
        <v>125</v>
      </c>
      <c r="BW43" s="159">
        <v>310</v>
      </c>
      <c r="BX43" s="156">
        <v>2.48</v>
      </c>
      <c r="BY43" s="160">
        <v>2098</v>
      </c>
      <c r="BZ43" s="159">
        <v>3730</v>
      </c>
      <c r="CA43" s="156">
        <v>1.7778836987607201</v>
      </c>
      <c r="CB43" s="145">
        <v>8489</v>
      </c>
      <c r="CC43" s="146">
        <f t="shared" si="0"/>
        <v>27921</v>
      </c>
      <c r="CD43" s="143">
        <f t="shared" si="1"/>
        <v>3.2890799858640594</v>
      </c>
    </row>
    <row r="44" spans="1:82" s="126" customFormat="1" ht="11.25" customHeight="1" x14ac:dyDescent="0.2">
      <c r="A44" s="176" t="s">
        <v>96</v>
      </c>
      <c r="B44" s="171">
        <v>94</v>
      </c>
      <c r="C44" s="170">
        <v>141</v>
      </c>
      <c r="D44" s="177">
        <v>1.5</v>
      </c>
      <c r="E44" s="171">
        <v>0</v>
      </c>
      <c r="F44" s="170">
        <v>0</v>
      </c>
      <c r="G44" s="177" t="s">
        <v>131</v>
      </c>
      <c r="H44" s="178">
        <v>0</v>
      </c>
      <c r="I44" s="179">
        <v>0</v>
      </c>
      <c r="J44" s="156" t="s">
        <v>131</v>
      </c>
      <c r="K44" s="178">
        <v>23</v>
      </c>
      <c r="L44" s="170">
        <v>50</v>
      </c>
      <c r="M44" s="177">
        <v>2.1739130434782599</v>
      </c>
      <c r="N44" s="171">
        <v>198</v>
      </c>
      <c r="O44" s="170">
        <v>417</v>
      </c>
      <c r="P44" s="177">
        <v>2.10606060606061</v>
      </c>
      <c r="Q44" s="171">
        <v>4462</v>
      </c>
      <c r="R44" s="170">
        <v>7335</v>
      </c>
      <c r="S44" s="177">
        <v>1.64388166741372</v>
      </c>
      <c r="T44" s="171">
        <v>20</v>
      </c>
      <c r="U44" s="170">
        <v>36</v>
      </c>
      <c r="V44" s="177">
        <v>1.8</v>
      </c>
      <c r="W44" s="171">
        <v>854</v>
      </c>
      <c r="X44" s="170">
        <v>2246</v>
      </c>
      <c r="Y44" s="177">
        <v>2.6299765807962499</v>
      </c>
      <c r="Z44" s="171">
        <v>0</v>
      </c>
      <c r="AA44" s="170">
        <v>0</v>
      </c>
      <c r="AB44" s="177" t="s">
        <v>131</v>
      </c>
      <c r="AC44" s="171">
        <v>588</v>
      </c>
      <c r="AD44" s="170">
        <v>1231</v>
      </c>
      <c r="AE44" s="177">
        <v>2.09353741496599</v>
      </c>
      <c r="AF44" s="171">
        <v>0</v>
      </c>
      <c r="AG44" s="170">
        <v>0</v>
      </c>
      <c r="AH44" s="177" t="s">
        <v>131</v>
      </c>
      <c r="AI44" s="171">
        <v>1955</v>
      </c>
      <c r="AJ44" s="170">
        <v>3017</v>
      </c>
      <c r="AK44" s="177">
        <v>1.54322250639386</v>
      </c>
      <c r="AL44" s="171">
        <v>15</v>
      </c>
      <c r="AM44" s="170">
        <v>30</v>
      </c>
      <c r="AN44" s="177">
        <v>2</v>
      </c>
      <c r="AO44" s="171">
        <v>323</v>
      </c>
      <c r="AP44" s="170">
        <v>574</v>
      </c>
      <c r="AQ44" s="177">
        <v>1.7770897832817301</v>
      </c>
      <c r="AR44" s="171">
        <v>113</v>
      </c>
      <c r="AS44" s="170">
        <v>224</v>
      </c>
      <c r="AT44" s="177">
        <v>1.98230088495575</v>
      </c>
      <c r="AU44" s="171">
        <v>9</v>
      </c>
      <c r="AV44" s="170">
        <v>16</v>
      </c>
      <c r="AW44" s="177">
        <v>1.7777777777777799</v>
      </c>
      <c r="AX44" s="171">
        <v>23</v>
      </c>
      <c r="AY44" s="170">
        <v>24</v>
      </c>
      <c r="AZ44" s="177">
        <v>1.0434782608695701</v>
      </c>
      <c r="BA44" s="171">
        <v>6</v>
      </c>
      <c r="BB44" s="170">
        <v>13</v>
      </c>
      <c r="BC44" s="177">
        <v>2.1666666666666701</v>
      </c>
      <c r="BD44" s="171">
        <v>52</v>
      </c>
      <c r="BE44" s="170">
        <v>84</v>
      </c>
      <c r="BF44" s="177">
        <v>1.6153846153846201</v>
      </c>
      <c r="BG44" s="171">
        <v>10</v>
      </c>
      <c r="BH44" s="170">
        <v>21</v>
      </c>
      <c r="BI44" s="177">
        <v>2.1</v>
      </c>
      <c r="BJ44" s="171">
        <v>335</v>
      </c>
      <c r="BK44" s="170">
        <v>440</v>
      </c>
      <c r="BL44" s="177">
        <v>1.3134328358209</v>
      </c>
      <c r="BM44" s="171">
        <v>28</v>
      </c>
      <c r="BN44" s="170">
        <v>103</v>
      </c>
      <c r="BO44" s="177">
        <v>3.6785714285714302</v>
      </c>
      <c r="BP44" s="171">
        <v>1856</v>
      </c>
      <c r="BQ44" s="170">
        <v>3154</v>
      </c>
      <c r="BR44" s="177">
        <v>1.6993534482758601</v>
      </c>
      <c r="BS44" s="171">
        <v>728</v>
      </c>
      <c r="BT44" s="170">
        <v>1283</v>
      </c>
      <c r="BU44" s="177">
        <v>1.76236263736264</v>
      </c>
      <c r="BV44" s="171">
        <v>15</v>
      </c>
      <c r="BW44" s="170">
        <v>99</v>
      </c>
      <c r="BX44" s="177">
        <v>6.6</v>
      </c>
      <c r="BY44" s="171">
        <v>4641</v>
      </c>
      <c r="BZ44" s="170">
        <v>7233</v>
      </c>
      <c r="CA44" s="177">
        <v>1.55850032320621</v>
      </c>
      <c r="CB44" s="145">
        <v>7964</v>
      </c>
      <c r="CC44" s="146">
        <f t="shared" si="0"/>
        <v>27771</v>
      </c>
      <c r="CD44" s="143">
        <f t="shared" si="1"/>
        <v>3.4870668006027121</v>
      </c>
    </row>
    <row r="45" spans="1:82" s="126" customFormat="1" ht="11.25" customHeight="1" x14ac:dyDescent="0.2">
      <c r="A45" s="142" t="s">
        <v>58</v>
      </c>
      <c r="B45" s="154">
        <v>513</v>
      </c>
      <c r="C45" s="155">
        <v>612</v>
      </c>
      <c r="D45" s="156">
        <v>1.1929824561403499</v>
      </c>
      <c r="E45" s="160">
        <v>2</v>
      </c>
      <c r="F45" s="159">
        <v>4</v>
      </c>
      <c r="G45" s="156">
        <v>2</v>
      </c>
      <c r="H45" s="160">
        <v>0</v>
      </c>
      <c r="I45" s="159">
        <v>0</v>
      </c>
      <c r="J45" s="156" t="s">
        <v>131</v>
      </c>
      <c r="K45" s="157">
        <v>4</v>
      </c>
      <c r="L45" s="159">
        <v>16</v>
      </c>
      <c r="M45" s="156">
        <v>4</v>
      </c>
      <c r="N45" s="160">
        <v>193</v>
      </c>
      <c r="O45" s="159">
        <v>674</v>
      </c>
      <c r="P45" s="156">
        <v>3.49222797927461</v>
      </c>
      <c r="Q45" s="160">
        <v>3827</v>
      </c>
      <c r="R45" s="159">
        <v>7347</v>
      </c>
      <c r="S45" s="156">
        <v>1.91978050692448</v>
      </c>
      <c r="T45" s="160">
        <v>25</v>
      </c>
      <c r="U45" s="159">
        <v>25</v>
      </c>
      <c r="V45" s="156">
        <v>1</v>
      </c>
      <c r="W45" s="160">
        <v>1445</v>
      </c>
      <c r="X45" s="159">
        <v>3344</v>
      </c>
      <c r="Y45" s="156">
        <v>2.3141868512110699</v>
      </c>
      <c r="Z45" s="160">
        <v>0</v>
      </c>
      <c r="AA45" s="159">
        <v>0</v>
      </c>
      <c r="AB45" s="156" t="s">
        <v>131</v>
      </c>
      <c r="AC45" s="160">
        <v>440</v>
      </c>
      <c r="AD45" s="159">
        <v>702</v>
      </c>
      <c r="AE45" s="156">
        <v>1.5954545454545499</v>
      </c>
      <c r="AF45" s="160">
        <v>0</v>
      </c>
      <c r="AG45" s="159">
        <v>0</v>
      </c>
      <c r="AH45" s="156" t="s">
        <v>131</v>
      </c>
      <c r="AI45" s="160">
        <v>1347</v>
      </c>
      <c r="AJ45" s="159">
        <v>2234</v>
      </c>
      <c r="AK45" s="156">
        <v>1.65850037119525</v>
      </c>
      <c r="AL45" s="160">
        <v>23</v>
      </c>
      <c r="AM45" s="159">
        <v>196</v>
      </c>
      <c r="AN45" s="156">
        <v>8.5217391304347796</v>
      </c>
      <c r="AO45" s="160">
        <v>77</v>
      </c>
      <c r="AP45" s="159">
        <v>82</v>
      </c>
      <c r="AQ45" s="156">
        <v>1.06493506493506</v>
      </c>
      <c r="AR45" s="160">
        <v>72</v>
      </c>
      <c r="AS45" s="159">
        <v>97</v>
      </c>
      <c r="AT45" s="156">
        <v>1.3472222222222201</v>
      </c>
      <c r="AU45" s="160">
        <v>24</v>
      </c>
      <c r="AV45" s="159">
        <v>71</v>
      </c>
      <c r="AW45" s="156">
        <v>2.9583333333333299</v>
      </c>
      <c r="AX45" s="160">
        <v>10</v>
      </c>
      <c r="AY45" s="159">
        <v>14</v>
      </c>
      <c r="AZ45" s="156">
        <v>1.4</v>
      </c>
      <c r="BA45" s="160">
        <v>7</v>
      </c>
      <c r="BB45" s="159">
        <v>30</v>
      </c>
      <c r="BC45" s="156">
        <v>4.28571428571429</v>
      </c>
      <c r="BD45" s="160">
        <v>62</v>
      </c>
      <c r="BE45" s="159">
        <v>354</v>
      </c>
      <c r="BF45" s="156">
        <v>5.7096774193548399</v>
      </c>
      <c r="BG45" s="160">
        <v>2</v>
      </c>
      <c r="BH45" s="159">
        <v>7</v>
      </c>
      <c r="BI45" s="156">
        <v>3.5</v>
      </c>
      <c r="BJ45" s="160">
        <v>76</v>
      </c>
      <c r="BK45" s="159">
        <v>128</v>
      </c>
      <c r="BL45" s="156">
        <v>1.68421052631579</v>
      </c>
      <c r="BM45" s="160">
        <v>5</v>
      </c>
      <c r="BN45" s="159">
        <v>7</v>
      </c>
      <c r="BO45" s="156">
        <v>1.4</v>
      </c>
      <c r="BP45" s="160">
        <v>2050</v>
      </c>
      <c r="BQ45" s="159">
        <v>3347</v>
      </c>
      <c r="BR45" s="156">
        <v>1.63268292682927</v>
      </c>
      <c r="BS45" s="160">
        <v>422</v>
      </c>
      <c r="BT45" s="159">
        <v>996</v>
      </c>
      <c r="BU45" s="156">
        <v>2.3601895734597198</v>
      </c>
      <c r="BV45" s="160">
        <v>4</v>
      </c>
      <c r="BW45" s="159">
        <v>17</v>
      </c>
      <c r="BX45" s="156">
        <v>4.25</v>
      </c>
      <c r="BY45" s="160">
        <v>3924</v>
      </c>
      <c r="BZ45" s="159">
        <v>6483</v>
      </c>
      <c r="CA45" s="156">
        <v>1.65214067278287</v>
      </c>
      <c r="CB45" s="145">
        <v>7949</v>
      </c>
      <c r="CC45" s="146">
        <f t="shared" si="0"/>
        <v>26787</v>
      </c>
      <c r="CD45" s="143">
        <f t="shared" si="1"/>
        <v>3.3698578437539313</v>
      </c>
    </row>
    <row r="46" spans="1:82" s="126" customFormat="1" ht="10.199999999999999" x14ac:dyDescent="0.2">
      <c r="A46" s="142" t="s">
        <v>148</v>
      </c>
      <c r="B46" s="154">
        <v>20</v>
      </c>
      <c r="C46" s="155">
        <v>30</v>
      </c>
      <c r="D46" s="156">
        <v>1.5</v>
      </c>
      <c r="E46" s="154">
        <v>0</v>
      </c>
      <c r="F46" s="155">
        <v>0</v>
      </c>
      <c r="G46" s="156" t="s">
        <v>131</v>
      </c>
      <c r="H46" s="157">
        <v>0</v>
      </c>
      <c r="I46" s="158">
        <v>0</v>
      </c>
      <c r="J46" s="156" t="s">
        <v>131</v>
      </c>
      <c r="K46" s="157">
        <v>12</v>
      </c>
      <c r="L46" s="159">
        <v>18</v>
      </c>
      <c r="M46" s="156">
        <v>1.5</v>
      </c>
      <c r="N46" s="160">
        <v>130</v>
      </c>
      <c r="O46" s="159">
        <v>318</v>
      </c>
      <c r="P46" s="156">
        <v>2.4461538461538499</v>
      </c>
      <c r="Q46" s="160">
        <v>6240</v>
      </c>
      <c r="R46" s="159">
        <v>8411</v>
      </c>
      <c r="S46" s="156">
        <v>1.34791666666667</v>
      </c>
      <c r="T46" s="160">
        <v>1</v>
      </c>
      <c r="U46" s="159">
        <v>1</v>
      </c>
      <c r="V46" s="156">
        <v>1</v>
      </c>
      <c r="W46" s="160">
        <v>597</v>
      </c>
      <c r="X46" s="159">
        <v>885</v>
      </c>
      <c r="Y46" s="156">
        <v>1.4824120603015101</v>
      </c>
      <c r="Z46" s="160">
        <v>0</v>
      </c>
      <c r="AA46" s="159">
        <v>0</v>
      </c>
      <c r="AB46" s="156" t="s">
        <v>131</v>
      </c>
      <c r="AC46" s="160">
        <v>935</v>
      </c>
      <c r="AD46" s="159">
        <v>1155</v>
      </c>
      <c r="AE46" s="156">
        <v>1.23529411764706</v>
      </c>
      <c r="AF46" s="160">
        <v>0</v>
      </c>
      <c r="AG46" s="159">
        <v>0</v>
      </c>
      <c r="AH46" s="156" t="s">
        <v>131</v>
      </c>
      <c r="AI46" s="160">
        <v>3452</v>
      </c>
      <c r="AJ46" s="159">
        <v>3989</v>
      </c>
      <c r="AK46" s="156">
        <v>1.1555619930475101</v>
      </c>
      <c r="AL46" s="160">
        <v>2</v>
      </c>
      <c r="AM46" s="159">
        <v>7</v>
      </c>
      <c r="AN46" s="156">
        <v>3.5</v>
      </c>
      <c r="AO46" s="160">
        <v>48</v>
      </c>
      <c r="AP46" s="159">
        <v>73</v>
      </c>
      <c r="AQ46" s="156">
        <v>1.5208333333333299</v>
      </c>
      <c r="AR46" s="160">
        <v>349</v>
      </c>
      <c r="AS46" s="159">
        <v>396</v>
      </c>
      <c r="AT46" s="156">
        <v>1.13467048710602</v>
      </c>
      <c r="AU46" s="160">
        <v>4</v>
      </c>
      <c r="AV46" s="159">
        <v>4</v>
      </c>
      <c r="AW46" s="156">
        <v>1</v>
      </c>
      <c r="AX46" s="160">
        <v>13</v>
      </c>
      <c r="AY46" s="159">
        <v>26</v>
      </c>
      <c r="AZ46" s="156">
        <v>2</v>
      </c>
      <c r="BA46" s="160">
        <v>14</v>
      </c>
      <c r="BB46" s="159">
        <v>29</v>
      </c>
      <c r="BC46" s="156">
        <v>2.0714285714285698</v>
      </c>
      <c r="BD46" s="160">
        <v>72</v>
      </c>
      <c r="BE46" s="159">
        <v>189</v>
      </c>
      <c r="BF46" s="156">
        <v>2.625</v>
      </c>
      <c r="BG46" s="160">
        <v>7</v>
      </c>
      <c r="BH46" s="159">
        <v>9</v>
      </c>
      <c r="BI46" s="156">
        <v>1.28571428571429</v>
      </c>
      <c r="BJ46" s="160">
        <v>364</v>
      </c>
      <c r="BK46" s="159">
        <v>421</v>
      </c>
      <c r="BL46" s="156">
        <v>1.15659340659341</v>
      </c>
      <c r="BM46" s="160">
        <v>19</v>
      </c>
      <c r="BN46" s="159">
        <v>52</v>
      </c>
      <c r="BO46" s="156">
        <v>2.7368421052631602</v>
      </c>
      <c r="BP46" s="160">
        <v>2768</v>
      </c>
      <c r="BQ46" s="159">
        <v>4463</v>
      </c>
      <c r="BR46" s="156">
        <v>1.61235549132948</v>
      </c>
      <c r="BS46" s="160">
        <v>489</v>
      </c>
      <c r="BT46" s="159">
        <v>723</v>
      </c>
      <c r="BU46" s="156">
        <v>1.47852760736196</v>
      </c>
      <c r="BV46" s="160">
        <v>11</v>
      </c>
      <c r="BW46" s="159">
        <v>36</v>
      </c>
      <c r="BX46" s="156">
        <v>3.2727272727272698</v>
      </c>
      <c r="BY46" s="160">
        <v>2303</v>
      </c>
      <c r="BZ46" s="159">
        <v>3299</v>
      </c>
      <c r="CA46" s="156">
        <v>1.43247937472861</v>
      </c>
      <c r="CB46" s="145">
        <v>7553</v>
      </c>
      <c r="CC46" s="146">
        <f t="shared" si="0"/>
        <v>24534</v>
      </c>
      <c r="CD46" s="143">
        <f t="shared" si="1"/>
        <v>3.2482457301734411</v>
      </c>
    </row>
    <row r="47" spans="1:82" s="126" customFormat="1" ht="11.25" customHeight="1" x14ac:dyDescent="0.2">
      <c r="A47" s="142" t="s">
        <v>40</v>
      </c>
      <c r="B47" s="154">
        <v>67</v>
      </c>
      <c r="C47" s="155">
        <v>172</v>
      </c>
      <c r="D47" s="156">
        <v>2.5671641791044801</v>
      </c>
      <c r="E47" s="160">
        <v>0</v>
      </c>
      <c r="F47" s="159">
        <v>0</v>
      </c>
      <c r="G47" s="156" t="s">
        <v>131</v>
      </c>
      <c r="H47" s="160">
        <v>2</v>
      </c>
      <c r="I47" s="159">
        <v>2</v>
      </c>
      <c r="J47" s="156">
        <v>1</v>
      </c>
      <c r="K47" s="157">
        <v>21</v>
      </c>
      <c r="L47" s="159">
        <v>29</v>
      </c>
      <c r="M47" s="156">
        <v>1.38095238095238</v>
      </c>
      <c r="N47" s="160">
        <v>205</v>
      </c>
      <c r="O47" s="159">
        <v>970</v>
      </c>
      <c r="P47" s="156">
        <v>4.7317073170731696</v>
      </c>
      <c r="Q47" s="160">
        <v>430</v>
      </c>
      <c r="R47" s="159">
        <v>1396</v>
      </c>
      <c r="S47" s="156">
        <v>3.2465116279069801</v>
      </c>
      <c r="T47" s="160">
        <v>56</v>
      </c>
      <c r="U47" s="159">
        <v>91</v>
      </c>
      <c r="V47" s="156">
        <v>1.625</v>
      </c>
      <c r="W47" s="160">
        <v>3257</v>
      </c>
      <c r="X47" s="159">
        <v>10287</v>
      </c>
      <c r="Y47" s="156">
        <v>3.1584280012281201</v>
      </c>
      <c r="Z47" s="160">
        <v>3</v>
      </c>
      <c r="AA47" s="159">
        <v>4</v>
      </c>
      <c r="AB47" s="156">
        <v>1.3333333333333299</v>
      </c>
      <c r="AC47" s="160">
        <v>378</v>
      </c>
      <c r="AD47" s="159">
        <v>1339</v>
      </c>
      <c r="AE47" s="156">
        <v>3.5423280423280401</v>
      </c>
      <c r="AF47" s="160">
        <v>0</v>
      </c>
      <c r="AG47" s="159">
        <v>0</v>
      </c>
      <c r="AH47" s="156" t="s">
        <v>131</v>
      </c>
      <c r="AI47" s="160">
        <v>96</v>
      </c>
      <c r="AJ47" s="159">
        <v>203</v>
      </c>
      <c r="AK47" s="156">
        <v>2.1145833333333299</v>
      </c>
      <c r="AL47" s="160">
        <v>38</v>
      </c>
      <c r="AM47" s="159">
        <v>65</v>
      </c>
      <c r="AN47" s="156">
        <v>1.7105263157894699</v>
      </c>
      <c r="AO47" s="160">
        <v>5</v>
      </c>
      <c r="AP47" s="159">
        <v>7</v>
      </c>
      <c r="AQ47" s="156">
        <v>1.4</v>
      </c>
      <c r="AR47" s="160">
        <v>12</v>
      </c>
      <c r="AS47" s="159">
        <v>23</v>
      </c>
      <c r="AT47" s="156">
        <v>1.9166666666666701</v>
      </c>
      <c r="AU47" s="160">
        <v>29</v>
      </c>
      <c r="AV47" s="159">
        <v>82</v>
      </c>
      <c r="AW47" s="156">
        <v>2.8275862068965498</v>
      </c>
      <c r="AX47" s="160">
        <v>15</v>
      </c>
      <c r="AY47" s="159">
        <v>79</v>
      </c>
      <c r="AZ47" s="156">
        <v>5.2666666666666702</v>
      </c>
      <c r="BA47" s="160">
        <v>15</v>
      </c>
      <c r="BB47" s="159">
        <v>32</v>
      </c>
      <c r="BC47" s="156">
        <v>2.1333333333333302</v>
      </c>
      <c r="BD47" s="160">
        <v>103</v>
      </c>
      <c r="BE47" s="159">
        <v>232</v>
      </c>
      <c r="BF47" s="156">
        <v>2.2524271844660202</v>
      </c>
      <c r="BG47" s="160">
        <v>21</v>
      </c>
      <c r="BH47" s="159">
        <v>31</v>
      </c>
      <c r="BI47" s="156">
        <v>1.47619047619048</v>
      </c>
      <c r="BJ47" s="160">
        <v>164</v>
      </c>
      <c r="BK47" s="159">
        <v>437</v>
      </c>
      <c r="BL47" s="156">
        <v>2.6646341463414598</v>
      </c>
      <c r="BM47" s="160">
        <v>7</v>
      </c>
      <c r="BN47" s="159">
        <v>43</v>
      </c>
      <c r="BO47" s="156">
        <v>6.1428571428571397</v>
      </c>
      <c r="BP47" s="160">
        <v>489</v>
      </c>
      <c r="BQ47" s="159">
        <v>2136</v>
      </c>
      <c r="BR47" s="156">
        <v>4.3680981595092003</v>
      </c>
      <c r="BS47" s="160">
        <v>526</v>
      </c>
      <c r="BT47" s="159">
        <v>1995</v>
      </c>
      <c r="BU47" s="156">
        <v>3.7927756653992399</v>
      </c>
      <c r="BV47" s="160">
        <v>33</v>
      </c>
      <c r="BW47" s="159">
        <v>137</v>
      </c>
      <c r="BX47" s="156">
        <v>4.1515151515151496</v>
      </c>
      <c r="BY47" s="160">
        <v>1673</v>
      </c>
      <c r="BZ47" s="159">
        <v>3222</v>
      </c>
      <c r="CA47" s="156">
        <v>1.9258816497310201</v>
      </c>
      <c r="CB47" s="145">
        <v>7335</v>
      </c>
      <c r="CC47" s="146">
        <f t="shared" si="0"/>
        <v>23014</v>
      </c>
      <c r="CD47" s="143">
        <f t="shared" si="1"/>
        <v>3.1375596455351058</v>
      </c>
    </row>
    <row r="48" spans="1:82" s="126" customFormat="1" ht="11.25" customHeight="1" x14ac:dyDescent="0.2">
      <c r="A48" s="142" t="s">
        <v>149</v>
      </c>
      <c r="B48" s="154">
        <v>59</v>
      </c>
      <c r="C48" s="155">
        <v>237</v>
      </c>
      <c r="D48" s="156">
        <v>4.0169491525423702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20</v>
      </c>
      <c r="L48" s="159">
        <v>39</v>
      </c>
      <c r="M48" s="156">
        <v>1.95</v>
      </c>
      <c r="N48" s="160">
        <v>289</v>
      </c>
      <c r="O48" s="159">
        <v>687</v>
      </c>
      <c r="P48" s="156">
        <v>2.3771626297577901</v>
      </c>
      <c r="Q48" s="160">
        <v>596</v>
      </c>
      <c r="R48" s="159">
        <v>1740</v>
      </c>
      <c r="S48" s="156">
        <v>2.91946308724832</v>
      </c>
      <c r="T48" s="160">
        <v>36</v>
      </c>
      <c r="U48" s="159">
        <v>62</v>
      </c>
      <c r="V48" s="156">
        <v>1.7222222222222201</v>
      </c>
      <c r="W48" s="160">
        <v>2634</v>
      </c>
      <c r="X48" s="159">
        <v>6831</v>
      </c>
      <c r="Y48" s="156">
        <v>2.5933940774487501</v>
      </c>
      <c r="Z48" s="160">
        <v>1</v>
      </c>
      <c r="AA48" s="159">
        <v>1</v>
      </c>
      <c r="AB48" s="156">
        <v>1</v>
      </c>
      <c r="AC48" s="160">
        <v>421</v>
      </c>
      <c r="AD48" s="159">
        <v>1453</v>
      </c>
      <c r="AE48" s="156">
        <v>3.4513064133016602</v>
      </c>
      <c r="AF48" s="160">
        <v>0</v>
      </c>
      <c r="AG48" s="159">
        <v>0</v>
      </c>
      <c r="AH48" s="156" t="s">
        <v>131</v>
      </c>
      <c r="AI48" s="160">
        <v>209</v>
      </c>
      <c r="AJ48" s="159">
        <v>417</v>
      </c>
      <c r="AK48" s="156">
        <v>1.9952153110047799</v>
      </c>
      <c r="AL48" s="160">
        <v>16</v>
      </c>
      <c r="AM48" s="159">
        <v>45</v>
      </c>
      <c r="AN48" s="156">
        <v>2.8125</v>
      </c>
      <c r="AO48" s="160">
        <v>23</v>
      </c>
      <c r="AP48" s="159">
        <v>89</v>
      </c>
      <c r="AQ48" s="156">
        <v>3.8695652173913002</v>
      </c>
      <c r="AR48" s="160">
        <v>24</v>
      </c>
      <c r="AS48" s="159">
        <v>60</v>
      </c>
      <c r="AT48" s="156">
        <v>2.5</v>
      </c>
      <c r="AU48" s="160">
        <v>16</v>
      </c>
      <c r="AV48" s="159">
        <v>111</v>
      </c>
      <c r="AW48" s="156">
        <v>6.9375</v>
      </c>
      <c r="AX48" s="160">
        <v>9</v>
      </c>
      <c r="AY48" s="159">
        <v>17</v>
      </c>
      <c r="AZ48" s="156">
        <v>1.8888888888888899</v>
      </c>
      <c r="BA48" s="160">
        <v>17</v>
      </c>
      <c r="BB48" s="159">
        <v>58</v>
      </c>
      <c r="BC48" s="156">
        <v>3.4117647058823501</v>
      </c>
      <c r="BD48" s="160">
        <v>92</v>
      </c>
      <c r="BE48" s="159">
        <v>346</v>
      </c>
      <c r="BF48" s="156">
        <v>3.7608695652173898</v>
      </c>
      <c r="BG48" s="160">
        <v>11</v>
      </c>
      <c r="BH48" s="159">
        <v>25</v>
      </c>
      <c r="BI48" s="156">
        <v>2.2727272727272698</v>
      </c>
      <c r="BJ48" s="160">
        <v>404</v>
      </c>
      <c r="BK48" s="159">
        <v>850</v>
      </c>
      <c r="BL48" s="156">
        <v>2.1039603960396001</v>
      </c>
      <c r="BM48" s="160">
        <v>4</v>
      </c>
      <c r="BN48" s="159">
        <v>37</v>
      </c>
      <c r="BO48" s="156">
        <v>9.25</v>
      </c>
      <c r="BP48" s="160">
        <v>419</v>
      </c>
      <c r="BQ48" s="159">
        <v>1552</v>
      </c>
      <c r="BR48" s="156">
        <v>3.70405727923628</v>
      </c>
      <c r="BS48" s="160">
        <v>494</v>
      </c>
      <c r="BT48" s="159">
        <v>1676</v>
      </c>
      <c r="BU48" s="156">
        <v>3.3927125506072899</v>
      </c>
      <c r="BV48" s="160">
        <v>15</v>
      </c>
      <c r="BW48" s="159">
        <v>31</v>
      </c>
      <c r="BX48" s="156">
        <v>2.06666666666667</v>
      </c>
      <c r="BY48" s="160">
        <v>2221</v>
      </c>
      <c r="BZ48" s="159">
        <v>5581</v>
      </c>
      <c r="CA48" s="156">
        <v>2.5128320576316998</v>
      </c>
      <c r="CB48" s="145">
        <v>7089</v>
      </c>
      <c r="CC48" s="146">
        <f t="shared" si="0"/>
        <v>21945</v>
      </c>
      <c r="CD48" s="143">
        <f t="shared" si="1"/>
        <v>3.0956411341515024</v>
      </c>
    </row>
    <row r="49" spans="1:82" s="126" customFormat="1" ht="11.25" customHeight="1" x14ac:dyDescent="0.2">
      <c r="A49" s="142" t="s">
        <v>45</v>
      </c>
      <c r="B49" s="154">
        <v>67</v>
      </c>
      <c r="C49" s="155">
        <v>206</v>
      </c>
      <c r="D49" s="156">
        <v>3.07462686567164</v>
      </c>
      <c r="E49" s="160">
        <v>3</v>
      </c>
      <c r="F49" s="159">
        <v>30</v>
      </c>
      <c r="G49" s="156">
        <v>10</v>
      </c>
      <c r="H49" s="160">
        <v>0</v>
      </c>
      <c r="I49" s="159">
        <v>0</v>
      </c>
      <c r="J49" s="156" t="s">
        <v>131</v>
      </c>
      <c r="K49" s="157">
        <v>17</v>
      </c>
      <c r="L49" s="159">
        <v>26</v>
      </c>
      <c r="M49" s="156">
        <v>1.52941176470588</v>
      </c>
      <c r="N49" s="160">
        <v>226</v>
      </c>
      <c r="O49" s="159">
        <v>476</v>
      </c>
      <c r="P49" s="156">
        <v>2.10619469026549</v>
      </c>
      <c r="Q49" s="160">
        <v>659</v>
      </c>
      <c r="R49" s="159">
        <v>2009</v>
      </c>
      <c r="S49" s="156">
        <v>3.0485584218512898</v>
      </c>
      <c r="T49" s="160">
        <v>23</v>
      </c>
      <c r="U49" s="159">
        <v>32</v>
      </c>
      <c r="V49" s="156">
        <v>1.39130434782609</v>
      </c>
      <c r="W49" s="160">
        <v>1296</v>
      </c>
      <c r="X49" s="159">
        <v>2512</v>
      </c>
      <c r="Y49" s="156">
        <v>1.93827160493827</v>
      </c>
      <c r="Z49" s="160">
        <v>5</v>
      </c>
      <c r="AA49" s="159">
        <v>10</v>
      </c>
      <c r="AB49" s="156">
        <v>2</v>
      </c>
      <c r="AC49" s="160">
        <v>875</v>
      </c>
      <c r="AD49" s="159">
        <v>2717</v>
      </c>
      <c r="AE49" s="156">
        <v>3.1051428571428601</v>
      </c>
      <c r="AF49" s="160">
        <v>3</v>
      </c>
      <c r="AG49" s="159">
        <v>7</v>
      </c>
      <c r="AH49" s="156">
        <v>2.3333333333333299</v>
      </c>
      <c r="AI49" s="160">
        <v>181</v>
      </c>
      <c r="AJ49" s="159">
        <v>404</v>
      </c>
      <c r="AK49" s="156">
        <v>2.2320441988950299</v>
      </c>
      <c r="AL49" s="160">
        <v>15</v>
      </c>
      <c r="AM49" s="159">
        <v>32</v>
      </c>
      <c r="AN49" s="156">
        <v>2.1333333333333302</v>
      </c>
      <c r="AO49" s="160">
        <v>20</v>
      </c>
      <c r="AP49" s="159">
        <v>30</v>
      </c>
      <c r="AQ49" s="156">
        <v>1.5</v>
      </c>
      <c r="AR49" s="160">
        <v>359</v>
      </c>
      <c r="AS49" s="159">
        <v>1209</v>
      </c>
      <c r="AT49" s="156">
        <v>3.3676880222841201</v>
      </c>
      <c r="AU49" s="160">
        <v>17</v>
      </c>
      <c r="AV49" s="159">
        <v>47</v>
      </c>
      <c r="AW49" s="156">
        <v>2.7647058823529398</v>
      </c>
      <c r="AX49" s="160">
        <v>42</v>
      </c>
      <c r="AY49" s="159">
        <v>95</v>
      </c>
      <c r="AZ49" s="156">
        <v>2.2619047619047601</v>
      </c>
      <c r="BA49" s="160">
        <v>18</v>
      </c>
      <c r="BB49" s="159">
        <v>36</v>
      </c>
      <c r="BC49" s="156">
        <v>2</v>
      </c>
      <c r="BD49" s="160">
        <v>153</v>
      </c>
      <c r="BE49" s="159">
        <v>323</v>
      </c>
      <c r="BF49" s="156">
        <v>2.1111111111111098</v>
      </c>
      <c r="BG49" s="160">
        <v>20</v>
      </c>
      <c r="BH49" s="159">
        <v>41</v>
      </c>
      <c r="BI49" s="156">
        <v>2.0499999999999998</v>
      </c>
      <c r="BJ49" s="160">
        <v>189</v>
      </c>
      <c r="BK49" s="159">
        <v>320</v>
      </c>
      <c r="BL49" s="156">
        <v>1.6931216931216899</v>
      </c>
      <c r="BM49" s="160">
        <v>141</v>
      </c>
      <c r="BN49" s="159">
        <v>447</v>
      </c>
      <c r="BO49" s="156">
        <v>3.1702127659574502</v>
      </c>
      <c r="BP49" s="160">
        <v>1675</v>
      </c>
      <c r="BQ49" s="159">
        <v>6647</v>
      </c>
      <c r="BR49" s="156">
        <v>3.9683582089552201</v>
      </c>
      <c r="BS49" s="160">
        <v>321</v>
      </c>
      <c r="BT49" s="159">
        <v>753</v>
      </c>
      <c r="BU49" s="156">
        <v>2.3457943925233602</v>
      </c>
      <c r="BV49" s="160">
        <v>35</v>
      </c>
      <c r="BW49" s="159">
        <v>72</v>
      </c>
      <c r="BX49" s="156">
        <v>2.05714285714286</v>
      </c>
      <c r="BY49" s="160">
        <v>1791</v>
      </c>
      <c r="BZ49" s="159">
        <v>3104</v>
      </c>
      <c r="CA49" s="156">
        <v>1.73310999441653</v>
      </c>
      <c r="CB49" s="145">
        <v>6540</v>
      </c>
      <c r="CC49" s="146">
        <f t="shared" si="0"/>
        <v>21585</v>
      </c>
      <c r="CD49" s="143">
        <f t="shared" si="1"/>
        <v>3.3004587155963301</v>
      </c>
    </row>
    <row r="50" spans="1:82" s="126" customFormat="1" ht="11.25" customHeight="1" x14ac:dyDescent="0.2">
      <c r="A50" s="142" t="s">
        <v>65</v>
      </c>
      <c r="B50" s="154">
        <v>152</v>
      </c>
      <c r="C50" s="155">
        <v>295</v>
      </c>
      <c r="D50" s="156">
        <v>1.94078947368421</v>
      </c>
      <c r="E50" s="154">
        <v>9</v>
      </c>
      <c r="F50" s="155">
        <v>40</v>
      </c>
      <c r="G50" s="156">
        <v>4.4444444444444402</v>
      </c>
      <c r="H50" s="157">
        <v>0</v>
      </c>
      <c r="I50" s="158">
        <v>0</v>
      </c>
      <c r="J50" s="156" t="s">
        <v>131</v>
      </c>
      <c r="K50" s="157">
        <v>8</v>
      </c>
      <c r="L50" s="159">
        <v>20</v>
      </c>
      <c r="M50" s="156">
        <v>2.5</v>
      </c>
      <c r="N50" s="160">
        <v>192</v>
      </c>
      <c r="O50" s="159">
        <v>397</v>
      </c>
      <c r="P50" s="156">
        <v>2.0677083333333299</v>
      </c>
      <c r="Q50" s="160">
        <v>2815</v>
      </c>
      <c r="R50" s="159">
        <v>5154</v>
      </c>
      <c r="S50" s="156">
        <v>1.8309058614564799</v>
      </c>
      <c r="T50" s="160">
        <v>178</v>
      </c>
      <c r="U50" s="159">
        <v>194</v>
      </c>
      <c r="V50" s="156">
        <v>1.08988764044944</v>
      </c>
      <c r="W50" s="160">
        <v>695</v>
      </c>
      <c r="X50" s="159">
        <v>1672</v>
      </c>
      <c r="Y50" s="156">
        <v>2.4057553956834501</v>
      </c>
      <c r="Z50" s="160">
        <v>0</v>
      </c>
      <c r="AA50" s="159">
        <v>0</v>
      </c>
      <c r="AB50" s="156" t="s">
        <v>131</v>
      </c>
      <c r="AC50" s="160">
        <v>400</v>
      </c>
      <c r="AD50" s="159">
        <v>618</v>
      </c>
      <c r="AE50" s="156">
        <v>1.5449999999999999</v>
      </c>
      <c r="AF50" s="160">
        <v>0</v>
      </c>
      <c r="AG50" s="159">
        <v>0</v>
      </c>
      <c r="AH50" s="156" t="s">
        <v>131</v>
      </c>
      <c r="AI50" s="160">
        <v>885</v>
      </c>
      <c r="AJ50" s="159">
        <v>1389</v>
      </c>
      <c r="AK50" s="156">
        <v>1.56949152542373</v>
      </c>
      <c r="AL50" s="160">
        <v>7</v>
      </c>
      <c r="AM50" s="159">
        <v>17</v>
      </c>
      <c r="AN50" s="156">
        <v>2.4285714285714302</v>
      </c>
      <c r="AO50" s="160">
        <v>69</v>
      </c>
      <c r="AP50" s="159">
        <v>101</v>
      </c>
      <c r="AQ50" s="156">
        <v>1.4637681159420299</v>
      </c>
      <c r="AR50" s="160">
        <v>37</v>
      </c>
      <c r="AS50" s="159">
        <v>63</v>
      </c>
      <c r="AT50" s="156">
        <v>1.7027027027027</v>
      </c>
      <c r="AU50" s="160">
        <v>3</v>
      </c>
      <c r="AV50" s="159">
        <v>5</v>
      </c>
      <c r="AW50" s="156">
        <v>1.6666666666666701</v>
      </c>
      <c r="AX50" s="160">
        <v>571</v>
      </c>
      <c r="AY50" s="159">
        <v>639</v>
      </c>
      <c r="AZ50" s="156">
        <v>1.1190893169877401</v>
      </c>
      <c r="BA50" s="160">
        <v>2</v>
      </c>
      <c r="BB50" s="159">
        <v>5</v>
      </c>
      <c r="BC50" s="156">
        <v>2.5</v>
      </c>
      <c r="BD50" s="160">
        <v>20</v>
      </c>
      <c r="BE50" s="159">
        <v>32</v>
      </c>
      <c r="BF50" s="156">
        <v>1.6</v>
      </c>
      <c r="BG50" s="160">
        <v>0</v>
      </c>
      <c r="BH50" s="159">
        <v>0</v>
      </c>
      <c r="BI50" s="156" t="s">
        <v>131</v>
      </c>
      <c r="BJ50" s="160">
        <v>148</v>
      </c>
      <c r="BK50" s="159">
        <v>198</v>
      </c>
      <c r="BL50" s="156">
        <v>1.3378378378378399</v>
      </c>
      <c r="BM50" s="160">
        <v>10</v>
      </c>
      <c r="BN50" s="159">
        <v>19</v>
      </c>
      <c r="BO50" s="156">
        <v>1.9</v>
      </c>
      <c r="BP50" s="160">
        <v>1143</v>
      </c>
      <c r="BQ50" s="159">
        <v>1898</v>
      </c>
      <c r="BR50" s="156">
        <v>1.6605424321959801</v>
      </c>
      <c r="BS50" s="160">
        <v>374</v>
      </c>
      <c r="BT50" s="159">
        <v>709</v>
      </c>
      <c r="BU50" s="156">
        <v>1.8957219251336901</v>
      </c>
      <c r="BV50" s="160">
        <v>6</v>
      </c>
      <c r="BW50" s="159">
        <v>15</v>
      </c>
      <c r="BX50" s="156">
        <v>2.5</v>
      </c>
      <c r="BY50" s="160">
        <v>4755</v>
      </c>
      <c r="BZ50" s="159">
        <v>8001</v>
      </c>
      <c r="CA50" s="156">
        <v>1.6826498422712901</v>
      </c>
      <c r="CB50" s="145">
        <v>6407</v>
      </c>
      <c r="CC50" s="146">
        <f t="shared" si="0"/>
        <v>21481</v>
      </c>
      <c r="CD50" s="143">
        <f t="shared" si="1"/>
        <v>3.3527391915092868</v>
      </c>
    </row>
    <row r="51" spans="1:82" s="126" customFormat="1" ht="11.25" customHeight="1" x14ac:dyDescent="0.2">
      <c r="A51" s="142" t="s">
        <v>0</v>
      </c>
      <c r="B51" s="154">
        <v>135</v>
      </c>
      <c r="C51" s="155">
        <v>503</v>
      </c>
      <c r="D51" s="156">
        <v>3.7259259259259299</v>
      </c>
      <c r="E51" s="154">
        <v>7</v>
      </c>
      <c r="F51" s="155">
        <v>17</v>
      </c>
      <c r="G51" s="156">
        <v>2.4285714285714302</v>
      </c>
      <c r="H51" s="157">
        <v>0</v>
      </c>
      <c r="I51" s="158">
        <v>0</v>
      </c>
      <c r="J51" s="156" t="s">
        <v>131</v>
      </c>
      <c r="K51" s="157">
        <v>33</v>
      </c>
      <c r="L51" s="159">
        <v>51</v>
      </c>
      <c r="M51" s="156">
        <v>1.5454545454545501</v>
      </c>
      <c r="N51" s="160">
        <v>331</v>
      </c>
      <c r="O51" s="159">
        <v>591</v>
      </c>
      <c r="P51" s="156">
        <v>1.78549848942598</v>
      </c>
      <c r="Q51" s="160">
        <v>814</v>
      </c>
      <c r="R51" s="159">
        <v>2036</v>
      </c>
      <c r="S51" s="156">
        <v>2.5012285012284998</v>
      </c>
      <c r="T51" s="160">
        <v>69</v>
      </c>
      <c r="U51" s="159">
        <v>388</v>
      </c>
      <c r="V51" s="156">
        <v>5.6231884057970998</v>
      </c>
      <c r="W51" s="160">
        <v>1535</v>
      </c>
      <c r="X51" s="159">
        <v>2801</v>
      </c>
      <c r="Y51" s="156">
        <v>1.82475570032573</v>
      </c>
      <c r="Z51" s="160">
        <v>8</v>
      </c>
      <c r="AA51" s="159">
        <v>24</v>
      </c>
      <c r="AB51" s="156">
        <v>3</v>
      </c>
      <c r="AC51" s="160">
        <v>836</v>
      </c>
      <c r="AD51" s="159">
        <v>2933</v>
      </c>
      <c r="AE51" s="156">
        <v>3.5083732057416301</v>
      </c>
      <c r="AF51" s="160">
        <v>4</v>
      </c>
      <c r="AG51" s="159">
        <v>4</v>
      </c>
      <c r="AH51" s="156">
        <v>1</v>
      </c>
      <c r="AI51" s="160">
        <v>376</v>
      </c>
      <c r="AJ51" s="159">
        <v>688</v>
      </c>
      <c r="AK51" s="156">
        <v>1.8297872340425501</v>
      </c>
      <c r="AL51" s="160">
        <v>8</v>
      </c>
      <c r="AM51" s="159">
        <v>14</v>
      </c>
      <c r="AN51" s="156">
        <v>1.75</v>
      </c>
      <c r="AO51" s="160">
        <v>82</v>
      </c>
      <c r="AP51" s="159">
        <v>186</v>
      </c>
      <c r="AQ51" s="156">
        <v>2.26829268292683</v>
      </c>
      <c r="AR51" s="180">
        <v>58</v>
      </c>
      <c r="AS51" s="181">
        <v>176</v>
      </c>
      <c r="AT51" s="156">
        <v>3.0344827586206899</v>
      </c>
      <c r="AU51" s="180">
        <v>11</v>
      </c>
      <c r="AV51" s="181">
        <v>12</v>
      </c>
      <c r="AW51" s="156">
        <v>1.0909090909090899</v>
      </c>
      <c r="AX51" s="180">
        <v>76</v>
      </c>
      <c r="AY51" s="181">
        <v>148</v>
      </c>
      <c r="AZ51" s="156">
        <v>1.9473684210526301</v>
      </c>
      <c r="BA51" s="180">
        <v>23</v>
      </c>
      <c r="BB51" s="181">
        <v>59</v>
      </c>
      <c r="BC51" s="156">
        <v>2.5652173913043499</v>
      </c>
      <c r="BD51" s="180">
        <v>174</v>
      </c>
      <c r="BE51" s="181">
        <v>664</v>
      </c>
      <c r="BF51" s="156">
        <v>3.8160919540229901</v>
      </c>
      <c r="BG51" s="180">
        <v>17</v>
      </c>
      <c r="BH51" s="181">
        <v>80</v>
      </c>
      <c r="BI51" s="156">
        <v>4.7058823529411802</v>
      </c>
      <c r="BJ51" s="180">
        <v>371</v>
      </c>
      <c r="BK51" s="181">
        <v>639</v>
      </c>
      <c r="BL51" s="156">
        <v>1.72237196765499</v>
      </c>
      <c r="BM51" s="180">
        <v>71</v>
      </c>
      <c r="BN51" s="181">
        <v>245</v>
      </c>
      <c r="BO51" s="156">
        <v>3.4507042253521099</v>
      </c>
      <c r="BP51" s="180">
        <v>542</v>
      </c>
      <c r="BQ51" s="181">
        <v>1869</v>
      </c>
      <c r="BR51" s="156">
        <v>3.4483394833948302</v>
      </c>
      <c r="BS51" s="180">
        <v>567</v>
      </c>
      <c r="BT51" s="181">
        <v>1389</v>
      </c>
      <c r="BU51" s="156">
        <v>2.4497354497354502</v>
      </c>
      <c r="BV51" s="180">
        <v>58</v>
      </c>
      <c r="BW51" s="181">
        <v>239</v>
      </c>
      <c r="BX51" s="156">
        <v>4.1206896551724101</v>
      </c>
      <c r="BY51" s="180">
        <v>2368</v>
      </c>
      <c r="BZ51" s="181">
        <v>4418</v>
      </c>
      <c r="CA51" s="156">
        <v>1.8657094594594601</v>
      </c>
      <c r="CB51" s="145">
        <v>6258</v>
      </c>
      <c r="CC51" s="146">
        <f t="shared" si="0"/>
        <v>20174</v>
      </c>
      <c r="CD51" s="143">
        <f t="shared" si="1"/>
        <v>3.2237136465324383</v>
      </c>
    </row>
    <row r="52" spans="1:82" s="126" customFormat="1" ht="11.25" customHeight="1" x14ac:dyDescent="0.2">
      <c r="A52" s="142" t="s">
        <v>48</v>
      </c>
      <c r="B52" s="154">
        <v>113</v>
      </c>
      <c r="C52" s="155">
        <v>308</v>
      </c>
      <c r="D52" s="156">
        <v>2.72566371681416</v>
      </c>
      <c r="E52" s="160">
        <v>6</v>
      </c>
      <c r="F52" s="159">
        <v>11</v>
      </c>
      <c r="G52" s="156">
        <v>1.8333333333333299</v>
      </c>
      <c r="H52" s="160">
        <v>0</v>
      </c>
      <c r="I52" s="159">
        <v>0</v>
      </c>
      <c r="J52" s="156" t="s">
        <v>131</v>
      </c>
      <c r="K52" s="157">
        <v>30</v>
      </c>
      <c r="L52" s="159">
        <v>49</v>
      </c>
      <c r="M52" s="156">
        <v>1.63333333333333</v>
      </c>
      <c r="N52" s="160">
        <v>199</v>
      </c>
      <c r="O52" s="159">
        <v>405</v>
      </c>
      <c r="P52" s="156">
        <v>2.0351758793969799</v>
      </c>
      <c r="Q52" s="160">
        <v>439</v>
      </c>
      <c r="R52" s="159">
        <v>1389</v>
      </c>
      <c r="S52" s="156">
        <v>3.1640091116173101</v>
      </c>
      <c r="T52" s="160">
        <v>16</v>
      </c>
      <c r="U52" s="159">
        <v>26</v>
      </c>
      <c r="V52" s="156">
        <v>1.625</v>
      </c>
      <c r="W52" s="160">
        <v>1387</v>
      </c>
      <c r="X52" s="159">
        <v>2513</v>
      </c>
      <c r="Y52" s="156">
        <v>1.81182408074982</v>
      </c>
      <c r="Z52" s="160">
        <v>2</v>
      </c>
      <c r="AA52" s="159">
        <v>3</v>
      </c>
      <c r="AB52" s="156">
        <v>1.5</v>
      </c>
      <c r="AC52" s="160">
        <v>999</v>
      </c>
      <c r="AD52" s="159">
        <v>3153</v>
      </c>
      <c r="AE52" s="156">
        <v>3.1561561561561602</v>
      </c>
      <c r="AF52" s="160">
        <v>2</v>
      </c>
      <c r="AG52" s="159">
        <v>4</v>
      </c>
      <c r="AH52" s="156">
        <v>2</v>
      </c>
      <c r="AI52" s="160">
        <v>160</v>
      </c>
      <c r="AJ52" s="159">
        <v>330</v>
      </c>
      <c r="AK52" s="156">
        <v>2.0625</v>
      </c>
      <c r="AL52" s="160">
        <v>96</v>
      </c>
      <c r="AM52" s="159">
        <v>249</v>
      </c>
      <c r="AN52" s="156">
        <v>2.59375</v>
      </c>
      <c r="AO52" s="160">
        <v>23</v>
      </c>
      <c r="AP52" s="159">
        <v>41</v>
      </c>
      <c r="AQ52" s="156">
        <v>1.7826086956521701</v>
      </c>
      <c r="AR52" s="160">
        <v>160</v>
      </c>
      <c r="AS52" s="159">
        <v>593</v>
      </c>
      <c r="AT52" s="156">
        <v>3.7062499999999998</v>
      </c>
      <c r="AU52" s="160">
        <v>50</v>
      </c>
      <c r="AV52" s="159">
        <v>128</v>
      </c>
      <c r="AW52" s="156">
        <v>2.56</v>
      </c>
      <c r="AX52" s="160">
        <v>15</v>
      </c>
      <c r="AY52" s="159">
        <v>25</v>
      </c>
      <c r="AZ52" s="156">
        <v>1.6666666666666701</v>
      </c>
      <c r="BA52" s="160">
        <v>37</v>
      </c>
      <c r="BB52" s="159">
        <v>94</v>
      </c>
      <c r="BC52" s="156">
        <v>2.5405405405405399</v>
      </c>
      <c r="BD52" s="160">
        <v>148</v>
      </c>
      <c r="BE52" s="159">
        <v>356</v>
      </c>
      <c r="BF52" s="156">
        <v>2.4054054054054101</v>
      </c>
      <c r="BG52" s="160">
        <v>39</v>
      </c>
      <c r="BH52" s="159">
        <v>94</v>
      </c>
      <c r="BI52" s="156">
        <v>2.4102564102564101</v>
      </c>
      <c r="BJ52" s="160">
        <v>177</v>
      </c>
      <c r="BK52" s="159">
        <v>332</v>
      </c>
      <c r="BL52" s="156">
        <v>1.87570621468927</v>
      </c>
      <c r="BM52" s="160">
        <v>65</v>
      </c>
      <c r="BN52" s="159">
        <v>305</v>
      </c>
      <c r="BO52" s="156">
        <v>4.6923076923076898</v>
      </c>
      <c r="BP52" s="160">
        <v>1125</v>
      </c>
      <c r="BQ52" s="159">
        <v>4275</v>
      </c>
      <c r="BR52" s="156">
        <v>3.8</v>
      </c>
      <c r="BS52" s="160">
        <v>307</v>
      </c>
      <c r="BT52" s="159">
        <v>663</v>
      </c>
      <c r="BU52" s="156">
        <v>2.15960912052117</v>
      </c>
      <c r="BV52" s="160">
        <v>77</v>
      </c>
      <c r="BW52" s="159">
        <v>703</v>
      </c>
      <c r="BX52" s="156">
        <v>9.1298701298701292</v>
      </c>
      <c r="BY52" s="160">
        <v>1474</v>
      </c>
      <c r="BZ52" s="159">
        <v>2992</v>
      </c>
      <c r="CA52" s="156">
        <v>2.0298507462686599</v>
      </c>
      <c r="CB52" s="145">
        <v>6163</v>
      </c>
      <c r="CC52" s="146">
        <f t="shared" si="0"/>
        <v>19041</v>
      </c>
      <c r="CD52" s="143">
        <f t="shared" si="1"/>
        <v>3.0895667694304723</v>
      </c>
    </row>
    <row r="53" spans="1:82" s="126" customFormat="1" ht="11.25" customHeight="1" x14ac:dyDescent="0.2">
      <c r="A53" s="142" t="s">
        <v>56</v>
      </c>
      <c r="B53" s="154">
        <v>33</v>
      </c>
      <c r="C53" s="155">
        <v>37</v>
      </c>
      <c r="D53" s="156">
        <v>1.12121212121212</v>
      </c>
      <c r="E53" s="154">
        <v>0</v>
      </c>
      <c r="F53" s="155">
        <v>0</v>
      </c>
      <c r="G53" s="156" t="s">
        <v>131</v>
      </c>
      <c r="H53" s="157">
        <v>0</v>
      </c>
      <c r="I53" s="158">
        <v>0</v>
      </c>
      <c r="J53" s="156" t="s">
        <v>131</v>
      </c>
      <c r="K53" s="157">
        <v>25</v>
      </c>
      <c r="L53" s="159">
        <v>44</v>
      </c>
      <c r="M53" s="156">
        <v>1.76</v>
      </c>
      <c r="N53" s="160">
        <v>99</v>
      </c>
      <c r="O53" s="159">
        <v>175</v>
      </c>
      <c r="P53" s="156">
        <v>1.76767676767677</v>
      </c>
      <c r="Q53" s="160">
        <v>2204</v>
      </c>
      <c r="R53" s="159">
        <v>3938</v>
      </c>
      <c r="S53" s="156">
        <v>1.78675136116152</v>
      </c>
      <c r="T53" s="160">
        <v>18</v>
      </c>
      <c r="U53" s="159">
        <v>29</v>
      </c>
      <c r="V53" s="156">
        <v>1.6111111111111101</v>
      </c>
      <c r="W53" s="160">
        <v>823</v>
      </c>
      <c r="X53" s="159">
        <v>1532</v>
      </c>
      <c r="Y53" s="156">
        <v>1.86148238153098</v>
      </c>
      <c r="Z53" s="160">
        <v>5</v>
      </c>
      <c r="AA53" s="159">
        <v>22</v>
      </c>
      <c r="AB53" s="156">
        <v>4.4000000000000004</v>
      </c>
      <c r="AC53" s="160">
        <v>682</v>
      </c>
      <c r="AD53" s="159">
        <v>1968</v>
      </c>
      <c r="AE53" s="156">
        <v>2.88563049853372</v>
      </c>
      <c r="AF53" s="160">
        <v>0</v>
      </c>
      <c r="AG53" s="159">
        <v>0</v>
      </c>
      <c r="AH53" s="156" t="s">
        <v>131</v>
      </c>
      <c r="AI53" s="160">
        <v>2206</v>
      </c>
      <c r="AJ53" s="159">
        <v>2714</v>
      </c>
      <c r="AK53" s="156">
        <v>1.23028105167724</v>
      </c>
      <c r="AL53" s="160">
        <v>27</v>
      </c>
      <c r="AM53" s="159">
        <v>41</v>
      </c>
      <c r="AN53" s="156">
        <v>1.5185185185185199</v>
      </c>
      <c r="AO53" s="160">
        <v>35</v>
      </c>
      <c r="AP53" s="159">
        <v>64</v>
      </c>
      <c r="AQ53" s="156">
        <v>1.8285714285714301</v>
      </c>
      <c r="AR53" s="160">
        <v>47</v>
      </c>
      <c r="AS53" s="159">
        <v>131</v>
      </c>
      <c r="AT53" s="156">
        <v>2.7872340425531901</v>
      </c>
      <c r="AU53" s="160">
        <v>5</v>
      </c>
      <c r="AV53" s="159">
        <v>8</v>
      </c>
      <c r="AW53" s="156">
        <v>1.6</v>
      </c>
      <c r="AX53" s="160">
        <v>8</v>
      </c>
      <c r="AY53" s="159">
        <v>8</v>
      </c>
      <c r="AZ53" s="156">
        <v>1</v>
      </c>
      <c r="BA53" s="160">
        <v>39</v>
      </c>
      <c r="BB53" s="159">
        <v>76</v>
      </c>
      <c r="BC53" s="156">
        <v>1.94871794871795</v>
      </c>
      <c r="BD53" s="160">
        <v>61</v>
      </c>
      <c r="BE53" s="159">
        <v>94</v>
      </c>
      <c r="BF53" s="156">
        <v>1.5409836065573801</v>
      </c>
      <c r="BG53" s="160">
        <v>6</v>
      </c>
      <c r="BH53" s="159">
        <v>13</v>
      </c>
      <c r="BI53" s="156">
        <v>2.1666666666666701</v>
      </c>
      <c r="BJ53" s="160">
        <v>95</v>
      </c>
      <c r="BK53" s="159">
        <v>221</v>
      </c>
      <c r="BL53" s="156">
        <v>2.3263157894736799</v>
      </c>
      <c r="BM53" s="160">
        <v>25</v>
      </c>
      <c r="BN53" s="159">
        <v>64</v>
      </c>
      <c r="BO53" s="156">
        <v>2.56</v>
      </c>
      <c r="BP53" s="160">
        <v>1428</v>
      </c>
      <c r="BQ53" s="159">
        <v>2992</v>
      </c>
      <c r="BR53" s="156">
        <v>2.0952380952380998</v>
      </c>
      <c r="BS53" s="160">
        <v>330</v>
      </c>
      <c r="BT53" s="159">
        <v>535</v>
      </c>
      <c r="BU53" s="156">
        <v>1.62121212121212</v>
      </c>
      <c r="BV53" s="160">
        <v>14</v>
      </c>
      <c r="BW53" s="159">
        <v>35</v>
      </c>
      <c r="BX53" s="156">
        <v>2.5</v>
      </c>
      <c r="BY53" s="160">
        <v>2181</v>
      </c>
      <c r="BZ53" s="159">
        <v>4075</v>
      </c>
      <c r="CA53" s="156">
        <v>1.86840898670335</v>
      </c>
      <c r="CB53" s="145">
        <v>5457</v>
      </c>
      <c r="CC53" s="146">
        <f t="shared" si="0"/>
        <v>18816</v>
      </c>
      <c r="CD53" s="143">
        <f t="shared" si="1"/>
        <v>3.4480483782297964</v>
      </c>
    </row>
    <row r="54" spans="1:82" s="126" customFormat="1" ht="11.25" customHeight="1" x14ac:dyDescent="0.2">
      <c r="A54" s="142" t="s">
        <v>146</v>
      </c>
      <c r="B54" s="154">
        <v>97</v>
      </c>
      <c r="C54" s="155">
        <v>144</v>
      </c>
      <c r="D54" s="156">
        <v>1.48453608247423</v>
      </c>
      <c r="E54" s="160">
        <v>5</v>
      </c>
      <c r="F54" s="159">
        <v>5</v>
      </c>
      <c r="G54" s="156">
        <v>1</v>
      </c>
      <c r="H54" s="160">
        <v>0</v>
      </c>
      <c r="I54" s="159">
        <v>0</v>
      </c>
      <c r="J54" s="156" t="s">
        <v>131</v>
      </c>
      <c r="K54" s="160">
        <v>16</v>
      </c>
      <c r="L54" s="159">
        <v>20</v>
      </c>
      <c r="M54" s="156">
        <v>1.25</v>
      </c>
      <c r="N54" s="160">
        <v>172</v>
      </c>
      <c r="O54" s="159">
        <v>405</v>
      </c>
      <c r="P54" s="156">
        <v>2.3546511627907001</v>
      </c>
      <c r="Q54" s="160">
        <v>1091</v>
      </c>
      <c r="R54" s="159">
        <v>2341</v>
      </c>
      <c r="S54" s="156">
        <v>2.1457378551787301</v>
      </c>
      <c r="T54" s="160">
        <v>14</v>
      </c>
      <c r="U54" s="159">
        <v>20</v>
      </c>
      <c r="V54" s="156">
        <v>1.4285714285714299</v>
      </c>
      <c r="W54" s="160">
        <v>1611</v>
      </c>
      <c r="X54" s="159">
        <v>3772</v>
      </c>
      <c r="Y54" s="156">
        <v>2.3414028553693398</v>
      </c>
      <c r="Z54" s="160">
        <v>0</v>
      </c>
      <c r="AA54" s="159">
        <v>0</v>
      </c>
      <c r="AB54" s="156" t="s">
        <v>131</v>
      </c>
      <c r="AC54" s="160">
        <v>589</v>
      </c>
      <c r="AD54" s="159">
        <v>1571</v>
      </c>
      <c r="AE54" s="156">
        <v>2.66723259762309</v>
      </c>
      <c r="AF54" s="160">
        <v>2</v>
      </c>
      <c r="AG54" s="159">
        <v>4</v>
      </c>
      <c r="AH54" s="156">
        <v>2</v>
      </c>
      <c r="AI54" s="160">
        <v>509</v>
      </c>
      <c r="AJ54" s="159">
        <v>1058</v>
      </c>
      <c r="AK54" s="156">
        <v>2.07858546168959</v>
      </c>
      <c r="AL54" s="160">
        <v>12</v>
      </c>
      <c r="AM54" s="159">
        <v>29</v>
      </c>
      <c r="AN54" s="156">
        <v>2.4166666666666701</v>
      </c>
      <c r="AO54" s="160">
        <v>14</v>
      </c>
      <c r="AP54" s="159">
        <v>27</v>
      </c>
      <c r="AQ54" s="156">
        <v>1.9285714285714299</v>
      </c>
      <c r="AR54" s="160">
        <v>23</v>
      </c>
      <c r="AS54" s="159">
        <v>47</v>
      </c>
      <c r="AT54" s="156">
        <v>2.0434782608695699</v>
      </c>
      <c r="AU54" s="160">
        <v>4</v>
      </c>
      <c r="AV54" s="159">
        <v>48</v>
      </c>
      <c r="AW54" s="156">
        <v>12</v>
      </c>
      <c r="AX54" s="160">
        <v>26</v>
      </c>
      <c r="AY54" s="159">
        <v>78</v>
      </c>
      <c r="AZ54" s="156">
        <v>3</v>
      </c>
      <c r="BA54" s="160">
        <v>9</v>
      </c>
      <c r="BB54" s="159">
        <v>22</v>
      </c>
      <c r="BC54" s="156">
        <v>2.4444444444444402</v>
      </c>
      <c r="BD54" s="160">
        <v>40</v>
      </c>
      <c r="BE54" s="159">
        <v>138</v>
      </c>
      <c r="BF54" s="156">
        <v>3.45</v>
      </c>
      <c r="BG54" s="160">
        <v>7</v>
      </c>
      <c r="BH54" s="159">
        <v>16</v>
      </c>
      <c r="BI54" s="156">
        <v>2.28571428571429</v>
      </c>
      <c r="BJ54" s="160">
        <v>144</v>
      </c>
      <c r="BK54" s="159">
        <v>280</v>
      </c>
      <c r="BL54" s="156">
        <v>1.94444444444444</v>
      </c>
      <c r="BM54" s="160">
        <v>19</v>
      </c>
      <c r="BN54" s="159">
        <v>38</v>
      </c>
      <c r="BO54" s="156">
        <v>2</v>
      </c>
      <c r="BP54" s="160">
        <v>666</v>
      </c>
      <c r="BQ54" s="159">
        <v>2066</v>
      </c>
      <c r="BR54" s="156">
        <v>3.1021021021021</v>
      </c>
      <c r="BS54" s="160">
        <v>290</v>
      </c>
      <c r="BT54" s="159">
        <v>712</v>
      </c>
      <c r="BU54" s="156">
        <v>2.4551724137930999</v>
      </c>
      <c r="BV54" s="160">
        <v>17</v>
      </c>
      <c r="BW54" s="159">
        <v>56</v>
      </c>
      <c r="BX54" s="156">
        <v>3.2941176470588198</v>
      </c>
      <c r="BY54" s="160">
        <v>2873</v>
      </c>
      <c r="BZ54" s="159">
        <v>5771</v>
      </c>
      <c r="CA54" s="156">
        <v>2.0087017055342802</v>
      </c>
      <c r="CB54" s="145">
        <v>5096</v>
      </c>
      <c r="CC54" s="146">
        <f t="shared" si="0"/>
        <v>18668</v>
      </c>
      <c r="CD54" s="143">
        <f t="shared" si="1"/>
        <v>3.6632653061224492</v>
      </c>
    </row>
    <row r="55" spans="1:82" s="126" customFormat="1" ht="11.25" customHeight="1" x14ac:dyDescent="0.2">
      <c r="A55" s="142" t="s">
        <v>98</v>
      </c>
      <c r="B55" s="154">
        <v>127</v>
      </c>
      <c r="C55" s="155">
        <v>142</v>
      </c>
      <c r="D55" s="156">
        <v>1.11811023622047</v>
      </c>
      <c r="E55" s="160">
        <v>0</v>
      </c>
      <c r="F55" s="159">
        <v>0</v>
      </c>
      <c r="G55" s="156" t="s">
        <v>131</v>
      </c>
      <c r="H55" s="160">
        <v>5</v>
      </c>
      <c r="I55" s="159">
        <v>8</v>
      </c>
      <c r="J55" s="156">
        <v>1.6</v>
      </c>
      <c r="K55" s="160">
        <v>9</v>
      </c>
      <c r="L55" s="159">
        <v>23</v>
      </c>
      <c r="M55" s="156">
        <v>2.5555555555555598</v>
      </c>
      <c r="N55" s="160">
        <v>205</v>
      </c>
      <c r="O55" s="159">
        <v>517</v>
      </c>
      <c r="P55" s="156">
        <v>2.5219512195122</v>
      </c>
      <c r="Q55" s="160">
        <v>902</v>
      </c>
      <c r="R55" s="159">
        <v>1971</v>
      </c>
      <c r="S55" s="156">
        <v>2.1851441241685099</v>
      </c>
      <c r="T55" s="160">
        <v>60</v>
      </c>
      <c r="U55" s="159">
        <v>161</v>
      </c>
      <c r="V55" s="156">
        <v>2.68333333333333</v>
      </c>
      <c r="W55" s="160">
        <v>1601</v>
      </c>
      <c r="X55" s="159">
        <v>3555</v>
      </c>
      <c r="Y55" s="156">
        <v>2.2204871955028098</v>
      </c>
      <c r="Z55" s="160">
        <v>0</v>
      </c>
      <c r="AA55" s="159">
        <v>0</v>
      </c>
      <c r="AB55" s="156" t="s">
        <v>131</v>
      </c>
      <c r="AC55" s="160">
        <v>759</v>
      </c>
      <c r="AD55" s="159">
        <v>1747</v>
      </c>
      <c r="AE55" s="156">
        <v>2.3017127799736499</v>
      </c>
      <c r="AF55" s="160">
        <v>1</v>
      </c>
      <c r="AG55" s="159">
        <v>1</v>
      </c>
      <c r="AH55" s="156">
        <v>1</v>
      </c>
      <c r="AI55" s="160">
        <v>404</v>
      </c>
      <c r="AJ55" s="159">
        <v>752</v>
      </c>
      <c r="AK55" s="156">
        <v>1.8613861386138599</v>
      </c>
      <c r="AL55" s="160">
        <v>16</v>
      </c>
      <c r="AM55" s="159">
        <v>20</v>
      </c>
      <c r="AN55" s="156">
        <v>1.25</v>
      </c>
      <c r="AO55" s="160">
        <v>12</v>
      </c>
      <c r="AP55" s="159">
        <v>32</v>
      </c>
      <c r="AQ55" s="156">
        <v>2.6666666666666701</v>
      </c>
      <c r="AR55" s="160">
        <v>23</v>
      </c>
      <c r="AS55" s="159">
        <v>69</v>
      </c>
      <c r="AT55" s="156">
        <v>3</v>
      </c>
      <c r="AU55" s="160">
        <v>6</v>
      </c>
      <c r="AV55" s="159">
        <v>105</v>
      </c>
      <c r="AW55" s="156">
        <v>17.5</v>
      </c>
      <c r="AX55" s="160">
        <v>10</v>
      </c>
      <c r="AY55" s="159">
        <v>113</v>
      </c>
      <c r="AZ55" s="156">
        <v>11.3</v>
      </c>
      <c r="BA55" s="160">
        <v>8</v>
      </c>
      <c r="BB55" s="159">
        <v>15</v>
      </c>
      <c r="BC55" s="156">
        <v>1.875</v>
      </c>
      <c r="BD55" s="160">
        <v>44</v>
      </c>
      <c r="BE55" s="159">
        <v>135</v>
      </c>
      <c r="BF55" s="156">
        <v>3.0681818181818201</v>
      </c>
      <c r="BG55" s="160">
        <v>3</v>
      </c>
      <c r="BH55" s="159">
        <v>15</v>
      </c>
      <c r="BI55" s="156">
        <v>5</v>
      </c>
      <c r="BJ55" s="160">
        <v>132</v>
      </c>
      <c r="BK55" s="159">
        <v>384</v>
      </c>
      <c r="BL55" s="156">
        <v>2.9090909090909101</v>
      </c>
      <c r="BM55" s="160">
        <v>8</v>
      </c>
      <c r="BN55" s="159">
        <v>8</v>
      </c>
      <c r="BO55" s="156">
        <v>1</v>
      </c>
      <c r="BP55" s="160">
        <v>594</v>
      </c>
      <c r="BQ55" s="159">
        <v>1896</v>
      </c>
      <c r="BR55" s="156">
        <v>3.1919191919191898</v>
      </c>
      <c r="BS55" s="160">
        <v>450</v>
      </c>
      <c r="BT55" s="159">
        <v>1108</v>
      </c>
      <c r="BU55" s="156">
        <v>2.4622222222222199</v>
      </c>
      <c r="BV55" s="160">
        <v>26</v>
      </c>
      <c r="BW55" s="159">
        <v>101</v>
      </c>
      <c r="BX55" s="156">
        <v>3.8846153846153801</v>
      </c>
      <c r="BY55" s="160">
        <v>2760</v>
      </c>
      <c r="BZ55" s="159">
        <v>4868</v>
      </c>
      <c r="CA55" s="156">
        <v>1.76376811594203</v>
      </c>
      <c r="CB55" s="145">
        <v>4521</v>
      </c>
      <c r="CC55" s="146">
        <f t="shared" si="0"/>
        <v>17746</v>
      </c>
      <c r="CD55" s="143">
        <f t="shared" si="1"/>
        <v>3.9252377792523778</v>
      </c>
    </row>
    <row r="56" spans="1:82" s="126" customFormat="1" ht="10.199999999999999" x14ac:dyDescent="0.2">
      <c r="A56" s="164" t="s">
        <v>53</v>
      </c>
      <c r="B56" s="165">
        <v>207</v>
      </c>
      <c r="C56" s="166">
        <v>745</v>
      </c>
      <c r="D56" s="167">
        <v>3.5990338164251199</v>
      </c>
      <c r="E56" s="165">
        <v>3</v>
      </c>
      <c r="F56" s="166">
        <v>10</v>
      </c>
      <c r="G56" s="167">
        <v>3.3333333333333299</v>
      </c>
      <c r="H56" s="168">
        <v>0</v>
      </c>
      <c r="I56" s="169">
        <v>0</v>
      </c>
      <c r="J56" s="167" t="s">
        <v>131</v>
      </c>
      <c r="K56" s="168">
        <v>57</v>
      </c>
      <c r="L56" s="170">
        <v>128</v>
      </c>
      <c r="M56" s="167">
        <v>2.2456140350877201</v>
      </c>
      <c r="N56" s="171">
        <v>657</v>
      </c>
      <c r="O56" s="170">
        <v>1431</v>
      </c>
      <c r="P56" s="167">
        <v>2.17808219178082</v>
      </c>
      <c r="Q56" s="171">
        <v>691</v>
      </c>
      <c r="R56" s="170">
        <v>1596</v>
      </c>
      <c r="S56" s="167">
        <v>2.3096960926193901</v>
      </c>
      <c r="T56" s="171">
        <v>61</v>
      </c>
      <c r="U56" s="170">
        <v>142</v>
      </c>
      <c r="V56" s="167">
        <v>2.3278688524590199</v>
      </c>
      <c r="W56" s="171">
        <v>794</v>
      </c>
      <c r="X56" s="170">
        <v>1645</v>
      </c>
      <c r="Y56" s="167">
        <v>2.0717884130982398</v>
      </c>
      <c r="Z56" s="171">
        <v>10</v>
      </c>
      <c r="AA56" s="170">
        <v>34</v>
      </c>
      <c r="AB56" s="167">
        <v>3.4</v>
      </c>
      <c r="AC56" s="171">
        <v>599</v>
      </c>
      <c r="AD56" s="170">
        <v>1654</v>
      </c>
      <c r="AE56" s="167">
        <v>2.7612687813021699</v>
      </c>
      <c r="AF56" s="171">
        <v>4</v>
      </c>
      <c r="AG56" s="170">
        <v>4</v>
      </c>
      <c r="AH56" s="167">
        <v>1</v>
      </c>
      <c r="AI56" s="171">
        <v>264</v>
      </c>
      <c r="AJ56" s="170">
        <v>772</v>
      </c>
      <c r="AK56" s="167">
        <v>2.9242424242424199</v>
      </c>
      <c r="AL56" s="171">
        <v>28</v>
      </c>
      <c r="AM56" s="170">
        <v>54</v>
      </c>
      <c r="AN56" s="167">
        <v>1.9285714285714299</v>
      </c>
      <c r="AO56" s="171">
        <v>52</v>
      </c>
      <c r="AP56" s="170">
        <v>396</v>
      </c>
      <c r="AQ56" s="167">
        <v>7.6153846153846203</v>
      </c>
      <c r="AR56" s="171">
        <v>39</v>
      </c>
      <c r="AS56" s="170">
        <v>102</v>
      </c>
      <c r="AT56" s="167">
        <v>2.6153846153846199</v>
      </c>
      <c r="AU56" s="171">
        <v>30</v>
      </c>
      <c r="AV56" s="170">
        <v>53</v>
      </c>
      <c r="AW56" s="167">
        <v>1.7666666666666699</v>
      </c>
      <c r="AX56" s="171">
        <v>65</v>
      </c>
      <c r="AY56" s="170">
        <v>152</v>
      </c>
      <c r="AZ56" s="167">
        <v>2.3384615384615399</v>
      </c>
      <c r="BA56" s="171">
        <v>69</v>
      </c>
      <c r="BB56" s="170">
        <v>374</v>
      </c>
      <c r="BC56" s="167">
        <v>5.4202898550724603</v>
      </c>
      <c r="BD56" s="171">
        <v>231</v>
      </c>
      <c r="BE56" s="170">
        <v>1173</v>
      </c>
      <c r="BF56" s="167">
        <v>5.0779220779220804</v>
      </c>
      <c r="BG56" s="171">
        <v>40</v>
      </c>
      <c r="BH56" s="170">
        <v>132</v>
      </c>
      <c r="BI56" s="167">
        <v>3.3</v>
      </c>
      <c r="BJ56" s="171">
        <v>143</v>
      </c>
      <c r="BK56" s="170">
        <v>299</v>
      </c>
      <c r="BL56" s="167">
        <v>2.0909090909090899</v>
      </c>
      <c r="BM56" s="171">
        <v>34</v>
      </c>
      <c r="BN56" s="170">
        <v>231</v>
      </c>
      <c r="BO56" s="167">
        <v>6.7941176470588198</v>
      </c>
      <c r="BP56" s="171">
        <v>305</v>
      </c>
      <c r="BQ56" s="170">
        <v>868</v>
      </c>
      <c r="BR56" s="167">
        <v>2.8459016393442602</v>
      </c>
      <c r="BS56" s="171">
        <v>301</v>
      </c>
      <c r="BT56" s="170">
        <v>721</v>
      </c>
      <c r="BU56" s="167">
        <v>2.3953488372092999</v>
      </c>
      <c r="BV56" s="171">
        <v>60</v>
      </c>
      <c r="BW56" s="170">
        <v>117</v>
      </c>
      <c r="BX56" s="167">
        <v>1.95</v>
      </c>
      <c r="BY56" s="171">
        <v>1528</v>
      </c>
      <c r="BZ56" s="170">
        <v>3136</v>
      </c>
      <c r="CA56" s="167">
        <v>2.0523560209424101</v>
      </c>
      <c r="CB56" s="145">
        <v>4515</v>
      </c>
      <c r="CC56" s="146">
        <f t="shared" si="0"/>
        <v>15969</v>
      </c>
      <c r="CD56" s="143">
        <f t="shared" si="1"/>
        <v>3.5368770764119599</v>
      </c>
    </row>
    <row r="57" spans="1:82" s="126" customFormat="1" ht="11.25" customHeight="1" x14ac:dyDescent="0.2">
      <c r="A57" s="142" t="s">
        <v>150</v>
      </c>
      <c r="B57" s="154">
        <v>13</v>
      </c>
      <c r="C57" s="155">
        <v>43</v>
      </c>
      <c r="D57" s="156">
        <v>3.3076923076923102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0</v>
      </c>
      <c r="L57" s="159">
        <v>0</v>
      </c>
      <c r="M57" s="156" t="s">
        <v>131</v>
      </c>
      <c r="N57" s="160">
        <v>30</v>
      </c>
      <c r="O57" s="159">
        <v>88</v>
      </c>
      <c r="P57" s="156">
        <v>2.93333333333333</v>
      </c>
      <c r="Q57" s="160">
        <v>548</v>
      </c>
      <c r="R57" s="159">
        <v>1435</v>
      </c>
      <c r="S57" s="156">
        <v>2.61861313868613</v>
      </c>
      <c r="T57" s="160">
        <v>8</v>
      </c>
      <c r="U57" s="159">
        <v>18</v>
      </c>
      <c r="V57" s="156">
        <v>2.25</v>
      </c>
      <c r="W57" s="160">
        <v>2122</v>
      </c>
      <c r="X57" s="159">
        <v>4835</v>
      </c>
      <c r="Y57" s="156">
        <v>2.27851083883129</v>
      </c>
      <c r="Z57" s="160">
        <v>0</v>
      </c>
      <c r="AA57" s="159">
        <v>0</v>
      </c>
      <c r="AB57" s="156" t="s">
        <v>131</v>
      </c>
      <c r="AC57" s="160">
        <v>385</v>
      </c>
      <c r="AD57" s="159">
        <v>1276</v>
      </c>
      <c r="AE57" s="156">
        <v>3.3142857142857101</v>
      </c>
      <c r="AF57" s="160">
        <v>0</v>
      </c>
      <c r="AG57" s="159">
        <v>0</v>
      </c>
      <c r="AH57" s="156" t="s">
        <v>131</v>
      </c>
      <c r="AI57" s="160">
        <v>90</v>
      </c>
      <c r="AJ57" s="159">
        <v>458</v>
      </c>
      <c r="AK57" s="156">
        <v>5.0888888888888903</v>
      </c>
      <c r="AL57" s="160">
        <v>4</v>
      </c>
      <c r="AM57" s="159">
        <v>13</v>
      </c>
      <c r="AN57" s="156">
        <v>3.25</v>
      </c>
      <c r="AO57" s="160">
        <v>22</v>
      </c>
      <c r="AP57" s="159">
        <v>42</v>
      </c>
      <c r="AQ57" s="156">
        <v>1.9090909090909101</v>
      </c>
      <c r="AR57" s="160">
        <v>4</v>
      </c>
      <c r="AS57" s="159">
        <v>8</v>
      </c>
      <c r="AT57" s="156">
        <v>2</v>
      </c>
      <c r="AU57" s="160">
        <v>2</v>
      </c>
      <c r="AV57" s="159">
        <v>4</v>
      </c>
      <c r="AW57" s="156">
        <v>2</v>
      </c>
      <c r="AX57" s="160">
        <v>1</v>
      </c>
      <c r="AY57" s="159">
        <v>1</v>
      </c>
      <c r="AZ57" s="156">
        <v>1</v>
      </c>
      <c r="BA57" s="160">
        <v>0</v>
      </c>
      <c r="BB57" s="159">
        <v>0</v>
      </c>
      <c r="BC57" s="156" t="s">
        <v>131</v>
      </c>
      <c r="BD57" s="160">
        <v>4</v>
      </c>
      <c r="BE57" s="159">
        <v>16</v>
      </c>
      <c r="BF57" s="156">
        <v>4</v>
      </c>
      <c r="BG57" s="160">
        <v>0</v>
      </c>
      <c r="BH57" s="159">
        <v>0</v>
      </c>
      <c r="BI57" s="156" t="s">
        <v>131</v>
      </c>
      <c r="BJ57" s="160">
        <v>168</v>
      </c>
      <c r="BK57" s="159">
        <v>328</v>
      </c>
      <c r="BL57" s="156">
        <v>1.9523809523809501</v>
      </c>
      <c r="BM57" s="160">
        <v>13</v>
      </c>
      <c r="BN57" s="159">
        <v>45</v>
      </c>
      <c r="BO57" s="156">
        <v>3.4615384615384599</v>
      </c>
      <c r="BP57" s="160">
        <v>397</v>
      </c>
      <c r="BQ57" s="159">
        <v>1800</v>
      </c>
      <c r="BR57" s="156">
        <v>4.5340050377833796</v>
      </c>
      <c r="BS57" s="160">
        <v>224</v>
      </c>
      <c r="BT57" s="159">
        <v>754</v>
      </c>
      <c r="BU57" s="156">
        <v>3.3660714285714302</v>
      </c>
      <c r="BV57" s="160">
        <v>0</v>
      </c>
      <c r="BW57" s="159">
        <v>0</v>
      </c>
      <c r="BX57" s="156" t="s">
        <v>131</v>
      </c>
      <c r="BY57" s="160">
        <v>404</v>
      </c>
      <c r="BZ57" s="159">
        <v>1336</v>
      </c>
      <c r="CA57" s="156">
        <v>3.3069306930693099</v>
      </c>
      <c r="CB57" s="145">
        <v>4405</v>
      </c>
      <c r="CC57" s="146">
        <f t="shared" si="0"/>
        <v>12500</v>
      </c>
      <c r="CD57" s="143">
        <f t="shared" si="1"/>
        <v>2.8376844494892168</v>
      </c>
    </row>
    <row r="58" spans="1:82" s="126" customFormat="1" ht="11.25" customHeight="1" x14ac:dyDescent="0.2">
      <c r="A58" s="142" t="s">
        <v>121</v>
      </c>
      <c r="B58" s="154">
        <v>1</v>
      </c>
      <c r="C58" s="155">
        <v>6</v>
      </c>
      <c r="D58" s="156">
        <v>6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1</v>
      </c>
      <c r="L58" s="159">
        <v>1</v>
      </c>
      <c r="M58" s="156">
        <v>1</v>
      </c>
      <c r="N58" s="160">
        <v>30</v>
      </c>
      <c r="O58" s="159">
        <v>79</v>
      </c>
      <c r="P58" s="156">
        <v>2.6333333333333302</v>
      </c>
      <c r="Q58" s="160">
        <v>319</v>
      </c>
      <c r="R58" s="159">
        <v>833</v>
      </c>
      <c r="S58" s="156">
        <v>2.61128526645768</v>
      </c>
      <c r="T58" s="160">
        <v>0</v>
      </c>
      <c r="U58" s="159">
        <v>0</v>
      </c>
      <c r="V58" s="156" t="s">
        <v>131</v>
      </c>
      <c r="W58" s="160">
        <v>1191</v>
      </c>
      <c r="X58" s="159">
        <v>3178</v>
      </c>
      <c r="Y58" s="156">
        <v>2.66834592779177</v>
      </c>
      <c r="Z58" s="160">
        <v>0</v>
      </c>
      <c r="AA58" s="159">
        <v>0</v>
      </c>
      <c r="AB58" s="156" t="s">
        <v>131</v>
      </c>
      <c r="AC58" s="160">
        <v>377</v>
      </c>
      <c r="AD58" s="159">
        <v>1368</v>
      </c>
      <c r="AE58" s="156">
        <v>3.62864721485411</v>
      </c>
      <c r="AF58" s="160">
        <v>0</v>
      </c>
      <c r="AG58" s="159">
        <v>0</v>
      </c>
      <c r="AH58" s="156" t="s">
        <v>131</v>
      </c>
      <c r="AI58" s="160">
        <v>86</v>
      </c>
      <c r="AJ58" s="159">
        <v>416</v>
      </c>
      <c r="AK58" s="156">
        <v>4.8372093023255802</v>
      </c>
      <c r="AL58" s="160">
        <v>0</v>
      </c>
      <c r="AM58" s="159">
        <v>0</v>
      </c>
      <c r="AN58" s="156" t="s">
        <v>131</v>
      </c>
      <c r="AO58" s="160">
        <v>99</v>
      </c>
      <c r="AP58" s="159">
        <v>262</v>
      </c>
      <c r="AQ58" s="156">
        <v>2.6464646464646502</v>
      </c>
      <c r="AR58" s="160">
        <v>21</v>
      </c>
      <c r="AS58" s="159">
        <v>78</v>
      </c>
      <c r="AT58" s="156">
        <v>3.71428571428571</v>
      </c>
      <c r="AU58" s="160">
        <v>1</v>
      </c>
      <c r="AV58" s="159">
        <v>3</v>
      </c>
      <c r="AW58" s="156">
        <v>3</v>
      </c>
      <c r="AX58" s="160">
        <v>3</v>
      </c>
      <c r="AY58" s="159">
        <v>10</v>
      </c>
      <c r="AZ58" s="156">
        <v>3.3333333333333299</v>
      </c>
      <c r="BA58" s="160">
        <v>0</v>
      </c>
      <c r="BB58" s="159">
        <v>0</v>
      </c>
      <c r="BC58" s="156" t="s">
        <v>131</v>
      </c>
      <c r="BD58" s="160">
        <v>32</v>
      </c>
      <c r="BE58" s="159">
        <v>117</v>
      </c>
      <c r="BF58" s="156">
        <v>3.65625</v>
      </c>
      <c r="BG58" s="160">
        <v>1</v>
      </c>
      <c r="BH58" s="159">
        <v>1</v>
      </c>
      <c r="BI58" s="156">
        <v>1</v>
      </c>
      <c r="BJ58" s="160">
        <v>29</v>
      </c>
      <c r="BK58" s="159">
        <v>55</v>
      </c>
      <c r="BL58" s="156">
        <v>1.8965517241379299</v>
      </c>
      <c r="BM58" s="160">
        <v>14</v>
      </c>
      <c r="BN58" s="159">
        <v>41</v>
      </c>
      <c r="BO58" s="156">
        <v>2.9285714285714302</v>
      </c>
      <c r="BP58" s="160">
        <v>150</v>
      </c>
      <c r="BQ58" s="159">
        <v>560</v>
      </c>
      <c r="BR58" s="156">
        <v>3.7333333333333298</v>
      </c>
      <c r="BS58" s="160">
        <v>126</v>
      </c>
      <c r="BT58" s="159">
        <v>530</v>
      </c>
      <c r="BU58" s="156">
        <v>4.2063492063492101</v>
      </c>
      <c r="BV58" s="160">
        <v>0</v>
      </c>
      <c r="BW58" s="159">
        <v>0</v>
      </c>
      <c r="BX58" s="156" t="s">
        <v>131</v>
      </c>
      <c r="BY58" s="160">
        <v>3580</v>
      </c>
      <c r="BZ58" s="159">
        <v>4661</v>
      </c>
      <c r="CA58" s="156">
        <v>1.30195530726257</v>
      </c>
      <c r="CB58" s="145">
        <v>4394</v>
      </c>
      <c r="CC58" s="146">
        <f t="shared" si="0"/>
        <v>12199</v>
      </c>
      <c r="CD58" s="143">
        <f t="shared" si="1"/>
        <v>2.7762858443331817</v>
      </c>
    </row>
    <row r="59" spans="1:82" s="126" customFormat="1" ht="11.25" customHeight="1" x14ac:dyDescent="0.2">
      <c r="A59" s="142" t="s">
        <v>97</v>
      </c>
      <c r="B59" s="154">
        <v>25</v>
      </c>
      <c r="C59" s="155">
        <v>122</v>
      </c>
      <c r="D59" s="156">
        <v>4.88</v>
      </c>
      <c r="E59" s="160">
        <v>1</v>
      </c>
      <c r="F59" s="159">
        <v>3</v>
      </c>
      <c r="G59" s="156">
        <v>3</v>
      </c>
      <c r="H59" s="157">
        <v>0</v>
      </c>
      <c r="I59" s="158">
        <v>0</v>
      </c>
      <c r="J59" s="156" t="s">
        <v>131</v>
      </c>
      <c r="K59" s="157">
        <v>31</v>
      </c>
      <c r="L59" s="159">
        <v>46</v>
      </c>
      <c r="M59" s="156">
        <v>1.4838709677419399</v>
      </c>
      <c r="N59" s="160">
        <v>180</v>
      </c>
      <c r="O59" s="159">
        <v>452</v>
      </c>
      <c r="P59" s="156">
        <v>2.5111111111111102</v>
      </c>
      <c r="Q59" s="160">
        <v>260</v>
      </c>
      <c r="R59" s="159">
        <v>688</v>
      </c>
      <c r="S59" s="156">
        <v>2.6461538461538501</v>
      </c>
      <c r="T59" s="160">
        <v>23</v>
      </c>
      <c r="U59" s="159">
        <v>42</v>
      </c>
      <c r="V59" s="156">
        <v>1.8260869565217399</v>
      </c>
      <c r="W59" s="160">
        <v>2553</v>
      </c>
      <c r="X59" s="159">
        <v>6511</v>
      </c>
      <c r="Y59" s="156">
        <v>2.55033294163729</v>
      </c>
      <c r="Z59" s="160">
        <v>5</v>
      </c>
      <c r="AA59" s="159">
        <v>7</v>
      </c>
      <c r="AB59" s="156">
        <v>1.4</v>
      </c>
      <c r="AC59" s="160">
        <v>109</v>
      </c>
      <c r="AD59" s="159">
        <v>301</v>
      </c>
      <c r="AE59" s="156">
        <v>2.7614678899082601</v>
      </c>
      <c r="AF59" s="160">
        <v>4</v>
      </c>
      <c r="AG59" s="159">
        <v>6</v>
      </c>
      <c r="AH59" s="156">
        <v>1.5</v>
      </c>
      <c r="AI59" s="160">
        <v>91</v>
      </c>
      <c r="AJ59" s="159">
        <v>192</v>
      </c>
      <c r="AK59" s="156">
        <v>2.1098901098901099</v>
      </c>
      <c r="AL59" s="160">
        <v>14</v>
      </c>
      <c r="AM59" s="159">
        <v>42</v>
      </c>
      <c r="AN59" s="156">
        <v>3</v>
      </c>
      <c r="AO59" s="160">
        <v>19</v>
      </c>
      <c r="AP59" s="159">
        <v>41</v>
      </c>
      <c r="AQ59" s="156">
        <v>2.1578947368421102</v>
      </c>
      <c r="AR59" s="160">
        <v>11</v>
      </c>
      <c r="AS59" s="159">
        <v>28</v>
      </c>
      <c r="AT59" s="156">
        <v>2.5454545454545499</v>
      </c>
      <c r="AU59" s="160">
        <v>12</v>
      </c>
      <c r="AV59" s="159">
        <v>52</v>
      </c>
      <c r="AW59" s="156">
        <v>4.3333333333333304</v>
      </c>
      <c r="AX59" s="160">
        <v>4</v>
      </c>
      <c r="AY59" s="159">
        <v>13</v>
      </c>
      <c r="AZ59" s="156">
        <v>3.25</v>
      </c>
      <c r="BA59" s="160">
        <v>5</v>
      </c>
      <c r="BB59" s="159">
        <v>8</v>
      </c>
      <c r="BC59" s="156">
        <v>1.6</v>
      </c>
      <c r="BD59" s="160">
        <v>16</v>
      </c>
      <c r="BE59" s="159">
        <v>88</v>
      </c>
      <c r="BF59" s="156">
        <v>5.5</v>
      </c>
      <c r="BG59" s="160">
        <v>1</v>
      </c>
      <c r="BH59" s="159">
        <v>1</v>
      </c>
      <c r="BI59" s="156">
        <v>1</v>
      </c>
      <c r="BJ59" s="160">
        <v>117</v>
      </c>
      <c r="BK59" s="159">
        <v>217</v>
      </c>
      <c r="BL59" s="156">
        <v>1.8547008547008501</v>
      </c>
      <c r="BM59" s="160">
        <v>8</v>
      </c>
      <c r="BN59" s="159">
        <v>21</v>
      </c>
      <c r="BO59" s="156">
        <v>2.625</v>
      </c>
      <c r="BP59" s="160">
        <v>117</v>
      </c>
      <c r="BQ59" s="159">
        <v>297</v>
      </c>
      <c r="BR59" s="156">
        <v>2.5384615384615401</v>
      </c>
      <c r="BS59" s="160">
        <v>498</v>
      </c>
      <c r="BT59" s="159">
        <v>1675</v>
      </c>
      <c r="BU59" s="156">
        <v>3.3634538152610398</v>
      </c>
      <c r="BV59" s="160">
        <v>25</v>
      </c>
      <c r="BW59" s="159">
        <v>55</v>
      </c>
      <c r="BX59" s="156">
        <v>2.2000000000000002</v>
      </c>
      <c r="BY59" s="160">
        <v>550</v>
      </c>
      <c r="BZ59" s="159">
        <v>1240</v>
      </c>
      <c r="CA59" s="156">
        <v>2.25454545454545</v>
      </c>
      <c r="CB59" s="145">
        <v>3730</v>
      </c>
      <c r="CC59" s="146">
        <f t="shared" si="0"/>
        <v>12148</v>
      </c>
      <c r="CD59" s="143">
        <f t="shared" si="1"/>
        <v>3.2568364611260052</v>
      </c>
    </row>
    <row r="60" spans="1:82" s="126" customFormat="1" ht="11.25" customHeight="1" x14ac:dyDescent="0.2">
      <c r="A60" s="142" t="s">
        <v>68</v>
      </c>
      <c r="B60" s="154">
        <v>143</v>
      </c>
      <c r="C60" s="155">
        <v>204</v>
      </c>
      <c r="D60" s="156">
        <v>1.42657342657343</v>
      </c>
      <c r="E60" s="160">
        <v>0</v>
      </c>
      <c r="F60" s="159">
        <v>0</v>
      </c>
      <c r="G60" s="156" t="s">
        <v>131</v>
      </c>
      <c r="H60" s="160">
        <v>0</v>
      </c>
      <c r="I60" s="159">
        <v>0</v>
      </c>
      <c r="J60" s="156" t="s">
        <v>131</v>
      </c>
      <c r="K60" s="160">
        <v>2</v>
      </c>
      <c r="L60" s="159">
        <v>2</v>
      </c>
      <c r="M60" s="156">
        <v>1</v>
      </c>
      <c r="N60" s="160">
        <v>112</v>
      </c>
      <c r="O60" s="159">
        <v>347</v>
      </c>
      <c r="P60" s="156">
        <v>3.09821428571429</v>
      </c>
      <c r="Q60" s="160">
        <v>1017</v>
      </c>
      <c r="R60" s="159">
        <v>2157</v>
      </c>
      <c r="S60" s="156">
        <v>2.1209439528023601</v>
      </c>
      <c r="T60" s="160">
        <v>3</v>
      </c>
      <c r="U60" s="159">
        <v>15</v>
      </c>
      <c r="V60" s="156">
        <v>5</v>
      </c>
      <c r="W60" s="160">
        <v>677</v>
      </c>
      <c r="X60" s="159">
        <v>1700</v>
      </c>
      <c r="Y60" s="156">
        <v>2.5110782865583499</v>
      </c>
      <c r="Z60" s="160">
        <v>10</v>
      </c>
      <c r="AA60" s="159">
        <v>30</v>
      </c>
      <c r="AB60" s="156">
        <v>3</v>
      </c>
      <c r="AC60" s="160">
        <v>169</v>
      </c>
      <c r="AD60" s="159">
        <v>394</v>
      </c>
      <c r="AE60" s="156">
        <v>2.3313609467455598</v>
      </c>
      <c r="AF60" s="160">
        <v>0</v>
      </c>
      <c r="AG60" s="159">
        <v>0</v>
      </c>
      <c r="AH60" s="156" t="s">
        <v>131</v>
      </c>
      <c r="AI60" s="160">
        <v>714</v>
      </c>
      <c r="AJ60" s="159">
        <v>1549</v>
      </c>
      <c r="AK60" s="156">
        <v>2.1694677871148502</v>
      </c>
      <c r="AL60" s="160">
        <v>8</v>
      </c>
      <c r="AM60" s="159">
        <v>18</v>
      </c>
      <c r="AN60" s="156">
        <v>2.25</v>
      </c>
      <c r="AO60" s="160">
        <v>8</v>
      </c>
      <c r="AP60" s="159">
        <v>18</v>
      </c>
      <c r="AQ60" s="156">
        <v>2.25</v>
      </c>
      <c r="AR60" s="160">
        <v>14</v>
      </c>
      <c r="AS60" s="159">
        <v>24</v>
      </c>
      <c r="AT60" s="156">
        <v>1.71428571428571</v>
      </c>
      <c r="AU60" s="160">
        <v>1</v>
      </c>
      <c r="AV60" s="159">
        <v>2</v>
      </c>
      <c r="AW60" s="156">
        <v>2</v>
      </c>
      <c r="AX60" s="160">
        <v>5</v>
      </c>
      <c r="AY60" s="159">
        <v>25</v>
      </c>
      <c r="AZ60" s="156">
        <v>5</v>
      </c>
      <c r="BA60" s="160">
        <v>0</v>
      </c>
      <c r="BB60" s="159">
        <v>0</v>
      </c>
      <c r="BC60" s="156" t="s">
        <v>131</v>
      </c>
      <c r="BD60" s="160">
        <v>17</v>
      </c>
      <c r="BE60" s="159">
        <v>118</v>
      </c>
      <c r="BF60" s="156">
        <v>6.9411764705882399</v>
      </c>
      <c r="BG60" s="160">
        <v>3</v>
      </c>
      <c r="BH60" s="159">
        <v>20</v>
      </c>
      <c r="BI60" s="156">
        <v>6.6666666666666696</v>
      </c>
      <c r="BJ60" s="160">
        <v>136</v>
      </c>
      <c r="BK60" s="159">
        <v>162</v>
      </c>
      <c r="BL60" s="156">
        <v>1.1911764705882399</v>
      </c>
      <c r="BM60" s="160">
        <v>3</v>
      </c>
      <c r="BN60" s="159">
        <v>8</v>
      </c>
      <c r="BO60" s="156">
        <v>2.6666666666666701</v>
      </c>
      <c r="BP60" s="160">
        <v>378</v>
      </c>
      <c r="BQ60" s="159">
        <v>769</v>
      </c>
      <c r="BR60" s="156">
        <v>2.03439153439153</v>
      </c>
      <c r="BS60" s="160">
        <v>163</v>
      </c>
      <c r="BT60" s="159">
        <v>351</v>
      </c>
      <c r="BU60" s="156">
        <v>2.1533742331288299</v>
      </c>
      <c r="BV60" s="160">
        <v>2</v>
      </c>
      <c r="BW60" s="159">
        <v>4</v>
      </c>
      <c r="BX60" s="156">
        <v>2</v>
      </c>
      <c r="BY60" s="160">
        <v>1767</v>
      </c>
      <c r="BZ60" s="159">
        <v>3974</v>
      </c>
      <c r="CA60" s="156">
        <v>2.2490096208262602</v>
      </c>
      <c r="CB60" s="145">
        <v>3647</v>
      </c>
      <c r="CC60" s="146">
        <f t="shared" si="0"/>
        <v>11891</v>
      </c>
      <c r="CD60" s="143">
        <f t="shared" si="1"/>
        <v>3.2604880723882643</v>
      </c>
    </row>
    <row r="61" spans="1:82" s="126" customFormat="1" ht="11.25" customHeight="1" x14ac:dyDescent="0.2">
      <c r="A61" s="142" t="s">
        <v>52</v>
      </c>
      <c r="B61" s="154">
        <v>22</v>
      </c>
      <c r="C61" s="155">
        <v>122</v>
      </c>
      <c r="D61" s="156">
        <v>5.5454545454545503</v>
      </c>
      <c r="E61" s="154">
        <v>1</v>
      </c>
      <c r="F61" s="155">
        <v>4</v>
      </c>
      <c r="G61" s="156">
        <v>4</v>
      </c>
      <c r="H61" s="157">
        <v>0</v>
      </c>
      <c r="I61" s="158">
        <v>0</v>
      </c>
      <c r="J61" s="156" t="s">
        <v>131</v>
      </c>
      <c r="K61" s="157">
        <v>2</v>
      </c>
      <c r="L61" s="159">
        <v>4</v>
      </c>
      <c r="M61" s="156">
        <v>2</v>
      </c>
      <c r="N61" s="160">
        <v>111</v>
      </c>
      <c r="O61" s="159">
        <v>254</v>
      </c>
      <c r="P61" s="156">
        <v>2.2882882882882898</v>
      </c>
      <c r="Q61" s="160">
        <v>348</v>
      </c>
      <c r="R61" s="159">
        <v>1165</v>
      </c>
      <c r="S61" s="156">
        <v>3.3477011494252902</v>
      </c>
      <c r="T61" s="160">
        <v>6</v>
      </c>
      <c r="U61" s="159">
        <v>9</v>
      </c>
      <c r="V61" s="156">
        <v>1.5</v>
      </c>
      <c r="W61" s="160">
        <v>1065</v>
      </c>
      <c r="X61" s="159">
        <v>2338</v>
      </c>
      <c r="Y61" s="156">
        <v>2.19530516431925</v>
      </c>
      <c r="Z61" s="160">
        <v>0</v>
      </c>
      <c r="AA61" s="159">
        <v>0</v>
      </c>
      <c r="AB61" s="156" t="s">
        <v>131</v>
      </c>
      <c r="AC61" s="160">
        <v>472</v>
      </c>
      <c r="AD61" s="159">
        <v>1985</v>
      </c>
      <c r="AE61" s="156">
        <v>4.2055084745762699</v>
      </c>
      <c r="AF61" s="160">
        <v>0</v>
      </c>
      <c r="AG61" s="159">
        <v>0</v>
      </c>
      <c r="AH61" s="156" t="s">
        <v>131</v>
      </c>
      <c r="AI61" s="160">
        <v>173</v>
      </c>
      <c r="AJ61" s="159">
        <v>420</v>
      </c>
      <c r="AK61" s="156">
        <v>2.4277456647398798</v>
      </c>
      <c r="AL61" s="160">
        <v>4</v>
      </c>
      <c r="AM61" s="159">
        <v>12</v>
      </c>
      <c r="AN61" s="156">
        <v>3</v>
      </c>
      <c r="AO61" s="160">
        <v>10</v>
      </c>
      <c r="AP61" s="159">
        <v>38</v>
      </c>
      <c r="AQ61" s="156">
        <v>3.8</v>
      </c>
      <c r="AR61" s="160">
        <v>30</v>
      </c>
      <c r="AS61" s="159">
        <v>88</v>
      </c>
      <c r="AT61" s="156">
        <v>2.93333333333333</v>
      </c>
      <c r="AU61" s="160">
        <v>2</v>
      </c>
      <c r="AV61" s="159">
        <v>14</v>
      </c>
      <c r="AW61" s="156">
        <v>7</v>
      </c>
      <c r="AX61" s="160">
        <v>11</v>
      </c>
      <c r="AY61" s="159">
        <v>105</v>
      </c>
      <c r="AZ61" s="156">
        <v>9.5454545454545503</v>
      </c>
      <c r="BA61" s="160">
        <v>8</v>
      </c>
      <c r="BB61" s="159">
        <v>25</v>
      </c>
      <c r="BC61" s="156">
        <v>3.125</v>
      </c>
      <c r="BD61" s="160">
        <v>51</v>
      </c>
      <c r="BE61" s="159">
        <v>320</v>
      </c>
      <c r="BF61" s="156">
        <v>6.2745098039215703</v>
      </c>
      <c r="BG61" s="160">
        <v>3</v>
      </c>
      <c r="BH61" s="159">
        <v>8</v>
      </c>
      <c r="BI61" s="156">
        <v>2.6666666666666701</v>
      </c>
      <c r="BJ61" s="160">
        <v>35</v>
      </c>
      <c r="BK61" s="159">
        <v>91</v>
      </c>
      <c r="BL61" s="156">
        <v>2.6</v>
      </c>
      <c r="BM61" s="160">
        <v>11</v>
      </c>
      <c r="BN61" s="159">
        <v>47</v>
      </c>
      <c r="BO61" s="156">
        <v>4.2727272727272698</v>
      </c>
      <c r="BP61" s="160">
        <v>287</v>
      </c>
      <c r="BQ61" s="159">
        <v>1250</v>
      </c>
      <c r="BR61" s="156">
        <v>4.3554006968641099</v>
      </c>
      <c r="BS61" s="160">
        <v>165</v>
      </c>
      <c r="BT61" s="159">
        <v>472</v>
      </c>
      <c r="BU61" s="156">
        <v>2.8606060606060599</v>
      </c>
      <c r="BV61" s="160">
        <v>32</v>
      </c>
      <c r="BW61" s="159">
        <v>107</v>
      </c>
      <c r="BX61" s="156">
        <v>3.34375</v>
      </c>
      <c r="BY61" s="160">
        <v>1113</v>
      </c>
      <c r="BZ61" s="159">
        <v>2527</v>
      </c>
      <c r="CA61" s="156">
        <v>2.2704402515723299</v>
      </c>
      <c r="CB61" s="145">
        <v>3412</v>
      </c>
      <c r="CC61" s="146">
        <f t="shared" si="0"/>
        <v>11405</v>
      </c>
      <c r="CD61" s="143">
        <f t="shared" si="1"/>
        <v>3.3426143024618993</v>
      </c>
    </row>
    <row r="62" spans="1:82" s="126" customFormat="1" ht="11.25" customHeight="1" x14ac:dyDescent="0.2">
      <c r="A62" s="142" t="s">
        <v>61</v>
      </c>
      <c r="B62" s="154">
        <v>57</v>
      </c>
      <c r="C62" s="155">
        <v>296</v>
      </c>
      <c r="D62" s="156">
        <v>5.1929824561403501</v>
      </c>
      <c r="E62" s="160">
        <v>0</v>
      </c>
      <c r="F62" s="159">
        <v>0</v>
      </c>
      <c r="G62" s="156" t="s">
        <v>131</v>
      </c>
      <c r="H62" s="160">
        <v>0</v>
      </c>
      <c r="I62" s="159">
        <v>0</v>
      </c>
      <c r="J62" s="156" t="s">
        <v>131</v>
      </c>
      <c r="K62" s="157">
        <v>23</v>
      </c>
      <c r="L62" s="159">
        <v>84</v>
      </c>
      <c r="M62" s="156">
        <v>3.6521739130434798</v>
      </c>
      <c r="N62" s="160">
        <v>306</v>
      </c>
      <c r="O62" s="159">
        <v>581</v>
      </c>
      <c r="P62" s="156">
        <v>1.89869281045752</v>
      </c>
      <c r="Q62" s="160">
        <v>396</v>
      </c>
      <c r="R62" s="159">
        <v>1370</v>
      </c>
      <c r="S62" s="156">
        <v>3.4595959595959598</v>
      </c>
      <c r="T62" s="160">
        <v>46</v>
      </c>
      <c r="U62" s="159">
        <v>50</v>
      </c>
      <c r="V62" s="156">
        <v>1.0869565217391299</v>
      </c>
      <c r="W62" s="160">
        <v>1059</v>
      </c>
      <c r="X62" s="159">
        <v>2222</v>
      </c>
      <c r="Y62" s="156">
        <v>2.0982058545797901</v>
      </c>
      <c r="Z62" s="160">
        <v>1</v>
      </c>
      <c r="AA62" s="159">
        <v>2</v>
      </c>
      <c r="AB62" s="156">
        <v>2</v>
      </c>
      <c r="AC62" s="160">
        <v>382</v>
      </c>
      <c r="AD62" s="159">
        <v>1245</v>
      </c>
      <c r="AE62" s="156">
        <v>3.2591623036649202</v>
      </c>
      <c r="AF62" s="160">
        <v>5</v>
      </c>
      <c r="AG62" s="159">
        <v>15</v>
      </c>
      <c r="AH62" s="156">
        <v>3</v>
      </c>
      <c r="AI62" s="160">
        <v>90</v>
      </c>
      <c r="AJ62" s="159">
        <v>170</v>
      </c>
      <c r="AK62" s="156">
        <v>1.8888888888888899</v>
      </c>
      <c r="AL62" s="160">
        <v>9</v>
      </c>
      <c r="AM62" s="159">
        <v>23</v>
      </c>
      <c r="AN62" s="156">
        <v>2.5555555555555598</v>
      </c>
      <c r="AO62" s="160">
        <v>16</v>
      </c>
      <c r="AP62" s="159">
        <v>49</v>
      </c>
      <c r="AQ62" s="156">
        <v>3.0625</v>
      </c>
      <c r="AR62" s="160">
        <v>6</v>
      </c>
      <c r="AS62" s="159">
        <v>14</v>
      </c>
      <c r="AT62" s="156">
        <v>2.3333333333333299</v>
      </c>
      <c r="AU62" s="160">
        <v>27</v>
      </c>
      <c r="AV62" s="159">
        <v>98</v>
      </c>
      <c r="AW62" s="156">
        <v>3.6296296296296302</v>
      </c>
      <c r="AX62" s="160">
        <v>28</v>
      </c>
      <c r="AY62" s="159">
        <v>73</v>
      </c>
      <c r="AZ62" s="156">
        <v>2.6071428571428599</v>
      </c>
      <c r="BA62" s="160">
        <v>46</v>
      </c>
      <c r="BB62" s="159">
        <v>170</v>
      </c>
      <c r="BC62" s="156">
        <v>3.6956521739130399</v>
      </c>
      <c r="BD62" s="160">
        <v>68</v>
      </c>
      <c r="BE62" s="159">
        <v>265</v>
      </c>
      <c r="BF62" s="156">
        <v>3.8970588235294099</v>
      </c>
      <c r="BG62" s="160">
        <v>15</v>
      </c>
      <c r="BH62" s="159">
        <v>36</v>
      </c>
      <c r="BI62" s="156">
        <v>2.4</v>
      </c>
      <c r="BJ62" s="160">
        <v>95</v>
      </c>
      <c r="BK62" s="159">
        <v>182</v>
      </c>
      <c r="BL62" s="156">
        <v>1.91578947368421</v>
      </c>
      <c r="BM62" s="160">
        <v>34</v>
      </c>
      <c r="BN62" s="159">
        <v>200</v>
      </c>
      <c r="BO62" s="156">
        <v>5.8823529411764701</v>
      </c>
      <c r="BP62" s="160">
        <v>285</v>
      </c>
      <c r="BQ62" s="159">
        <v>751</v>
      </c>
      <c r="BR62" s="156">
        <v>2.6350877192982498</v>
      </c>
      <c r="BS62" s="160">
        <v>213</v>
      </c>
      <c r="BT62" s="159">
        <v>521</v>
      </c>
      <c r="BU62" s="156">
        <v>2.4460093896713602</v>
      </c>
      <c r="BV62" s="160">
        <v>36</v>
      </c>
      <c r="BW62" s="159">
        <v>87</v>
      </c>
      <c r="BX62" s="156">
        <v>2.4166666666666701</v>
      </c>
      <c r="BY62" s="160">
        <v>1344</v>
      </c>
      <c r="BZ62" s="159">
        <v>2418</v>
      </c>
      <c r="CA62" s="156">
        <v>1.7991071428571399</v>
      </c>
      <c r="CB62" s="145">
        <v>3393</v>
      </c>
      <c r="CC62" s="146">
        <f t="shared" si="0"/>
        <v>10922</v>
      </c>
      <c r="CD62" s="143">
        <f t="shared" si="1"/>
        <v>3.2189802534630121</v>
      </c>
    </row>
    <row r="63" spans="1:82" s="126" customFormat="1" ht="11.25" customHeight="1" x14ac:dyDescent="0.2">
      <c r="A63" s="142" t="s">
        <v>63</v>
      </c>
      <c r="B63" s="154">
        <v>27</v>
      </c>
      <c r="C63" s="155">
        <v>104</v>
      </c>
      <c r="D63" s="156">
        <v>3.8518518518518499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5</v>
      </c>
      <c r="L63" s="159">
        <v>13</v>
      </c>
      <c r="M63" s="156">
        <v>2.6</v>
      </c>
      <c r="N63" s="160">
        <v>190</v>
      </c>
      <c r="O63" s="159">
        <v>514</v>
      </c>
      <c r="P63" s="156">
        <v>2.7052631578947399</v>
      </c>
      <c r="Q63" s="160">
        <v>573</v>
      </c>
      <c r="R63" s="159">
        <v>1189</v>
      </c>
      <c r="S63" s="156">
        <v>2.0750436300174502</v>
      </c>
      <c r="T63" s="160">
        <v>14</v>
      </c>
      <c r="U63" s="159">
        <v>32</v>
      </c>
      <c r="V63" s="156">
        <v>2.28571428571429</v>
      </c>
      <c r="W63" s="160">
        <v>906</v>
      </c>
      <c r="X63" s="159">
        <v>1785</v>
      </c>
      <c r="Y63" s="156">
        <v>1.97019867549669</v>
      </c>
      <c r="Z63" s="160">
        <v>1</v>
      </c>
      <c r="AA63" s="159">
        <v>6</v>
      </c>
      <c r="AB63" s="156">
        <v>6</v>
      </c>
      <c r="AC63" s="160">
        <v>405</v>
      </c>
      <c r="AD63" s="159">
        <v>1134</v>
      </c>
      <c r="AE63" s="156">
        <v>2.8</v>
      </c>
      <c r="AF63" s="160">
        <v>0</v>
      </c>
      <c r="AG63" s="159">
        <v>0</v>
      </c>
      <c r="AH63" s="156" t="s">
        <v>131</v>
      </c>
      <c r="AI63" s="160">
        <v>245</v>
      </c>
      <c r="AJ63" s="159">
        <v>416</v>
      </c>
      <c r="AK63" s="156">
        <v>1.69795918367347</v>
      </c>
      <c r="AL63" s="160">
        <v>4</v>
      </c>
      <c r="AM63" s="159">
        <v>6</v>
      </c>
      <c r="AN63" s="156">
        <v>1.5</v>
      </c>
      <c r="AO63" s="160">
        <v>8</v>
      </c>
      <c r="AP63" s="159">
        <v>10</v>
      </c>
      <c r="AQ63" s="156">
        <v>1.25</v>
      </c>
      <c r="AR63" s="160">
        <v>6</v>
      </c>
      <c r="AS63" s="159">
        <v>14</v>
      </c>
      <c r="AT63" s="156">
        <v>2.3333333333333299</v>
      </c>
      <c r="AU63" s="160">
        <v>1</v>
      </c>
      <c r="AV63" s="159">
        <v>1</v>
      </c>
      <c r="AW63" s="156">
        <v>1</v>
      </c>
      <c r="AX63" s="160">
        <v>8</v>
      </c>
      <c r="AY63" s="159">
        <v>16</v>
      </c>
      <c r="AZ63" s="156">
        <v>2</v>
      </c>
      <c r="BA63" s="160">
        <v>0</v>
      </c>
      <c r="BB63" s="159">
        <v>0</v>
      </c>
      <c r="BC63" s="156" t="s">
        <v>131</v>
      </c>
      <c r="BD63" s="160">
        <v>21</v>
      </c>
      <c r="BE63" s="159">
        <v>41</v>
      </c>
      <c r="BF63" s="156">
        <v>1.9523809523809501</v>
      </c>
      <c r="BG63" s="160">
        <v>1</v>
      </c>
      <c r="BH63" s="159">
        <v>1</v>
      </c>
      <c r="BI63" s="156">
        <v>1</v>
      </c>
      <c r="BJ63" s="160">
        <v>134</v>
      </c>
      <c r="BK63" s="159">
        <v>299</v>
      </c>
      <c r="BL63" s="156">
        <v>2.2313432835820901</v>
      </c>
      <c r="BM63" s="160">
        <v>4</v>
      </c>
      <c r="BN63" s="159">
        <v>14</v>
      </c>
      <c r="BO63" s="156">
        <v>3.5</v>
      </c>
      <c r="BP63" s="160">
        <v>388</v>
      </c>
      <c r="BQ63" s="159">
        <v>1471</v>
      </c>
      <c r="BR63" s="156">
        <v>3.7912371134020599</v>
      </c>
      <c r="BS63" s="160">
        <v>179</v>
      </c>
      <c r="BT63" s="159">
        <v>503</v>
      </c>
      <c r="BU63" s="156">
        <v>2.81005586592179</v>
      </c>
      <c r="BV63" s="160">
        <v>15</v>
      </c>
      <c r="BW63" s="159">
        <v>29</v>
      </c>
      <c r="BX63" s="156">
        <v>1.93333333333333</v>
      </c>
      <c r="BY63" s="160">
        <v>1273</v>
      </c>
      <c r="BZ63" s="159">
        <v>2711</v>
      </c>
      <c r="CA63" s="156">
        <v>2.1296150824823301</v>
      </c>
      <c r="CB63" s="145">
        <v>3278</v>
      </c>
      <c r="CC63" s="146">
        <f t="shared" si="0"/>
        <v>10309</v>
      </c>
      <c r="CD63" s="143">
        <f t="shared" si="1"/>
        <v>3.1449054301403296</v>
      </c>
    </row>
    <row r="64" spans="1:82" s="126" customFormat="1" ht="11.25" customHeight="1" x14ac:dyDescent="0.2">
      <c r="A64" s="142" t="s">
        <v>64</v>
      </c>
      <c r="B64" s="154">
        <v>132</v>
      </c>
      <c r="C64" s="155">
        <v>678</v>
      </c>
      <c r="D64" s="156">
        <v>5.1363636363636402</v>
      </c>
      <c r="E64" s="154">
        <v>7</v>
      </c>
      <c r="F64" s="155">
        <v>41</v>
      </c>
      <c r="G64" s="156">
        <v>5.8571428571428603</v>
      </c>
      <c r="H64" s="160">
        <v>0</v>
      </c>
      <c r="I64" s="159">
        <v>0</v>
      </c>
      <c r="J64" s="156" t="s">
        <v>131</v>
      </c>
      <c r="K64" s="157">
        <v>46</v>
      </c>
      <c r="L64" s="159">
        <v>74</v>
      </c>
      <c r="M64" s="156">
        <v>1.60869565217391</v>
      </c>
      <c r="N64" s="160">
        <v>181</v>
      </c>
      <c r="O64" s="159">
        <v>418</v>
      </c>
      <c r="P64" s="156">
        <v>2.3093922651933698</v>
      </c>
      <c r="Q64" s="160">
        <v>205</v>
      </c>
      <c r="R64" s="159">
        <v>758</v>
      </c>
      <c r="S64" s="156">
        <v>3.6975609756097598</v>
      </c>
      <c r="T64" s="160">
        <v>21</v>
      </c>
      <c r="U64" s="159">
        <v>40</v>
      </c>
      <c r="V64" s="156">
        <v>1.9047619047619</v>
      </c>
      <c r="W64" s="160">
        <v>416</v>
      </c>
      <c r="X64" s="159">
        <v>848</v>
      </c>
      <c r="Y64" s="156">
        <v>2.0384615384615401</v>
      </c>
      <c r="Z64" s="160">
        <v>1</v>
      </c>
      <c r="AA64" s="159">
        <v>3</v>
      </c>
      <c r="AB64" s="156">
        <v>3</v>
      </c>
      <c r="AC64" s="160">
        <v>309</v>
      </c>
      <c r="AD64" s="159">
        <v>903</v>
      </c>
      <c r="AE64" s="156">
        <v>2.92233009708738</v>
      </c>
      <c r="AF64" s="160">
        <v>3</v>
      </c>
      <c r="AG64" s="159">
        <v>3</v>
      </c>
      <c r="AH64" s="156">
        <v>1</v>
      </c>
      <c r="AI64" s="160">
        <v>131</v>
      </c>
      <c r="AJ64" s="159">
        <v>296</v>
      </c>
      <c r="AK64" s="156">
        <v>2.2595419847328202</v>
      </c>
      <c r="AL64" s="160">
        <v>28</v>
      </c>
      <c r="AM64" s="159">
        <v>113</v>
      </c>
      <c r="AN64" s="156">
        <v>4.03571428571429</v>
      </c>
      <c r="AO64" s="160">
        <v>19</v>
      </c>
      <c r="AP64" s="159">
        <v>50</v>
      </c>
      <c r="AQ64" s="156">
        <v>2.6315789473684199</v>
      </c>
      <c r="AR64" s="160">
        <v>11</v>
      </c>
      <c r="AS64" s="159">
        <v>43</v>
      </c>
      <c r="AT64" s="156">
        <v>3.9090909090909101</v>
      </c>
      <c r="AU64" s="160">
        <v>11</v>
      </c>
      <c r="AV64" s="159">
        <v>109</v>
      </c>
      <c r="AW64" s="156">
        <v>9.9090909090909101</v>
      </c>
      <c r="AX64" s="160">
        <v>41</v>
      </c>
      <c r="AY64" s="159">
        <v>80</v>
      </c>
      <c r="AZ64" s="156">
        <v>1.9512195121951199</v>
      </c>
      <c r="BA64" s="160">
        <v>45</v>
      </c>
      <c r="BB64" s="159">
        <v>754</v>
      </c>
      <c r="BC64" s="156">
        <v>16.755555555555599</v>
      </c>
      <c r="BD64" s="160">
        <v>206</v>
      </c>
      <c r="BE64" s="159">
        <v>693</v>
      </c>
      <c r="BF64" s="156">
        <v>3.36407766990291</v>
      </c>
      <c r="BG64" s="160">
        <v>23</v>
      </c>
      <c r="BH64" s="159">
        <v>136</v>
      </c>
      <c r="BI64" s="156">
        <v>5.9130434782608701</v>
      </c>
      <c r="BJ64" s="160">
        <v>123</v>
      </c>
      <c r="BK64" s="159">
        <v>199</v>
      </c>
      <c r="BL64" s="156">
        <v>1.61788617886179</v>
      </c>
      <c r="BM64" s="160">
        <v>22</v>
      </c>
      <c r="BN64" s="159">
        <v>228</v>
      </c>
      <c r="BO64" s="156">
        <v>10.363636363636401</v>
      </c>
      <c r="BP64" s="160">
        <v>171</v>
      </c>
      <c r="BQ64" s="159">
        <v>603</v>
      </c>
      <c r="BR64" s="156">
        <v>3.5263157894736801</v>
      </c>
      <c r="BS64" s="160">
        <v>184</v>
      </c>
      <c r="BT64" s="159">
        <v>575</v>
      </c>
      <c r="BU64" s="156">
        <v>3.125</v>
      </c>
      <c r="BV64" s="160">
        <v>38</v>
      </c>
      <c r="BW64" s="159">
        <v>86</v>
      </c>
      <c r="BX64" s="156">
        <v>2.2631578947368398</v>
      </c>
      <c r="BY64" s="160">
        <v>1050</v>
      </c>
      <c r="BZ64" s="159">
        <v>2237</v>
      </c>
      <c r="CA64" s="156">
        <v>2.1304761904761902</v>
      </c>
      <c r="CB64" s="145">
        <v>3272</v>
      </c>
      <c r="CC64" s="146">
        <f t="shared" si="0"/>
        <v>9968</v>
      </c>
      <c r="CD64" s="143">
        <f t="shared" si="1"/>
        <v>3.0464547677261615</v>
      </c>
    </row>
    <row r="65" spans="1:82" s="126" customFormat="1" ht="11.25" customHeight="1" x14ac:dyDescent="0.2">
      <c r="A65" s="142" t="s">
        <v>100</v>
      </c>
      <c r="B65" s="160">
        <v>132</v>
      </c>
      <c r="C65" s="159">
        <v>952</v>
      </c>
      <c r="D65" s="174">
        <v>7.2121212121212102</v>
      </c>
      <c r="E65" s="154">
        <v>24</v>
      </c>
      <c r="F65" s="155">
        <v>55</v>
      </c>
      <c r="G65" s="174">
        <v>2.2916666666666701</v>
      </c>
      <c r="H65" s="160">
        <v>0</v>
      </c>
      <c r="I65" s="159">
        <v>0</v>
      </c>
      <c r="J65" s="156" t="s">
        <v>131</v>
      </c>
      <c r="K65" s="157">
        <v>53</v>
      </c>
      <c r="L65" s="159">
        <v>172</v>
      </c>
      <c r="M65" s="174">
        <v>3.2452830188679198</v>
      </c>
      <c r="N65" s="160">
        <v>102</v>
      </c>
      <c r="O65" s="159">
        <v>217</v>
      </c>
      <c r="P65" s="174">
        <v>2.12745098039216</v>
      </c>
      <c r="Q65" s="160">
        <v>336</v>
      </c>
      <c r="R65" s="159">
        <v>1225</v>
      </c>
      <c r="S65" s="174">
        <v>3.6458333333333299</v>
      </c>
      <c r="T65" s="160">
        <v>31</v>
      </c>
      <c r="U65" s="159">
        <v>58</v>
      </c>
      <c r="V65" s="174">
        <v>1.87096774193548</v>
      </c>
      <c r="W65" s="160">
        <v>362</v>
      </c>
      <c r="X65" s="159">
        <v>716</v>
      </c>
      <c r="Y65" s="174">
        <v>1.9779005524861899</v>
      </c>
      <c r="Z65" s="160">
        <v>4</v>
      </c>
      <c r="AA65" s="159">
        <v>5</v>
      </c>
      <c r="AB65" s="156">
        <v>1.25</v>
      </c>
      <c r="AC65" s="160">
        <v>537</v>
      </c>
      <c r="AD65" s="159">
        <v>2074</v>
      </c>
      <c r="AE65" s="174">
        <v>3.8621973929236502</v>
      </c>
      <c r="AF65" s="160">
        <v>0</v>
      </c>
      <c r="AG65" s="159">
        <v>0</v>
      </c>
      <c r="AH65" s="174" t="s">
        <v>131</v>
      </c>
      <c r="AI65" s="160">
        <v>118</v>
      </c>
      <c r="AJ65" s="159">
        <v>265</v>
      </c>
      <c r="AK65" s="174">
        <v>2.2457627118644101</v>
      </c>
      <c r="AL65" s="160">
        <v>16</v>
      </c>
      <c r="AM65" s="159">
        <v>61</v>
      </c>
      <c r="AN65" s="174">
        <v>3.8125</v>
      </c>
      <c r="AO65" s="160">
        <v>12</v>
      </c>
      <c r="AP65" s="159">
        <v>17</v>
      </c>
      <c r="AQ65" s="174">
        <v>1.4166666666666701</v>
      </c>
      <c r="AR65" s="160">
        <v>30</v>
      </c>
      <c r="AS65" s="159">
        <v>102</v>
      </c>
      <c r="AT65" s="174">
        <v>3.4</v>
      </c>
      <c r="AU65" s="160">
        <v>6</v>
      </c>
      <c r="AV65" s="159">
        <v>16</v>
      </c>
      <c r="AW65" s="174">
        <v>2.6666666666666701</v>
      </c>
      <c r="AX65" s="160">
        <v>49</v>
      </c>
      <c r="AY65" s="159">
        <v>89</v>
      </c>
      <c r="AZ65" s="174">
        <v>1.81632653061225</v>
      </c>
      <c r="BA65" s="160">
        <v>44</v>
      </c>
      <c r="BB65" s="159">
        <v>240</v>
      </c>
      <c r="BC65" s="174">
        <v>5.4545454545454497</v>
      </c>
      <c r="BD65" s="160">
        <v>132</v>
      </c>
      <c r="BE65" s="159">
        <v>269</v>
      </c>
      <c r="BF65" s="174">
        <v>2.0378787878787898</v>
      </c>
      <c r="BG65" s="160">
        <v>26</v>
      </c>
      <c r="BH65" s="159">
        <v>69</v>
      </c>
      <c r="BI65" s="174">
        <v>2.6538461538461502</v>
      </c>
      <c r="BJ65" s="160">
        <v>86</v>
      </c>
      <c r="BK65" s="159">
        <v>193</v>
      </c>
      <c r="BL65" s="174">
        <v>2.2441860465116301</v>
      </c>
      <c r="BM65" s="160">
        <v>33</v>
      </c>
      <c r="BN65" s="159">
        <v>65</v>
      </c>
      <c r="BO65" s="174">
        <v>1.9696969696969699</v>
      </c>
      <c r="BP65" s="160">
        <v>171</v>
      </c>
      <c r="BQ65" s="159">
        <v>632</v>
      </c>
      <c r="BR65" s="174">
        <v>3.69590643274854</v>
      </c>
      <c r="BS65" s="160">
        <v>157</v>
      </c>
      <c r="BT65" s="159">
        <v>373</v>
      </c>
      <c r="BU65" s="174">
        <v>2.3757961783439501</v>
      </c>
      <c r="BV65" s="160">
        <v>30</v>
      </c>
      <c r="BW65" s="159">
        <v>92</v>
      </c>
      <c r="BX65" s="174">
        <v>3.06666666666667</v>
      </c>
      <c r="BY65" s="160">
        <v>915</v>
      </c>
      <c r="BZ65" s="159">
        <v>1843</v>
      </c>
      <c r="CA65" s="174">
        <v>2.01420765027322</v>
      </c>
      <c r="CB65" s="145">
        <v>2829</v>
      </c>
      <c r="CC65" s="146">
        <f t="shared" si="0"/>
        <v>9800</v>
      </c>
      <c r="CD65" s="143">
        <f t="shared" si="1"/>
        <v>3.4641215977377167</v>
      </c>
    </row>
    <row r="66" spans="1:82" s="126" customFormat="1" ht="11.25" customHeight="1" x14ac:dyDescent="0.2">
      <c r="A66" s="142" t="s">
        <v>113</v>
      </c>
      <c r="B66" s="154">
        <v>185</v>
      </c>
      <c r="C66" s="155">
        <v>402</v>
      </c>
      <c r="D66" s="156">
        <v>2.1729729729729699</v>
      </c>
      <c r="E66" s="160">
        <v>7</v>
      </c>
      <c r="F66" s="159">
        <v>15</v>
      </c>
      <c r="G66" s="156">
        <v>2.1428571428571401</v>
      </c>
      <c r="H66" s="160">
        <v>0</v>
      </c>
      <c r="I66" s="159">
        <v>0</v>
      </c>
      <c r="J66" s="156" t="s">
        <v>131</v>
      </c>
      <c r="K66" s="157">
        <v>47</v>
      </c>
      <c r="L66" s="159">
        <v>109</v>
      </c>
      <c r="M66" s="156">
        <v>2.31914893617021</v>
      </c>
      <c r="N66" s="160">
        <v>199</v>
      </c>
      <c r="O66" s="159">
        <v>505</v>
      </c>
      <c r="P66" s="156">
        <v>2.5376884422110599</v>
      </c>
      <c r="Q66" s="160">
        <v>189</v>
      </c>
      <c r="R66" s="159">
        <v>545</v>
      </c>
      <c r="S66" s="156">
        <v>2.8835978835978802</v>
      </c>
      <c r="T66" s="160">
        <v>38</v>
      </c>
      <c r="U66" s="159">
        <v>63</v>
      </c>
      <c r="V66" s="156">
        <v>1.65789473684211</v>
      </c>
      <c r="W66" s="160">
        <v>636</v>
      </c>
      <c r="X66" s="159">
        <v>1095</v>
      </c>
      <c r="Y66" s="156">
        <v>1.72169811320755</v>
      </c>
      <c r="Z66" s="160">
        <v>4</v>
      </c>
      <c r="AA66" s="159">
        <v>7</v>
      </c>
      <c r="AB66" s="156">
        <v>1.75</v>
      </c>
      <c r="AC66" s="160">
        <v>265</v>
      </c>
      <c r="AD66" s="159">
        <v>922</v>
      </c>
      <c r="AE66" s="156">
        <v>3.4792452830188698</v>
      </c>
      <c r="AF66" s="160">
        <v>0</v>
      </c>
      <c r="AG66" s="159">
        <v>0</v>
      </c>
      <c r="AH66" s="156" t="s">
        <v>131</v>
      </c>
      <c r="AI66" s="160">
        <v>88</v>
      </c>
      <c r="AJ66" s="159">
        <v>179</v>
      </c>
      <c r="AK66" s="156">
        <v>2.0340909090909101</v>
      </c>
      <c r="AL66" s="160">
        <v>21</v>
      </c>
      <c r="AM66" s="159">
        <v>39</v>
      </c>
      <c r="AN66" s="156">
        <v>1.8571428571428601</v>
      </c>
      <c r="AO66" s="160">
        <v>5</v>
      </c>
      <c r="AP66" s="159">
        <v>11</v>
      </c>
      <c r="AQ66" s="156">
        <v>2.2000000000000002</v>
      </c>
      <c r="AR66" s="160">
        <v>12</v>
      </c>
      <c r="AS66" s="159">
        <v>29</v>
      </c>
      <c r="AT66" s="156">
        <v>2.4166666666666701</v>
      </c>
      <c r="AU66" s="160">
        <v>19</v>
      </c>
      <c r="AV66" s="159">
        <v>37</v>
      </c>
      <c r="AW66" s="156">
        <v>1.9473684210526301</v>
      </c>
      <c r="AX66" s="160">
        <v>40</v>
      </c>
      <c r="AY66" s="159">
        <v>82</v>
      </c>
      <c r="AZ66" s="156">
        <v>2.0499999999999998</v>
      </c>
      <c r="BA66" s="160">
        <v>37</v>
      </c>
      <c r="BB66" s="159">
        <v>125</v>
      </c>
      <c r="BC66" s="156">
        <v>3.3783783783783798</v>
      </c>
      <c r="BD66" s="160">
        <v>104</v>
      </c>
      <c r="BE66" s="159">
        <v>255</v>
      </c>
      <c r="BF66" s="156">
        <v>2.4519230769230802</v>
      </c>
      <c r="BG66" s="160">
        <v>14</v>
      </c>
      <c r="BH66" s="159">
        <v>23</v>
      </c>
      <c r="BI66" s="156">
        <v>1.6428571428571399</v>
      </c>
      <c r="BJ66" s="160">
        <v>123</v>
      </c>
      <c r="BK66" s="159">
        <v>188</v>
      </c>
      <c r="BL66" s="156">
        <v>1.5284552845528501</v>
      </c>
      <c r="BM66" s="160">
        <v>19</v>
      </c>
      <c r="BN66" s="159">
        <v>204</v>
      </c>
      <c r="BO66" s="156">
        <v>10.7368421052632</v>
      </c>
      <c r="BP66" s="160">
        <v>138</v>
      </c>
      <c r="BQ66" s="159">
        <v>633</v>
      </c>
      <c r="BR66" s="156">
        <v>4.5869565217391299</v>
      </c>
      <c r="BS66" s="160">
        <v>155</v>
      </c>
      <c r="BT66" s="159">
        <v>504</v>
      </c>
      <c r="BU66" s="156">
        <v>3.2516129032258099</v>
      </c>
      <c r="BV66" s="160">
        <v>47</v>
      </c>
      <c r="BW66" s="159">
        <v>155</v>
      </c>
      <c r="BX66" s="156">
        <v>3.2978723404255299</v>
      </c>
      <c r="BY66" s="160">
        <v>1281</v>
      </c>
      <c r="BZ66" s="159">
        <v>2446</v>
      </c>
      <c r="CA66" s="156">
        <v>1.9094457455113201</v>
      </c>
      <c r="CB66" s="145">
        <v>2781</v>
      </c>
      <c r="CC66" s="146">
        <f t="shared" si="0"/>
        <v>8573</v>
      </c>
      <c r="CD66" s="143">
        <f t="shared" si="1"/>
        <v>3.0827040632865876</v>
      </c>
    </row>
    <row r="67" spans="1:82" s="126" customFormat="1" ht="11.25" customHeight="1" x14ac:dyDescent="0.2">
      <c r="A67" s="142" t="s">
        <v>151</v>
      </c>
      <c r="B67" s="154">
        <v>10</v>
      </c>
      <c r="C67" s="155">
        <v>39</v>
      </c>
      <c r="D67" s="156">
        <v>3.9</v>
      </c>
      <c r="E67" s="154">
        <v>0</v>
      </c>
      <c r="F67" s="155">
        <v>0</v>
      </c>
      <c r="G67" s="156" t="s">
        <v>131</v>
      </c>
      <c r="H67" s="160">
        <v>0</v>
      </c>
      <c r="I67" s="159">
        <v>0</v>
      </c>
      <c r="J67" s="156" t="s">
        <v>131</v>
      </c>
      <c r="K67" s="157">
        <v>8</v>
      </c>
      <c r="L67" s="159">
        <v>17</v>
      </c>
      <c r="M67" s="156">
        <v>2.125</v>
      </c>
      <c r="N67" s="160">
        <v>132</v>
      </c>
      <c r="O67" s="159">
        <v>279</v>
      </c>
      <c r="P67" s="156">
        <v>2.1136363636363602</v>
      </c>
      <c r="Q67" s="160">
        <v>356</v>
      </c>
      <c r="R67" s="159">
        <v>891</v>
      </c>
      <c r="S67" s="156">
        <v>2.5028089887640501</v>
      </c>
      <c r="T67" s="160">
        <v>12</v>
      </c>
      <c r="U67" s="159">
        <v>18</v>
      </c>
      <c r="V67" s="156">
        <v>1.5</v>
      </c>
      <c r="W67" s="160">
        <v>652</v>
      </c>
      <c r="X67" s="159">
        <v>1283</v>
      </c>
      <c r="Y67" s="156">
        <v>1.96779141104294</v>
      </c>
      <c r="Z67" s="160">
        <v>1</v>
      </c>
      <c r="AA67" s="159">
        <v>1</v>
      </c>
      <c r="AB67" s="156">
        <v>1</v>
      </c>
      <c r="AC67" s="160">
        <v>310</v>
      </c>
      <c r="AD67" s="159">
        <v>891</v>
      </c>
      <c r="AE67" s="156">
        <v>2.8741935483871002</v>
      </c>
      <c r="AF67" s="160">
        <v>1</v>
      </c>
      <c r="AG67" s="159">
        <v>1</v>
      </c>
      <c r="AH67" s="156">
        <v>1</v>
      </c>
      <c r="AI67" s="160">
        <v>183</v>
      </c>
      <c r="AJ67" s="159">
        <v>322</v>
      </c>
      <c r="AK67" s="156">
        <v>1.7595628415300499</v>
      </c>
      <c r="AL67" s="160">
        <v>12</v>
      </c>
      <c r="AM67" s="159">
        <v>15</v>
      </c>
      <c r="AN67" s="156">
        <v>1.25</v>
      </c>
      <c r="AO67" s="160">
        <v>16</v>
      </c>
      <c r="AP67" s="159">
        <v>25</v>
      </c>
      <c r="AQ67" s="156">
        <v>1.5625</v>
      </c>
      <c r="AR67" s="160">
        <v>21</v>
      </c>
      <c r="AS67" s="159">
        <v>58</v>
      </c>
      <c r="AT67" s="156">
        <v>2.7619047619047601</v>
      </c>
      <c r="AU67" s="160">
        <v>19</v>
      </c>
      <c r="AV67" s="159">
        <v>155</v>
      </c>
      <c r="AW67" s="156">
        <v>8.1578947368421009</v>
      </c>
      <c r="AX67" s="160">
        <v>15</v>
      </c>
      <c r="AY67" s="159">
        <v>44</v>
      </c>
      <c r="AZ67" s="156">
        <v>2.93333333333333</v>
      </c>
      <c r="BA67" s="160">
        <v>4</v>
      </c>
      <c r="BB67" s="159">
        <v>10</v>
      </c>
      <c r="BC67" s="156">
        <v>2.5</v>
      </c>
      <c r="BD67" s="160">
        <v>28</v>
      </c>
      <c r="BE67" s="159">
        <v>48</v>
      </c>
      <c r="BF67" s="156">
        <v>1.71428571428571</v>
      </c>
      <c r="BG67" s="160">
        <v>2</v>
      </c>
      <c r="BH67" s="159">
        <v>2</v>
      </c>
      <c r="BI67" s="156">
        <v>1</v>
      </c>
      <c r="BJ67" s="160">
        <v>90</v>
      </c>
      <c r="BK67" s="159">
        <v>192</v>
      </c>
      <c r="BL67" s="156">
        <v>2.1333333333333302</v>
      </c>
      <c r="BM67" s="160">
        <v>12</v>
      </c>
      <c r="BN67" s="159">
        <v>37</v>
      </c>
      <c r="BO67" s="156">
        <v>3.0833333333333299</v>
      </c>
      <c r="BP67" s="160">
        <v>308</v>
      </c>
      <c r="BQ67" s="159">
        <v>1256</v>
      </c>
      <c r="BR67" s="156">
        <v>4.0779220779220804</v>
      </c>
      <c r="BS67" s="160">
        <v>125</v>
      </c>
      <c r="BT67" s="159">
        <v>321</v>
      </c>
      <c r="BU67" s="156">
        <v>2.5680000000000001</v>
      </c>
      <c r="BV67" s="160">
        <v>15</v>
      </c>
      <c r="BW67" s="159">
        <v>29</v>
      </c>
      <c r="BX67" s="156">
        <v>1.93333333333333</v>
      </c>
      <c r="BY67" s="160">
        <v>1034</v>
      </c>
      <c r="BZ67" s="159">
        <v>2006</v>
      </c>
      <c r="CA67" s="156">
        <v>1.9400386847195401</v>
      </c>
      <c r="CB67" s="145">
        <v>2777</v>
      </c>
      <c r="CC67" s="146">
        <f t="shared" si="0"/>
        <v>7940</v>
      </c>
      <c r="CD67" s="143">
        <f t="shared" si="1"/>
        <v>2.8592005761613253</v>
      </c>
    </row>
    <row r="68" spans="1:82" s="126" customFormat="1" ht="11.25" customHeight="1" x14ac:dyDescent="0.2">
      <c r="A68" s="142" t="s">
        <v>108</v>
      </c>
      <c r="B68" s="154">
        <v>18</v>
      </c>
      <c r="C68" s="155">
        <v>29</v>
      </c>
      <c r="D68" s="156">
        <v>1.6111111111111101</v>
      </c>
      <c r="E68" s="154">
        <v>0</v>
      </c>
      <c r="F68" s="155">
        <v>0</v>
      </c>
      <c r="G68" s="156" t="s">
        <v>131</v>
      </c>
      <c r="H68" s="160">
        <v>1</v>
      </c>
      <c r="I68" s="159">
        <v>1</v>
      </c>
      <c r="J68" s="156">
        <v>1</v>
      </c>
      <c r="K68" s="157">
        <v>8</v>
      </c>
      <c r="L68" s="159">
        <v>28</v>
      </c>
      <c r="M68" s="156">
        <v>3.5</v>
      </c>
      <c r="N68" s="160">
        <v>40</v>
      </c>
      <c r="O68" s="159">
        <v>84</v>
      </c>
      <c r="P68" s="156">
        <v>2.1</v>
      </c>
      <c r="Q68" s="160">
        <v>359</v>
      </c>
      <c r="R68" s="159">
        <v>1485</v>
      </c>
      <c r="S68" s="156">
        <v>4.1364902506963803</v>
      </c>
      <c r="T68" s="160">
        <v>23</v>
      </c>
      <c r="U68" s="159">
        <v>28</v>
      </c>
      <c r="V68" s="156">
        <v>1.2173913043478299</v>
      </c>
      <c r="W68" s="160">
        <v>667</v>
      </c>
      <c r="X68" s="159">
        <v>1336</v>
      </c>
      <c r="Y68" s="156">
        <v>2.00299850074963</v>
      </c>
      <c r="Z68" s="160">
        <v>1</v>
      </c>
      <c r="AA68" s="159">
        <v>1</v>
      </c>
      <c r="AB68" s="156">
        <v>1</v>
      </c>
      <c r="AC68" s="160">
        <v>443</v>
      </c>
      <c r="AD68" s="159">
        <v>2163</v>
      </c>
      <c r="AE68" s="156">
        <v>4.88261851015801</v>
      </c>
      <c r="AF68" s="160">
        <v>1</v>
      </c>
      <c r="AG68" s="159">
        <v>5</v>
      </c>
      <c r="AH68" s="156">
        <v>5</v>
      </c>
      <c r="AI68" s="160">
        <v>65</v>
      </c>
      <c r="AJ68" s="159">
        <v>110</v>
      </c>
      <c r="AK68" s="156">
        <v>1.6923076923076901</v>
      </c>
      <c r="AL68" s="160">
        <v>1</v>
      </c>
      <c r="AM68" s="159">
        <v>1</v>
      </c>
      <c r="AN68" s="156">
        <v>1</v>
      </c>
      <c r="AO68" s="160">
        <v>4</v>
      </c>
      <c r="AP68" s="159">
        <v>6</v>
      </c>
      <c r="AQ68" s="156">
        <v>1.5</v>
      </c>
      <c r="AR68" s="160">
        <v>13</v>
      </c>
      <c r="AS68" s="159">
        <v>25</v>
      </c>
      <c r="AT68" s="156">
        <v>1.92307692307692</v>
      </c>
      <c r="AU68" s="160">
        <v>11</v>
      </c>
      <c r="AV68" s="159">
        <v>22</v>
      </c>
      <c r="AW68" s="156">
        <v>2</v>
      </c>
      <c r="AX68" s="160">
        <v>323</v>
      </c>
      <c r="AY68" s="159">
        <v>648</v>
      </c>
      <c r="AZ68" s="156">
        <v>2.0061919504643999</v>
      </c>
      <c r="BA68" s="160">
        <v>2</v>
      </c>
      <c r="BB68" s="159">
        <v>12</v>
      </c>
      <c r="BC68" s="156">
        <v>6</v>
      </c>
      <c r="BD68" s="160">
        <v>73</v>
      </c>
      <c r="BE68" s="159">
        <v>264</v>
      </c>
      <c r="BF68" s="156">
        <v>3.6164383561643798</v>
      </c>
      <c r="BG68" s="160">
        <v>4</v>
      </c>
      <c r="BH68" s="159">
        <v>11</v>
      </c>
      <c r="BI68" s="156">
        <v>2.75</v>
      </c>
      <c r="BJ68" s="160">
        <v>53</v>
      </c>
      <c r="BK68" s="159">
        <v>89</v>
      </c>
      <c r="BL68" s="156">
        <v>1.67924528301887</v>
      </c>
      <c r="BM68" s="160">
        <v>16</v>
      </c>
      <c r="BN68" s="159">
        <v>72</v>
      </c>
      <c r="BO68" s="156">
        <v>4.5</v>
      </c>
      <c r="BP68" s="160">
        <v>145</v>
      </c>
      <c r="BQ68" s="159">
        <v>557</v>
      </c>
      <c r="BR68" s="156">
        <v>3.8413793103448302</v>
      </c>
      <c r="BS68" s="160">
        <v>60</v>
      </c>
      <c r="BT68" s="159">
        <v>119</v>
      </c>
      <c r="BU68" s="156">
        <v>1.9833333333333301</v>
      </c>
      <c r="BV68" s="160">
        <v>2</v>
      </c>
      <c r="BW68" s="159">
        <v>7</v>
      </c>
      <c r="BX68" s="156">
        <v>3.5</v>
      </c>
      <c r="BY68" s="160">
        <v>390</v>
      </c>
      <c r="BZ68" s="159">
        <v>755</v>
      </c>
      <c r="CA68" s="156">
        <v>1.9358974358974399</v>
      </c>
      <c r="CB68" s="145">
        <v>2777</v>
      </c>
      <c r="CC68" s="146">
        <f t="shared" si="0"/>
        <v>7858</v>
      </c>
      <c r="CD68" s="143">
        <f t="shared" si="1"/>
        <v>2.8296723082463089</v>
      </c>
    </row>
    <row r="69" spans="1:82" s="126" customFormat="1" ht="11.25" customHeight="1" x14ac:dyDescent="0.2">
      <c r="A69" s="164" t="s">
        <v>152</v>
      </c>
      <c r="B69" s="165">
        <v>41</v>
      </c>
      <c r="C69" s="166">
        <v>160</v>
      </c>
      <c r="D69" s="167">
        <v>3.9024390243902398</v>
      </c>
      <c r="E69" s="165">
        <v>0</v>
      </c>
      <c r="F69" s="166">
        <v>0</v>
      </c>
      <c r="G69" s="167" t="s">
        <v>131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89</v>
      </c>
      <c r="O69" s="170">
        <v>236</v>
      </c>
      <c r="P69" s="167">
        <v>2.6516853932584299</v>
      </c>
      <c r="Q69" s="171">
        <v>152</v>
      </c>
      <c r="R69" s="170">
        <v>366</v>
      </c>
      <c r="S69" s="167">
        <v>2.4078947368421102</v>
      </c>
      <c r="T69" s="171">
        <v>5</v>
      </c>
      <c r="U69" s="170">
        <v>20</v>
      </c>
      <c r="V69" s="167">
        <v>4</v>
      </c>
      <c r="W69" s="171">
        <v>812</v>
      </c>
      <c r="X69" s="170">
        <v>2174</v>
      </c>
      <c r="Y69" s="167">
        <v>2.6773399014778301</v>
      </c>
      <c r="Z69" s="171">
        <v>0</v>
      </c>
      <c r="AA69" s="170">
        <v>0</v>
      </c>
      <c r="AB69" s="167" t="s">
        <v>131</v>
      </c>
      <c r="AC69" s="171">
        <v>202</v>
      </c>
      <c r="AD69" s="170">
        <v>742</v>
      </c>
      <c r="AE69" s="167">
        <v>3.6732673267326699</v>
      </c>
      <c r="AF69" s="171">
        <v>0</v>
      </c>
      <c r="AG69" s="170">
        <v>0</v>
      </c>
      <c r="AH69" s="167" t="s">
        <v>131</v>
      </c>
      <c r="AI69" s="171">
        <v>78</v>
      </c>
      <c r="AJ69" s="170">
        <v>202</v>
      </c>
      <c r="AK69" s="167">
        <v>2.5897435897435899</v>
      </c>
      <c r="AL69" s="171">
        <v>5</v>
      </c>
      <c r="AM69" s="170">
        <v>11</v>
      </c>
      <c r="AN69" s="167">
        <v>2.2000000000000002</v>
      </c>
      <c r="AO69" s="171">
        <v>2</v>
      </c>
      <c r="AP69" s="170">
        <v>4</v>
      </c>
      <c r="AQ69" s="167">
        <v>2</v>
      </c>
      <c r="AR69" s="171">
        <v>20</v>
      </c>
      <c r="AS69" s="170">
        <v>33</v>
      </c>
      <c r="AT69" s="167">
        <v>1.65</v>
      </c>
      <c r="AU69" s="171">
        <v>10</v>
      </c>
      <c r="AV69" s="170">
        <v>75</v>
      </c>
      <c r="AW69" s="167">
        <v>7.5</v>
      </c>
      <c r="AX69" s="171">
        <v>2</v>
      </c>
      <c r="AY69" s="170">
        <v>3</v>
      </c>
      <c r="AZ69" s="167">
        <v>1.5</v>
      </c>
      <c r="BA69" s="171">
        <v>17</v>
      </c>
      <c r="BB69" s="170">
        <v>26</v>
      </c>
      <c r="BC69" s="167">
        <v>1.52941176470588</v>
      </c>
      <c r="BD69" s="171">
        <v>36</v>
      </c>
      <c r="BE69" s="170">
        <v>88</v>
      </c>
      <c r="BF69" s="167">
        <v>2.4444444444444402</v>
      </c>
      <c r="BG69" s="171">
        <v>4</v>
      </c>
      <c r="BH69" s="170">
        <v>8</v>
      </c>
      <c r="BI69" s="167">
        <v>2</v>
      </c>
      <c r="BJ69" s="171">
        <v>48</v>
      </c>
      <c r="BK69" s="170">
        <v>107</v>
      </c>
      <c r="BL69" s="167">
        <v>2.2291666666666701</v>
      </c>
      <c r="BM69" s="171">
        <v>37</v>
      </c>
      <c r="BN69" s="170">
        <v>58</v>
      </c>
      <c r="BO69" s="167">
        <v>1.56756756756757</v>
      </c>
      <c r="BP69" s="171">
        <v>86</v>
      </c>
      <c r="BQ69" s="170">
        <v>452</v>
      </c>
      <c r="BR69" s="167">
        <v>5.2558139534883699</v>
      </c>
      <c r="BS69" s="171">
        <v>103</v>
      </c>
      <c r="BT69" s="170">
        <v>408</v>
      </c>
      <c r="BU69" s="167">
        <v>3.9611650485436898</v>
      </c>
      <c r="BV69" s="171">
        <v>13</v>
      </c>
      <c r="BW69" s="170">
        <v>493</v>
      </c>
      <c r="BX69" s="167">
        <v>37.923076923076898</v>
      </c>
      <c r="BY69" s="171">
        <v>786</v>
      </c>
      <c r="BZ69" s="170">
        <v>1810</v>
      </c>
      <c r="CA69" s="167">
        <v>2.3027989821883001</v>
      </c>
      <c r="CB69" s="145">
        <v>2476</v>
      </c>
      <c r="CC69" s="146">
        <f t="shared" si="0"/>
        <v>7476</v>
      </c>
      <c r="CD69" s="143">
        <f t="shared" si="1"/>
        <v>3.0193861066235863</v>
      </c>
    </row>
    <row r="70" spans="1:82" s="126" customFormat="1" ht="11.25" customHeight="1" x14ac:dyDescent="0.2">
      <c r="A70" s="142" t="s">
        <v>66</v>
      </c>
      <c r="B70" s="154">
        <v>68</v>
      </c>
      <c r="C70" s="155">
        <v>183</v>
      </c>
      <c r="D70" s="156">
        <v>2.6911764705882399</v>
      </c>
      <c r="E70" s="160">
        <v>3</v>
      </c>
      <c r="F70" s="159">
        <v>5</v>
      </c>
      <c r="G70" s="156">
        <v>1.6666666666666701</v>
      </c>
      <c r="H70" s="160">
        <v>0</v>
      </c>
      <c r="I70" s="159">
        <v>0</v>
      </c>
      <c r="J70" s="156" t="s">
        <v>131</v>
      </c>
      <c r="K70" s="160">
        <v>15</v>
      </c>
      <c r="L70" s="159">
        <v>61</v>
      </c>
      <c r="M70" s="156">
        <v>4.06666666666667</v>
      </c>
      <c r="N70" s="160">
        <v>141</v>
      </c>
      <c r="O70" s="159">
        <v>397</v>
      </c>
      <c r="P70" s="156">
        <v>2.8156028368794299</v>
      </c>
      <c r="Q70" s="160">
        <v>244</v>
      </c>
      <c r="R70" s="159">
        <v>672</v>
      </c>
      <c r="S70" s="156">
        <v>2.7540983606557399</v>
      </c>
      <c r="T70" s="160">
        <v>15</v>
      </c>
      <c r="U70" s="159">
        <v>33</v>
      </c>
      <c r="V70" s="156">
        <v>2.2000000000000002</v>
      </c>
      <c r="W70" s="160">
        <v>192</v>
      </c>
      <c r="X70" s="159">
        <v>358</v>
      </c>
      <c r="Y70" s="156">
        <v>1.8645833333333299</v>
      </c>
      <c r="Z70" s="160">
        <v>12</v>
      </c>
      <c r="AA70" s="159">
        <v>24</v>
      </c>
      <c r="AB70" s="156">
        <v>2</v>
      </c>
      <c r="AC70" s="160">
        <v>390</v>
      </c>
      <c r="AD70" s="159">
        <v>1404</v>
      </c>
      <c r="AE70" s="156">
        <v>3.6</v>
      </c>
      <c r="AF70" s="160">
        <v>0</v>
      </c>
      <c r="AG70" s="159">
        <v>0</v>
      </c>
      <c r="AH70" s="156" t="s">
        <v>131</v>
      </c>
      <c r="AI70" s="160">
        <v>75</v>
      </c>
      <c r="AJ70" s="159">
        <v>253</v>
      </c>
      <c r="AK70" s="156">
        <v>3.37333333333333</v>
      </c>
      <c r="AL70" s="160">
        <v>10</v>
      </c>
      <c r="AM70" s="159">
        <v>20</v>
      </c>
      <c r="AN70" s="156">
        <v>2</v>
      </c>
      <c r="AO70" s="160">
        <v>17</v>
      </c>
      <c r="AP70" s="159">
        <v>55</v>
      </c>
      <c r="AQ70" s="156">
        <v>3.2352941176470602</v>
      </c>
      <c r="AR70" s="160">
        <v>28</v>
      </c>
      <c r="AS70" s="159">
        <v>87</v>
      </c>
      <c r="AT70" s="156">
        <v>3.1071428571428599</v>
      </c>
      <c r="AU70" s="160">
        <v>8</v>
      </c>
      <c r="AV70" s="159">
        <v>9</v>
      </c>
      <c r="AW70" s="156">
        <v>1.125</v>
      </c>
      <c r="AX70" s="160">
        <v>15</v>
      </c>
      <c r="AY70" s="159">
        <v>27</v>
      </c>
      <c r="AZ70" s="156">
        <v>1.8</v>
      </c>
      <c r="BA70" s="160">
        <v>50</v>
      </c>
      <c r="BB70" s="159">
        <v>500</v>
      </c>
      <c r="BC70" s="156">
        <v>10</v>
      </c>
      <c r="BD70" s="160">
        <v>94</v>
      </c>
      <c r="BE70" s="159">
        <v>189</v>
      </c>
      <c r="BF70" s="156">
        <v>2.0106382978723398</v>
      </c>
      <c r="BG70" s="160">
        <v>43</v>
      </c>
      <c r="BH70" s="159">
        <v>120</v>
      </c>
      <c r="BI70" s="156">
        <v>2.7906976744185998</v>
      </c>
      <c r="BJ70" s="160">
        <v>165</v>
      </c>
      <c r="BK70" s="159">
        <v>382</v>
      </c>
      <c r="BL70" s="156">
        <v>2.3151515151515101</v>
      </c>
      <c r="BM70" s="160">
        <v>9</v>
      </c>
      <c r="BN70" s="159">
        <v>28</v>
      </c>
      <c r="BO70" s="156">
        <v>3.1111111111111098</v>
      </c>
      <c r="BP70" s="160">
        <v>198</v>
      </c>
      <c r="BQ70" s="159">
        <v>775</v>
      </c>
      <c r="BR70" s="156">
        <v>3.9141414141414099</v>
      </c>
      <c r="BS70" s="160">
        <v>114</v>
      </c>
      <c r="BT70" s="159">
        <v>251</v>
      </c>
      <c r="BU70" s="156">
        <v>2.20175438596491</v>
      </c>
      <c r="BV70" s="160">
        <v>28</v>
      </c>
      <c r="BW70" s="159">
        <v>67</v>
      </c>
      <c r="BX70" s="156">
        <v>2.3928571428571401</v>
      </c>
      <c r="BY70" s="160">
        <v>713</v>
      </c>
      <c r="BZ70" s="159">
        <v>1530</v>
      </c>
      <c r="CA70" s="156">
        <v>2.1458625525946702</v>
      </c>
      <c r="CB70" s="145">
        <v>2445</v>
      </c>
      <c r="CC70" s="146">
        <f t="shared" si="0"/>
        <v>7430</v>
      </c>
      <c r="CD70" s="143">
        <f t="shared" si="1"/>
        <v>3.0388548057259714</v>
      </c>
    </row>
    <row r="71" spans="1:82" s="126" customFormat="1" ht="11.25" customHeight="1" x14ac:dyDescent="0.2">
      <c r="A71" s="142" t="s">
        <v>114</v>
      </c>
      <c r="B71" s="154">
        <v>9</v>
      </c>
      <c r="C71" s="155">
        <v>33</v>
      </c>
      <c r="D71" s="156">
        <v>3.6666666666666701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14</v>
      </c>
      <c r="L71" s="159">
        <v>29</v>
      </c>
      <c r="M71" s="156">
        <v>2.0714285714285698</v>
      </c>
      <c r="N71" s="160">
        <v>191</v>
      </c>
      <c r="O71" s="159">
        <v>404</v>
      </c>
      <c r="P71" s="156">
        <v>2.1151832460733</v>
      </c>
      <c r="Q71" s="160">
        <v>208</v>
      </c>
      <c r="R71" s="159">
        <v>753</v>
      </c>
      <c r="S71" s="156">
        <v>3.6201923076923102</v>
      </c>
      <c r="T71" s="160">
        <v>14</v>
      </c>
      <c r="U71" s="159">
        <v>24</v>
      </c>
      <c r="V71" s="156">
        <v>1.71428571428571</v>
      </c>
      <c r="W71" s="160">
        <v>551</v>
      </c>
      <c r="X71" s="159">
        <v>1213</v>
      </c>
      <c r="Y71" s="156">
        <v>2.2014519056261301</v>
      </c>
      <c r="Z71" s="160">
        <v>4</v>
      </c>
      <c r="AA71" s="159">
        <v>24</v>
      </c>
      <c r="AB71" s="156">
        <v>6</v>
      </c>
      <c r="AC71" s="160">
        <v>249</v>
      </c>
      <c r="AD71" s="159">
        <v>1042</v>
      </c>
      <c r="AE71" s="156">
        <v>4.1847389558232901</v>
      </c>
      <c r="AF71" s="160">
        <v>0</v>
      </c>
      <c r="AG71" s="159">
        <v>0</v>
      </c>
      <c r="AH71" s="156" t="s">
        <v>131</v>
      </c>
      <c r="AI71" s="160">
        <v>61</v>
      </c>
      <c r="AJ71" s="159">
        <v>156</v>
      </c>
      <c r="AK71" s="156">
        <v>2.5573770491803298</v>
      </c>
      <c r="AL71" s="160">
        <v>2</v>
      </c>
      <c r="AM71" s="159">
        <v>6</v>
      </c>
      <c r="AN71" s="156">
        <v>3</v>
      </c>
      <c r="AO71" s="160">
        <v>20</v>
      </c>
      <c r="AP71" s="159">
        <v>64</v>
      </c>
      <c r="AQ71" s="156">
        <v>3.2</v>
      </c>
      <c r="AR71" s="160">
        <v>15</v>
      </c>
      <c r="AS71" s="159">
        <v>42</v>
      </c>
      <c r="AT71" s="156">
        <v>2.8</v>
      </c>
      <c r="AU71" s="160">
        <v>1</v>
      </c>
      <c r="AV71" s="159">
        <v>5</v>
      </c>
      <c r="AW71" s="156">
        <v>5</v>
      </c>
      <c r="AX71" s="160">
        <v>7</v>
      </c>
      <c r="AY71" s="159">
        <v>28</v>
      </c>
      <c r="AZ71" s="156">
        <v>4</v>
      </c>
      <c r="BA71" s="160">
        <v>0</v>
      </c>
      <c r="BB71" s="159">
        <v>0</v>
      </c>
      <c r="BC71" s="156" t="s">
        <v>131</v>
      </c>
      <c r="BD71" s="160">
        <v>47</v>
      </c>
      <c r="BE71" s="159">
        <v>165</v>
      </c>
      <c r="BF71" s="156">
        <v>3.5106382978723398</v>
      </c>
      <c r="BG71" s="160">
        <v>0</v>
      </c>
      <c r="BH71" s="159">
        <v>0</v>
      </c>
      <c r="BI71" s="156" t="s">
        <v>131</v>
      </c>
      <c r="BJ71" s="160">
        <v>55</v>
      </c>
      <c r="BK71" s="159">
        <v>134</v>
      </c>
      <c r="BL71" s="156">
        <v>2.4363636363636401</v>
      </c>
      <c r="BM71" s="160">
        <v>32</v>
      </c>
      <c r="BN71" s="159">
        <v>148</v>
      </c>
      <c r="BO71" s="156">
        <v>4.625</v>
      </c>
      <c r="BP71" s="160">
        <v>228</v>
      </c>
      <c r="BQ71" s="159">
        <v>912</v>
      </c>
      <c r="BR71" s="156">
        <v>4</v>
      </c>
      <c r="BS71" s="160">
        <v>130</v>
      </c>
      <c r="BT71" s="159">
        <v>348</v>
      </c>
      <c r="BU71" s="156">
        <v>2.6769230769230798</v>
      </c>
      <c r="BV71" s="160">
        <v>7</v>
      </c>
      <c r="BW71" s="159">
        <v>13</v>
      </c>
      <c r="BX71" s="156">
        <v>1.8571428571428601</v>
      </c>
      <c r="BY71" s="160">
        <v>842</v>
      </c>
      <c r="BZ71" s="159">
        <v>1739</v>
      </c>
      <c r="CA71" s="156">
        <v>2.0653206650831399</v>
      </c>
      <c r="CB71" s="145">
        <v>2178</v>
      </c>
      <c r="CC71" s="146">
        <f t="shared" si="0"/>
        <v>7282</v>
      </c>
      <c r="CD71" s="143">
        <f t="shared" si="1"/>
        <v>3.3434343434343434</v>
      </c>
    </row>
    <row r="72" spans="1:82" s="126" customFormat="1" ht="11.25" customHeight="1" x14ac:dyDescent="0.2">
      <c r="A72" s="142" t="s">
        <v>2</v>
      </c>
      <c r="B72" s="154">
        <v>96</v>
      </c>
      <c r="C72" s="155">
        <v>245</v>
      </c>
      <c r="D72" s="156">
        <v>2.5520833333333299</v>
      </c>
      <c r="E72" s="154">
        <v>18</v>
      </c>
      <c r="F72" s="155">
        <v>18</v>
      </c>
      <c r="G72" s="156">
        <v>1</v>
      </c>
      <c r="H72" s="157">
        <v>25</v>
      </c>
      <c r="I72" s="158">
        <v>60</v>
      </c>
      <c r="J72" s="156">
        <v>2.4</v>
      </c>
      <c r="K72" s="157">
        <v>19</v>
      </c>
      <c r="L72" s="159">
        <v>31</v>
      </c>
      <c r="M72" s="156">
        <v>1.6315789473684199</v>
      </c>
      <c r="N72" s="160">
        <v>176</v>
      </c>
      <c r="O72" s="159">
        <v>275</v>
      </c>
      <c r="P72" s="156">
        <v>1.5625</v>
      </c>
      <c r="Q72" s="160">
        <v>286</v>
      </c>
      <c r="R72" s="159">
        <v>460</v>
      </c>
      <c r="S72" s="156">
        <v>1.6083916083916101</v>
      </c>
      <c r="T72" s="160">
        <v>25</v>
      </c>
      <c r="U72" s="159">
        <v>34</v>
      </c>
      <c r="V72" s="156">
        <v>1.36</v>
      </c>
      <c r="W72" s="160">
        <v>67</v>
      </c>
      <c r="X72" s="159">
        <v>104</v>
      </c>
      <c r="Y72" s="156">
        <v>1.55223880597015</v>
      </c>
      <c r="Z72" s="160">
        <v>71</v>
      </c>
      <c r="AA72" s="159">
        <v>79</v>
      </c>
      <c r="AB72" s="156">
        <v>1.11267605633803</v>
      </c>
      <c r="AC72" s="160">
        <v>1039</v>
      </c>
      <c r="AD72" s="159">
        <v>2428</v>
      </c>
      <c r="AE72" s="156">
        <v>2.3368623676612099</v>
      </c>
      <c r="AF72" s="160">
        <v>1</v>
      </c>
      <c r="AG72" s="159">
        <v>1</v>
      </c>
      <c r="AH72" s="156">
        <v>1</v>
      </c>
      <c r="AI72" s="160">
        <v>215</v>
      </c>
      <c r="AJ72" s="159">
        <v>339</v>
      </c>
      <c r="AK72" s="156">
        <v>1.5767441860465099</v>
      </c>
      <c r="AL72" s="160">
        <v>6</v>
      </c>
      <c r="AM72" s="159">
        <v>9</v>
      </c>
      <c r="AN72" s="156">
        <v>1.5</v>
      </c>
      <c r="AO72" s="160">
        <v>15</v>
      </c>
      <c r="AP72" s="159">
        <v>20</v>
      </c>
      <c r="AQ72" s="156">
        <v>1.3333333333333299</v>
      </c>
      <c r="AR72" s="160">
        <v>20</v>
      </c>
      <c r="AS72" s="159">
        <v>46</v>
      </c>
      <c r="AT72" s="156">
        <v>2.2999999999999998</v>
      </c>
      <c r="AU72" s="160">
        <v>18</v>
      </c>
      <c r="AV72" s="159">
        <v>36</v>
      </c>
      <c r="AW72" s="156">
        <v>2</v>
      </c>
      <c r="AX72" s="160">
        <v>44</v>
      </c>
      <c r="AY72" s="159">
        <v>93</v>
      </c>
      <c r="AZ72" s="156">
        <v>2.1136363636363602</v>
      </c>
      <c r="BA72" s="160">
        <v>88</v>
      </c>
      <c r="BB72" s="159">
        <v>109</v>
      </c>
      <c r="BC72" s="156">
        <v>1.23863636363636</v>
      </c>
      <c r="BD72" s="160">
        <v>312</v>
      </c>
      <c r="BE72" s="159">
        <v>674</v>
      </c>
      <c r="BF72" s="156">
        <v>2.1602564102564101</v>
      </c>
      <c r="BG72" s="160">
        <v>62</v>
      </c>
      <c r="BH72" s="159">
        <v>93</v>
      </c>
      <c r="BI72" s="156">
        <v>1.5</v>
      </c>
      <c r="BJ72" s="160">
        <v>238</v>
      </c>
      <c r="BK72" s="159">
        <v>419</v>
      </c>
      <c r="BL72" s="156">
        <v>1.76050420168067</v>
      </c>
      <c r="BM72" s="160">
        <v>46</v>
      </c>
      <c r="BN72" s="159">
        <v>104</v>
      </c>
      <c r="BO72" s="156">
        <v>2.2608695652173898</v>
      </c>
      <c r="BP72" s="160">
        <v>162</v>
      </c>
      <c r="BQ72" s="159">
        <v>375</v>
      </c>
      <c r="BR72" s="156">
        <v>2.31481481481481</v>
      </c>
      <c r="BS72" s="160">
        <v>95</v>
      </c>
      <c r="BT72" s="159">
        <v>156</v>
      </c>
      <c r="BU72" s="156">
        <v>1.6421052631578901</v>
      </c>
      <c r="BV72" s="160">
        <v>8</v>
      </c>
      <c r="BW72" s="159">
        <v>12</v>
      </c>
      <c r="BX72" s="156">
        <v>1.5</v>
      </c>
      <c r="BY72" s="160">
        <v>743</v>
      </c>
      <c r="BZ72" s="159">
        <v>926</v>
      </c>
      <c r="CA72" s="156">
        <v>1.2462987886944801</v>
      </c>
      <c r="CB72" s="145">
        <v>2168</v>
      </c>
      <c r="CC72" s="146">
        <f t="shared" si="0"/>
        <v>7146</v>
      </c>
      <c r="CD72" s="143">
        <f t="shared" si="1"/>
        <v>3.2961254612546127</v>
      </c>
    </row>
    <row r="73" spans="1:82" s="126" customFormat="1" ht="11.25" customHeight="1" x14ac:dyDescent="0.2">
      <c r="A73" s="142" t="s">
        <v>110</v>
      </c>
      <c r="B73" s="154">
        <v>23</v>
      </c>
      <c r="C73" s="155">
        <v>118</v>
      </c>
      <c r="D73" s="156">
        <v>5.1304347826086998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14</v>
      </c>
      <c r="L73" s="159">
        <v>50</v>
      </c>
      <c r="M73" s="156">
        <v>3.5714285714285698</v>
      </c>
      <c r="N73" s="160">
        <v>64</v>
      </c>
      <c r="O73" s="159">
        <v>127</v>
      </c>
      <c r="P73" s="156">
        <v>1.984375</v>
      </c>
      <c r="Q73" s="160">
        <v>188</v>
      </c>
      <c r="R73" s="159">
        <v>489</v>
      </c>
      <c r="S73" s="156">
        <v>2.6010638297872299</v>
      </c>
      <c r="T73" s="160">
        <v>7</v>
      </c>
      <c r="U73" s="159">
        <v>12</v>
      </c>
      <c r="V73" s="156">
        <v>1.71428571428571</v>
      </c>
      <c r="W73" s="160">
        <v>565</v>
      </c>
      <c r="X73" s="159">
        <v>1093</v>
      </c>
      <c r="Y73" s="156">
        <v>1.9345132743362801</v>
      </c>
      <c r="Z73" s="160">
        <v>0</v>
      </c>
      <c r="AA73" s="159">
        <v>0</v>
      </c>
      <c r="AB73" s="156" t="s">
        <v>131</v>
      </c>
      <c r="AC73" s="160">
        <v>312</v>
      </c>
      <c r="AD73" s="159">
        <v>1484</v>
      </c>
      <c r="AE73" s="156">
        <v>4.7564102564102599</v>
      </c>
      <c r="AF73" s="160">
        <v>1</v>
      </c>
      <c r="AG73" s="159">
        <v>2</v>
      </c>
      <c r="AH73" s="156">
        <v>2</v>
      </c>
      <c r="AI73" s="160">
        <v>67</v>
      </c>
      <c r="AJ73" s="159">
        <v>228</v>
      </c>
      <c r="AK73" s="156">
        <v>3.4029850746268702</v>
      </c>
      <c r="AL73" s="160">
        <v>9</v>
      </c>
      <c r="AM73" s="159">
        <v>22</v>
      </c>
      <c r="AN73" s="156">
        <v>2.4444444444444402</v>
      </c>
      <c r="AO73" s="160">
        <v>16</v>
      </c>
      <c r="AP73" s="159">
        <v>21</v>
      </c>
      <c r="AQ73" s="156">
        <v>1.3125</v>
      </c>
      <c r="AR73" s="160">
        <v>30</v>
      </c>
      <c r="AS73" s="159">
        <v>91</v>
      </c>
      <c r="AT73" s="156">
        <v>3.0333333333333301</v>
      </c>
      <c r="AU73" s="160">
        <v>9</v>
      </c>
      <c r="AV73" s="159">
        <v>17</v>
      </c>
      <c r="AW73" s="156">
        <v>1.8888888888888899</v>
      </c>
      <c r="AX73" s="160">
        <v>16</v>
      </c>
      <c r="AY73" s="159">
        <v>27</v>
      </c>
      <c r="AZ73" s="156">
        <v>1.6875</v>
      </c>
      <c r="BA73" s="160">
        <v>8</v>
      </c>
      <c r="BB73" s="159">
        <v>15</v>
      </c>
      <c r="BC73" s="156">
        <v>1.875</v>
      </c>
      <c r="BD73" s="160">
        <v>57</v>
      </c>
      <c r="BE73" s="159">
        <v>136</v>
      </c>
      <c r="BF73" s="156">
        <v>2.3859649122806998</v>
      </c>
      <c r="BG73" s="160">
        <v>5</v>
      </c>
      <c r="BH73" s="159">
        <v>14</v>
      </c>
      <c r="BI73" s="156">
        <v>2.8</v>
      </c>
      <c r="BJ73" s="160">
        <v>116</v>
      </c>
      <c r="BK73" s="159">
        <v>245</v>
      </c>
      <c r="BL73" s="156">
        <v>2.1120689655172402</v>
      </c>
      <c r="BM73" s="160">
        <v>6</v>
      </c>
      <c r="BN73" s="159">
        <v>48</v>
      </c>
      <c r="BO73" s="156">
        <v>8</v>
      </c>
      <c r="BP73" s="160">
        <v>264</v>
      </c>
      <c r="BQ73" s="159">
        <v>1092</v>
      </c>
      <c r="BR73" s="156">
        <v>4.1363636363636402</v>
      </c>
      <c r="BS73" s="160">
        <v>133</v>
      </c>
      <c r="BT73" s="159">
        <v>249</v>
      </c>
      <c r="BU73" s="156">
        <v>1.8721804511278199</v>
      </c>
      <c r="BV73" s="160">
        <v>15</v>
      </c>
      <c r="BW73" s="159">
        <v>37</v>
      </c>
      <c r="BX73" s="156">
        <v>2.4666666666666699</v>
      </c>
      <c r="BY73" s="160">
        <v>579</v>
      </c>
      <c r="BZ73" s="159">
        <v>1186</v>
      </c>
      <c r="CA73" s="156">
        <v>2.0483592400690802</v>
      </c>
      <c r="CB73" s="145">
        <v>2141</v>
      </c>
      <c r="CC73" s="146">
        <f t="shared" ref="CC73:CC80" si="2">SUM(C73+F73+I73+L73+O73+R73+U73+X73+AA73+AD73+AG73+AJ73+AM73+AP73+AS73+AV73+AY73+BB73+BE73+BH73+BK73+BN73+BQ73+BT73+BW73+BZ73)</f>
        <v>6803</v>
      </c>
      <c r="CD73" s="143">
        <f t="shared" ref="CD73:CD80" si="3">SUM(CC73/CB73)</f>
        <v>3.1774871555347968</v>
      </c>
    </row>
    <row r="74" spans="1:82" s="126" customFormat="1" ht="11.25" customHeight="1" x14ac:dyDescent="0.2">
      <c r="A74" s="142" t="s">
        <v>109</v>
      </c>
      <c r="B74" s="154">
        <v>51</v>
      </c>
      <c r="C74" s="155">
        <v>128</v>
      </c>
      <c r="D74" s="156">
        <v>2.5098039215686301</v>
      </c>
      <c r="E74" s="154">
        <v>1</v>
      </c>
      <c r="F74" s="155">
        <v>4</v>
      </c>
      <c r="G74" s="156">
        <v>4</v>
      </c>
      <c r="H74" s="160">
        <v>0</v>
      </c>
      <c r="I74" s="159">
        <v>0</v>
      </c>
      <c r="J74" s="156" t="s">
        <v>131</v>
      </c>
      <c r="K74" s="157">
        <v>7</v>
      </c>
      <c r="L74" s="159">
        <v>36</v>
      </c>
      <c r="M74" s="156">
        <v>5.1428571428571397</v>
      </c>
      <c r="N74" s="160">
        <v>38</v>
      </c>
      <c r="O74" s="159">
        <v>85</v>
      </c>
      <c r="P74" s="156">
        <v>2.2368421052631602</v>
      </c>
      <c r="Q74" s="160">
        <v>142</v>
      </c>
      <c r="R74" s="159">
        <v>320</v>
      </c>
      <c r="S74" s="156">
        <v>2.2535211267605599</v>
      </c>
      <c r="T74" s="160">
        <v>4</v>
      </c>
      <c r="U74" s="159">
        <v>10</v>
      </c>
      <c r="V74" s="156">
        <v>2.5</v>
      </c>
      <c r="W74" s="160">
        <v>321</v>
      </c>
      <c r="X74" s="159">
        <v>572</v>
      </c>
      <c r="Y74" s="156">
        <v>1.7819314641744499</v>
      </c>
      <c r="Z74" s="160">
        <v>2</v>
      </c>
      <c r="AA74" s="159">
        <v>3</v>
      </c>
      <c r="AB74" s="156">
        <v>1.5</v>
      </c>
      <c r="AC74" s="160">
        <v>285</v>
      </c>
      <c r="AD74" s="159">
        <v>1287</v>
      </c>
      <c r="AE74" s="156">
        <v>4.5157894736842099</v>
      </c>
      <c r="AF74" s="160">
        <v>3</v>
      </c>
      <c r="AG74" s="159">
        <v>15</v>
      </c>
      <c r="AH74" s="156">
        <v>5</v>
      </c>
      <c r="AI74" s="160">
        <v>63</v>
      </c>
      <c r="AJ74" s="159">
        <v>112</v>
      </c>
      <c r="AK74" s="156">
        <v>1.7777777777777799</v>
      </c>
      <c r="AL74" s="160">
        <v>5</v>
      </c>
      <c r="AM74" s="159">
        <v>9</v>
      </c>
      <c r="AN74" s="156">
        <v>1.8</v>
      </c>
      <c r="AO74" s="160">
        <v>12</v>
      </c>
      <c r="AP74" s="159">
        <v>24</v>
      </c>
      <c r="AQ74" s="156">
        <v>2</v>
      </c>
      <c r="AR74" s="160">
        <v>17</v>
      </c>
      <c r="AS74" s="159">
        <v>58</v>
      </c>
      <c r="AT74" s="156">
        <v>3.4117647058823501</v>
      </c>
      <c r="AU74" s="160">
        <v>12</v>
      </c>
      <c r="AV74" s="159">
        <v>28</v>
      </c>
      <c r="AW74" s="156">
        <v>2.3333333333333299</v>
      </c>
      <c r="AX74" s="160">
        <v>5</v>
      </c>
      <c r="AY74" s="159">
        <v>7</v>
      </c>
      <c r="AZ74" s="156">
        <v>1.4</v>
      </c>
      <c r="BA74" s="160">
        <v>15</v>
      </c>
      <c r="BB74" s="159">
        <v>27</v>
      </c>
      <c r="BC74" s="156">
        <v>1.8</v>
      </c>
      <c r="BD74" s="160">
        <v>43</v>
      </c>
      <c r="BE74" s="159">
        <v>87</v>
      </c>
      <c r="BF74" s="156">
        <v>2.0232558139534902</v>
      </c>
      <c r="BG74" s="160">
        <v>25</v>
      </c>
      <c r="BH74" s="159">
        <v>74</v>
      </c>
      <c r="BI74" s="156">
        <v>2.96</v>
      </c>
      <c r="BJ74" s="160">
        <v>75</v>
      </c>
      <c r="BK74" s="159">
        <v>160</v>
      </c>
      <c r="BL74" s="156">
        <v>2.1333333333333302</v>
      </c>
      <c r="BM74" s="160">
        <v>14</v>
      </c>
      <c r="BN74" s="159">
        <v>55</v>
      </c>
      <c r="BO74" s="156">
        <v>3.9285714285714302</v>
      </c>
      <c r="BP74" s="160">
        <v>149</v>
      </c>
      <c r="BQ74" s="159">
        <v>687</v>
      </c>
      <c r="BR74" s="156">
        <v>4.6107382550335601</v>
      </c>
      <c r="BS74" s="160">
        <v>82</v>
      </c>
      <c r="BT74" s="159">
        <v>211</v>
      </c>
      <c r="BU74" s="156">
        <v>2.5731707317073198</v>
      </c>
      <c r="BV74" s="160">
        <v>8</v>
      </c>
      <c r="BW74" s="159">
        <v>23</v>
      </c>
      <c r="BX74" s="156">
        <v>2.875</v>
      </c>
      <c r="BY74" s="160">
        <v>853</v>
      </c>
      <c r="BZ74" s="159">
        <v>2365</v>
      </c>
      <c r="CA74" s="156">
        <v>2.7725674091441999</v>
      </c>
      <c r="CB74" s="145">
        <v>1976</v>
      </c>
      <c r="CC74" s="146">
        <f t="shared" si="2"/>
        <v>6387</v>
      </c>
      <c r="CD74" s="143">
        <f t="shared" si="3"/>
        <v>3.2322874493927127</v>
      </c>
    </row>
    <row r="75" spans="1:82" s="126" customFormat="1" ht="11.25" customHeight="1" x14ac:dyDescent="0.2">
      <c r="A75" s="142" t="s">
        <v>111</v>
      </c>
      <c r="B75" s="154">
        <v>7</v>
      </c>
      <c r="C75" s="155">
        <v>15</v>
      </c>
      <c r="D75" s="156">
        <v>2.1428571428571401</v>
      </c>
      <c r="E75" s="160">
        <v>0</v>
      </c>
      <c r="F75" s="159">
        <v>0</v>
      </c>
      <c r="G75" s="156" t="s">
        <v>131</v>
      </c>
      <c r="H75" s="160">
        <v>0</v>
      </c>
      <c r="I75" s="159">
        <v>0</v>
      </c>
      <c r="J75" s="156" t="s">
        <v>131</v>
      </c>
      <c r="K75" s="157">
        <v>9</v>
      </c>
      <c r="L75" s="159">
        <v>12</v>
      </c>
      <c r="M75" s="156">
        <v>1.3333333333333299</v>
      </c>
      <c r="N75" s="160">
        <v>40</v>
      </c>
      <c r="O75" s="159">
        <v>59</v>
      </c>
      <c r="P75" s="156">
        <v>1.4750000000000001</v>
      </c>
      <c r="Q75" s="160">
        <v>209</v>
      </c>
      <c r="R75" s="159">
        <v>543</v>
      </c>
      <c r="S75" s="156">
        <v>2.59808612440191</v>
      </c>
      <c r="T75" s="160">
        <v>7</v>
      </c>
      <c r="U75" s="159">
        <v>19</v>
      </c>
      <c r="V75" s="156">
        <v>2.71428571428571</v>
      </c>
      <c r="W75" s="160">
        <v>524</v>
      </c>
      <c r="X75" s="159">
        <v>972</v>
      </c>
      <c r="Y75" s="156">
        <v>1.8549618320610699</v>
      </c>
      <c r="Z75" s="160">
        <v>3</v>
      </c>
      <c r="AA75" s="159">
        <v>6</v>
      </c>
      <c r="AB75" s="156">
        <v>2</v>
      </c>
      <c r="AC75" s="160">
        <v>205</v>
      </c>
      <c r="AD75" s="159">
        <v>578</v>
      </c>
      <c r="AE75" s="156">
        <v>2.8195121951219502</v>
      </c>
      <c r="AF75" s="160">
        <v>0</v>
      </c>
      <c r="AG75" s="159">
        <v>0</v>
      </c>
      <c r="AH75" s="156" t="s">
        <v>131</v>
      </c>
      <c r="AI75" s="160">
        <v>193</v>
      </c>
      <c r="AJ75" s="159">
        <v>619</v>
      </c>
      <c r="AK75" s="156">
        <v>3.2072538860103599</v>
      </c>
      <c r="AL75" s="160">
        <v>2</v>
      </c>
      <c r="AM75" s="159">
        <v>5</v>
      </c>
      <c r="AN75" s="156">
        <v>2.5</v>
      </c>
      <c r="AO75" s="160">
        <v>24</v>
      </c>
      <c r="AP75" s="159">
        <v>47</v>
      </c>
      <c r="AQ75" s="156">
        <v>1.9583333333333299</v>
      </c>
      <c r="AR75" s="160">
        <v>31</v>
      </c>
      <c r="AS75" s="159">
        <v>95</v>
      </c>
      <c r="AT75" s="156">
        <v>3.0645161290322598</v>
      </c>
      <c r="AU75" s="160">
        <v>3</v>
      </c>
      <c r="AV75" s="159">
        <v>9</v>
      </c>
      <c r="AW75" s="156">
        <v>3</v>
      </c>
      <c r="AX75" s="160">
        <v>6</v>
      </c>
      <c r="AY75" s="159">
        <v>14</v>
      </c>
      <c r="AZ75" s="156">
        <v>2.3333333333333299</v>
      </c>
      <c r="BA75" s="160">
        <v>1</v>
      </c>
      <c r="BB75" s="159">
        <v>1</v>
      </c>
      <c r="BC75" s="156">
        <v>1</v>
      </c>
      <c r="BD75" s="160">
        <v>16</v>
      </c>
      <c r="BE75" s="159">
        <v>72</v>
      </c>
      <c r="BF75" s="156">
        <v>4.5</v>
      </c>
      <c r="BG75" s="160">
        <v>2</v>
      </c>
      <c r="BH75" s="159">
        <v>3</v>
      </c>
      <c r="BI75" s="156">
        <v>1.5</v>
      </c>
      <c r="BJ75" s="160">
        <v>113</v>
      </c>
      <c r="BK75" s="159">
        <v>279</v>
      </c>
      <c r="BL75" s="156">
        <v>2.46902654867257</v>
      </c>
      <c r="BM75" s="160">
        <v>15</v>
      </c>
      <c r="BN75" s="159">
        <v>42</v>
      </c>
      <c r="BO75" s="156">
        <v>2.8</v>
      </c>
      <c r="BP75" s="160">
        <v>96</v>
      </c>
      <c r="BQ75" s="159">
        <v>318</v>
      </c>
      <c r="BR75" s="156">
        <v>3.3125</v>
      </c>
      <c r="BS75" s="160">
        <v>85</v>
      </c>
      <c r="BT75" s="159">
        <v>245</v>
      </c>
      <c r="BU75" s="156">
        <v>2.8823529411764701</v>
      </c>
      <c r="BV75" s="160">
        <v>6</v>
      </c>
      <c r="BW75" s="159">
        <v>14</v>
      </c>
      <c r="BX75" s="156">
        <v>2.3333333333333299</v>
      </c>
      <c r="BY75" s="160">
        <v>590</v>
      </c>
      <c r="BZ75" s="159">
        <v>1207</v>
      </c>
      <c r="CA75" s="156">
        <v>2.0457627118644099</v>
      </c>
      <c r="CB75" s="145">
        <v>1416</v>
      </c>
      <c r="CC75" s="146">
        <f t="shared" si="2"/>
        <v>5174</v>
      </c>
      <c r="CD75" s="143">
        <f t="shared" si="3"/>
        <v>3.6539548022598871</v>
      </c>
    </row>
    <row r="76" spans="1:82" s="126" customFormat="1" ht="11.25" customHeight="1" x14ac:dyDescent="0.2">
      <c r="A76" s="142" t="s">
        <v>70</v>
      </c>
      <c r="B76" s="154">
        <v>13</v>
      </c>
      <c r="C76" s="155">
        <v>14</v>
      </c>
      <c r="D76" s="156">
        <v>1.07692307692308</v>
      </c>
      <c r="E76" s="154">
        <v>1</v>
      </c>
      <c r="F76" s="155">
        <v>2</v>
      </c>
      <c r="G76" s="156">
        <v>2</v>
      </c>
      <c r="H76" s="160">
        <v>0</v>
      </c>
      <c r="I76" s="159">
        <v>0</v>
      </c>
      <c r="J76" s="156" t="s">
        <v>131</v>
      </c>
      <c r="K76" s="157">
        <v>7</v>
      </c>
      <c r="L76" s="159">
        <v>19</v>
      </c>
      <c r="M76" s="156">
        <v>2.71428571428571</v>
      </c>
      <c r="N76" s="160">
        <v>67</v>
      </c>
      <c r="O76" s="159">
        <v>177</v>
      </c>
      <c r="P76" s="156">
        <v>2.6417910447761201</v>
      </c>
      <c r="Q76" s="160">
        <v>241</v>
      </c>
      <c r="R76" s="159">
        <v>636</v>
      </c>
      <c r="S76" s="156">
        <v>2.6390041493775902</v>
      </c>
      <c r="T76" s="160">
        <v>6</v>
      </c>
      <c r="U76" s="159">
        <v>6</v>
      </c>
      <c r="V76" s="156">
        <v>1</v>
      </c>
      <c r="W76" s="160">
        <v>382</v>
      </c>
      <c r="X76" s="159">
        <v>887</v>
      </c>
      <c r="Y76" s="156">
        <v>2.3219895287958101</v>
      </c>
      <c r="Z76" s="160">
        <v>0</v>
      </c>
      <c r="AA76" s="159">
        <v>0</v>
      </c>
      <c r="AB76" s="156" t="s">
        <v>131</v>
      </c>
      <c r="AC76" s="160">
        <v>204</v>
      </c>
      <c r="AD76" s="159">
        <v>424</v>
      </c>
      <c r="AE76" s="156">
        <v>2.0784313725490202</v>
      </c>
      <c r="AF76" s="160">
        <v>0</v>
      </c>
      <c r="AG76" s="159">
        <v>0</v>
      </c>
      <c r="AH76" s="156" t="s">
        <v>131</v>
      </c>
      <c r="AI76" s="160">
        <v>115</v>
      </c>
      <c r="AJ76" s="159">
        <v>212</v>
      </c>
      <c r="AK76" s="156">
        <v>1.8434782608695699</v>
      </c>
      <c r="AL76" s="160">
        <v>2</v>
      </c>
      <c r="AM76" s="159">
        <v>4</v>
      </c>
      <c r="AN76" s="156">
        <v>2</v>
      </c>
      <c r="AO76" s="160">
        <v>0</v>
      </c>
      <c r="AP76" s="159">
        <v>0</v>
      </c>
      <c r="AQ76" s="156" t="s">
        <v>131</v>
      </c>
      <c r="AR76" s="160">
        <v>2</v>
      </c>
      <c r="AS76" s="159">
        <v>4</v>
      </c>
      <c r="AT76" s="156">
        <v>2</v>
      </c>
      <c r="AU76" s="160">
        <v>6</v>
      </c>
      <c r="AV76" s="159">
        <v>12</v>
      </c>
      <c r="AW76" s="156">
        <v>2</v>
      </c>
      <c r="AX76" s="160">
        <v>3</v>
      </c>
      <c r="AY76" s="159">
        <v>7</v>
      </c>
      <c r="AZ76" s="156">
        <v>2.3333333333333299</v>
      </c>
      <c r="BA76" s="160">
        <v>5</v>
      </c>
      <c r="BB76" s="159">
        <v>16</v>
      </c>
      <c r="BC76" s="156">
        <v>3.2</v>
      </c>
      <c r="BD76" s="160">
        <v>26</v>
      </c>
      <c r="BE76" s="159">
        <v>55</v>
      </c>
      <c r="BF76" s="156">
        <v>2.1153846153846199</v>
      </c>
      <c r="BG76" s="160">
        <v>0</v>
      </c>
      <c r="BH76" s="159">
        <v>0</v>
      </c>
      <c r="BI76" s="156" t="s">
        <v>131</v>
      </c>
      <c r="BJ76" s="160">
        <v>25</v>
      </c>
      <c r="BK76" s="159">
        <v>45</v>
      </c>
      <c r="BL76" s="156">
        <v>1.8</v>
      </c>
      <c r="BM76" s="160">
        <v>2</v>
      </c>
      <c r="BN76" s="159">
        <v>2</v>
      </c>
      <c r="BO76" s="156">
        <v>1</v>
      </c>
      <c r="BP76" s="160">
        <v>157</v>
      </c>
      <c r="BQ76" s="159">
        <v>471</v>
      </c>
      <c r="BR76" s="156">
        <v>3</v>
      </c>
      <c r="BS76" s="160">
        <v>66</v>
      </c>
      <c r="BT76" s="159">
        <v>163</v>
      </c>
      <c r="BU76" s="156">
        <v>2.4696969696969702</v>
      </c>
      <c r="BV76" s="160">
        <v>1</v>
      </c>
      <c r="BW76" s="159">
        <v>22</v>
      </c>
      <c r="BX76" s="156">
        <v>22</v>
      </c>
      <c r="BY76" s="160">
        <v>691</v>
      </c>
      <c r="BZ76" s="159">
        <v>1301</v>
      </c>
      <c r="CA76" s="156">
        <v>1.88277858176556</v>
      </c>
      <c r="CB76" s="145">
        <v>1283</v>
      </c>
      <c r="CC76" s="146">
        <f t="shared" si="2"/>
        <v>4479</v>
      </c>
      <c r="CD76" s="143">
        <f t="shared" si="3"/>
        <v>3.4910366328916602</v>
      </c>
    </row>
    <row r="77" spans="1:82" s="126" customFormat="1" ht="11.25" customHeight="1" x14ac:dyDescent="0.2">
      <c r="A77" s="142" t="s">
        <v>153</v>
      </c>
      <c r="B77" s="154">
        <v>4</v>
      </c>
      <c r="C77" s="155">
        <v>96</v>
      </c>
      <c r="D77" s="156">
        <v>24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16</v>
      </c>
      <c r="M77" s="156">
        <v>2.6666666666666701</v>
      </c>
      <c r="N77" s="160">
        <v>28</v>
      </c>
      <c r="O77" s="159">
        <v>75</v>
      </c>
      <c r="P77" s="156">
        <v>2.6785714285714302</v>
      </c>
      <c r="Q77" s="160">
        <v>91</v>
      </c>
      <c r="R77" s="159">
        <v>188</v>
      </c>
      <c r="S77" s="156">
        <v>2.0659340659340701</v>
      </c>
      <c r="T77" s="160">
        <v>0</v>
      </c>
      <c r="U77" s="159">
        <v>0</v>
      </c>
      <c r="V77" s="156" t="s">
        <v>131</v>
      </c>
      <c r="W77" s="160">
        <v>1127</v>
      </c>
      <c r="X77" s="159">
        <v>2061</v>
      </c>
      <c r="Y77" s="156">
        <v>1.8287488908606899</v>
      </c>
      <c r="Z77" s="160">
        <v>5</v>
      </c>
      <c r="AA77" s="159">
        <v>5</v>
      </c>
      <c r="AB77" s="156">
        <v>1</v>
      </c>
      <c r="AC77" s="160">
        <v>125</v>
      </c>
      <c r="AD77" s="159">
        <v>390</v>
      </c>
      <c r="AE77" s="156">
        <v>3.12</v>
      </c>
      <c r="AF77" s="160">
        <v>0</v>
      </c>
      <c r="AG77" s="159">
        <v>0</v>
      </c>
      <c r="AH77" s="156" t="s">
        <v>131</v>
      </c>
      <c r="AI77" s="160">
        <v>34</v>
      </c>
      <c r="AJ77" s="159">
        <v>61</v>
      </c>
      <c r="AK77" s="156">
        <v>1.79411764705882</v>
      </c>
      <c r="AL77" s="160">
        <v>3</v>
      </c>
      <c r="AM77" s="159">
        <v>5</v>
      </c>
      <c r="AN77" s="156">
        <v>1.6666666666666701</v>
      </c>
      <c r="AO77" s="160">
        <v>9</v>
      </c>
      <c r="AP77" s="159">
        <v>14</v>
      </c>
      <c r="AQ77" s="156">
        <v>1.55555555555556</v>
      </c>
      <c r="AR77" s="160">
        <v>3</v>
      </c>
      <c r="AS77" s="159">
        <v>7</v>
      </c>
      <c r="AT77" s="156">
        <v>2.3333333333333299</v>
      </c>
      <c r="AU77" s="160">
        <v>0</v>
      </c>
      <c r="AV77" s="159">
        <v>0</v>
      </c>
      <c r="AW77" s="156" t="s">
        <v>131</v>
      </c>
      <c r="AX77" s="160">
        <v>3</v>
      </c>
      <c r="AY77" s="159">
        <v>9</v>
      </c>
      <c r="AZ77" s="156">
        <v>3</v>
      </c>
      <c r="BA77" s="160">
        <v>1</v>
      </c>
      <c r="BB77" s="159">
        <v>1</v>
      </c>
      <c r="BC77" s="156">
        <v>1</v>
      </c>
      <c r="BD77" s="160">
        <v>23</v>
      </c>
      <c r="BE77" s="159">
        <v>43</v>
      </c>
      <c r="BF77" s="156">
        <v>1.8695652173913</v>
      </c>
      <c r="BG77" s="160">
        <v>6</v>
      </c>
      <c r="BH77" s="159">
        <v>22</v>
      </c>
      <c r="BI77" s="156">
        <v>3.6666666666666701</v>
      </c>
      <c r="BJ77" s="160">
        <v>44</v>
      </c>
      <c r="BK77" s="159">
        <v>64</v>
      </c>
      <c r="BL77" s="156">
        <v>1.4545454545454499</v>
      </c>
      <c r="BM77" s="160">
        <v>3</v>
      </c>
      <c r="BN77" s="159">
        <v>3</v>
      </c>
      <c r="BO77" s="156">
        <v>1</v>
      </c>
      <c r="BP77" s="160">
        <v>74</v>
      </c>
      <c r="BQ77" s="159">
        <v>247</v>
      </c>
      <c r="BR77" s="156">
        <v>3.3378378378378399</v>
      </c>
      <c r="BS77" s="160">
        <v>70</v>
      </c>
      <c r="BT77" s="159">
        <v>112</v>
      </c>
      <c r="BU77" s="156">
        <v>1.6</v>
      </c>
      <c r="BV77" s="160">
        <v>4</v>
      </c>
      <c r="BW77" s="159">
        <v>11</v>
      </c>
      <c r="BX77" s="156">
        <v>2.75</v>
      </c>
      <c r="BY77" s="160">
        <v>233</v>
      </c>
      <c r="BZ77" s="159">
        <v>468</v>
      </c>
      <c r="CA77" s="156">
        <v>2.0085836909871202</v>
      </c>
      <c r="CB77" s="145">
        <v>1222</v>
      </c>
      <c r="CC77" s="146">
        <f t="shared" si="2"/>
        <v>3898</v>
      </c>
      <c r="CD77" s="143">
        <f t="shared" si="3"/>
        <v>3.1898527004909982</v>
      </c>
    </row>
    <row r="78" spans="1:82" s="126" customFormat="1" ht="11.25" customHeight="1" x14ac:dyDescent="0.2">
      <c r="A78" s="142" t="s">
        <v>116</v>
      </c>
      <c r="B78" s="154">
        <v>0</v>
      </c>
      <c r="C78" s="155">
        <v>0</v>
      </c>
      <c r="D78" s="156" t="s">
        <v>131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1</v>
      </c>
      <c r="L78" s="159">
        <v>4</v>
      </c>
      <c r="M78" s="156">
        <v>4</v>
      </c>
      <c r="N78" s="160">
        <v>17</v>
      </c>
      <c r="O78" s="159">
        <v>52</v>
      </c>
      <c r="P78" s="156">
        <v>3.0588235294117601</v>
      </c>
      <c r="Q78" s="160">
        <v>131</v>
      </c>
      <c r="R78" s="159">
        <v>386</v>
      </c>
      <c r="S78" s="156">
        <v>2.9465648854961799</v>
      </c>
      <c r="T78" s="160">
        <v>3</v>
      </c>
      <c r="U78" s="159">
        <v>9</v>
      </c>
      <c r="V78" s="156">
        <v>3</v>
      </c>
      <c r="W78" s="160">
        <v>170</v>
      </c>
      <c r="X78" s="159">
        <v>586</v>
      </c>
      <c r="Y78" s="156">
        <v>3.4470588235294102</v>
      </c>
      <c r="Z78" s="160">
        <v>0</v>
      </c>
      <c r="AA78" s="159">
        <v>0</v>
      </c>
      <c r="AB78" s="156" t="s">
        <v>131</v>
      </c>
      <c r="AC78" s="160">
        <v>35</v>
      </c>
      <c r="AD78" s="159">
        <v>117</v>
      </c>
      <c r="AE78" s="156">
        <v>3.3428571428571399</v>
      </c>
      <c r="AF78" s="160">
        <v>0</v>
      </c>
      <c r="AG78" s="159">
        <v>0</v>
      </c>
      <c r="AH78" s="156" t="s">
        <v>131</v>
      </c>
      <c r="AI78" s="160">
        <v>41</v>
      </c>
      <c r="AJ78" s="159">
        <v>124</v>
      </c>
      <c r="AK78" s="156">
        <v>3.0243902439024399</v>
      </c>
      <c r="AL78" s="160">
        <v>0</v>
      </c>
      <c r="AM78" s="159">
        <v>0</v>
      </c>
      <c r="AN78" s="156" t="s">
        <v>131</v>
      </c>
      <c r="AO78" s="160">
        <v>4</v>
      </c>
      <c r="AP78" s="159">
        <v>9</v>
      </c>
      <c r="AQ78" s="156">
        <v>2.25</v>
      </c>
      <c r="AR78" s="160">
        <v>11</v>
      </c>
      <c r="AS78" s="159">
        <v>14</v>
      </c>
      <c r="AT78" s="156">
        <v>1.27272727272727</v>
      </c>
      <c r="AU78" s="160">
        <v>2</v>
      </c>
      <c r="AV78" s="159">
        <v>6</v>
      </c>
      <c r="AW78" s="156">
        <v>3</v>
      </c>
      <c r="AX78" s="160">
        <v>22</v>
      </c>
      <c r="AY78" s="159">
        <v>591</v>
      </c>
      <c r="AZ78" s="156">
        <v>26.863636363636399</v>
      </c>
      <c r="BA78" s="160">
        <v>2</v>
      </c>
      <c r="BB78" s="159">
        <v>2</v>
      </c>
      <c r="BC78" s="156">
        <v>1</v>
      </c>
      <c r="BD78" s="160">
        <v>8</v>
      </c>
      <c r="BE78" s="159">
        <v>55</v>
      </c>
      <c r="BF78" s="156">
        <v>6.875</v>
      </c>
      <c r="BG78" s="160">
        <v>0</v>
      </c>
      <c r="BH78" s="159">
        <v>0</v>
      </c>
      <c r="BI78" s="156" t="s">
        <v>131</v>
      </c>
      <c r="BJ78" s="160">
        <v>25</v>
      </c>
      <c r="BK78" s="159">
        <v>47</v>
      </c>
      <c r="BL78" s="156">
        <v>1.88</v>
      </c>
      <c r="BM78" s="160">
        <v>1</v>
      </c>
      <c r="BN78" s="159">
        <v>4</v>
      </c>
      <c r="BO78" s="156">
        <v>4</v>
      </c>
      <c r="BP78" s="160">
        <v>25</v>
      </c>
      <c r="BQ78" s="159">
        <v>45</v>
      </c>
      <c r="BR78" s="156">
        <v>1.8</v>
      </c>
      <c r="BS78" s="160">
        <v>19</v>
      </c>
      <c r="BT78" s="159">
        <v>54</v>
      </c>
      <c r="BU78" s="156">
        <v>2.8421052631578898</v>
      </c>
      <c r="BV78" s="160">
        <v>2</v>
      </c>
      <c r="BW78" s="159">
        <v>5</v>
      </c>
      <c r="BX78" s="156">
        <v>2.5</v>
      </c>
      <c r="BY78" s="160">
        <v>741</v>
      </c>
      <c r="BZ78" s="159">
        <v>1269</v>
      </c>
      <c r="CA78" s="156">
        <v>1.7125506072874499</v>
      </c>
      <c r="CB78" s="145">
        <v>940</v>
      </c>
      <c r="CC78" s="146">
        <f t="shared" si="2"/>
        <v>3379</v>
      </c>
      <c r="CD78" s="143">
        <f t="shared" si="3"/>
        <v>3.59468085106383</v>
      </c>
    </row>
    <row r="79" spans="1:82" s="126" customFormat="1" ht="11.25" customHeight="1" x14ac:dyDescent="0.2">
      <c r="A79" s="142" t="s">
        <v>67</v>
      </c>
      <c r="B79" s="154">
        <v>3</v>
      </c>
      <c r="C79" s="155">
        <v>9</v>
      </c>
      <c r="D79" s="156">
        <v>3</v>
      </c>
      <c r="E79" s="154">
        <v>1</v>
      </c>
      <c r="F79" s="155">
        <v>2</v>
      </c>
      <c r="G79" s="156">
        <v>2</v>
      </c>
      <c r="H79" s="160">
        <v>0</v>
      </c>
      <c r="I79" s="159">
        <v>0</v>
      </c>
      <c r="J79" s="156" t="s">
        <v>131</v>
      </c>
      <c r="K79" s="157">
        <v>2</v>
      </c>
      <c r="L79" s="159">
        <v>4</v>
      </c>
      <c r="M79" s="156">
        <v>2</v>
      </c>
      <c r="N79" s="160">
        <v>17</v>
      </c>
      <c r="O79" s="159">
        <v>45</v>
      </c>
      <c r="P79" s="156">
        <v>2.6470588235294099</v>
      </c>
      <c r="Q79" s="160">
        <v>41</v>
      </c>
      <c r="R79" s="159">
        <v>119</v>
      </c>
      <c r="S79" s="156">
        <v>2.9024390243902398</v>
      </c>
      <c r="T79" s="160">
        <v>1</v>
      </c>
      <c r="U79" s="159">
        <v>1</v>
      </c>
      <c r="V79" s="156">
        <v>1</v>
      </c>
      <c r="W79" s="160">
        <v>260</v>
      </c>
      <c r="X79" s="159">
        <v>436</v>
      </c>
      <c r="Y79" s="156">
        <v>1.6769230769230801</v>
      </c>
      <c r="Z79" s="160">
        <v>0</v>
      </c>
      <c r="AA79" s="159">
        <v>0</v>
      </c>
      <c r="AB79" s="156" t="s">
        <v>131</v>
      </c>
      <c r="AC79" s="160">
        <v>117</v>
      </c>
      <c r="AD79" s="159">
        <v>421</v>
      </c>
      <c r="AE79" s="156">
        <v>3.5982905982906002</v>
      </c>
      <c r="AF79" s="160">
        <v>0</v>
      </c>
      <c r="AG79" s="159">
        <v>0</v>
      </c>
      <c r="AH79" s="156" t="s">
        <v>131</v>
      </c>
      <c r="AI79" s="160">
        <v>57</v>
      </c>
      <c r="AJ79" s="159">
        <v>119</v>
      </c>
      <c r="AK79" s="156">
        <v>2.0877192982456099</v>
      </c>
      <c r="AL79" s="160">
        <v>2</v>
      </c>
      <c r="AM79" s="159">
        <v>2</v>
      </c>
      <c r="AN79" s="156">
        <v>1</v>
      </c>
      <c r="AO79" s="160">
        <v>1</v>
      </c>
      <c r="AP79" s="159">
        <v>4</v>
      </c>
      <c r="AQ79" s="156">
        <v>4</v>
      </c>
      <c r="AR79" s="160">
        <v>33</v>
      </c>
      <c r="AS79" s="159">
        <v>178</v>
      </c>
      <c r="AT79" s="156">
        <v>5.39393939393939</v>
      </c>
      <c r="AU79" s="160">
        <v>6</v>
      </c>
      <c r="AV79" s="159">
        <v>12</v>
      </c>
      <c r="AW79" s="156">
        <v>2</v>
      </c>
      <c r="AX79" s="160">
        <v>0</v>
      </c>
      <c r="AY79" s="159">
        <v>0</v>
      </c>
      <c r="AZ79" s="156" t="s">
        <v>131</v>
      </c>
      <c r="BA79" s="160">
        <v>0</v>
      </c>
      <c r="BB79" s="159">
        <v>0</v>
      </c>
      <c r="BC79" s="156" t="s">
        <v>131</v>
      </c>
      <c r="BD79" s="160">
        <v>5</v>
      </c>
      <c r="BE79" s="159">
        <v>12</v>
      </c>
      <c r="BF79" s="156">
        <v>2.4</v>
      </c>
      <c r="BG79" s="160">
        <v>1</v>
      </c>
      <c r="BH79" s="159">
        <v>4</v>
      </c>
      <c r="BI79" s="156">
        <v>4</v>
      </c>
      <c r="BJ79" s="160">
        <v>13</v>
      </c>
      <c r="BK79" s="159">
        <v>18</v>
      </c>
      <c r="BL79" s="156">
        <v>1.3846153846153799</v>
      </c>
      <c r="BM79" s="160">
        <v>26</v>
      </c>
      <c r="BN79" s="159">
        <v>84</v>
      </c>
      <c r="BO79" s="156">
        <v>3.2307692307692299</v>
      </c>
      <c r="BP79" s="160">
        <v>173</v>
      </c>
      <c r="BQ79" s="159">
        <v>809</v>
      </c>
      <c r="BR79" s="156">
        <v>4.67630057803468</v>
      </c>
      <c r="BS79" s="160">
        <v>21</v>
      </c>
      <c r="BT79" s="159">
        <v>51</v>
      </c>
      <c r="BU79" s="156">
        <v>2.4285714285714302</v>
      </c>
      <c r="BV79" s="160">
        <v>6</v>
      </c>
      <c r="BW79" s="159">
        <v>10</v>
      </c>
      <c r="BX79" s="156">
        <v>1.6666666666666701</v>
      </c>
      <c r="BY79" s="160">
        <v>437</v>
      </c>
      <c r="BZ79" s="159">
        <v>752</v>
      </c>
      <c r="CA79" s="156">
        <v>1.7208237986270001</v>
      </c>
      <c r="CB79" s="145">
        <v>715</v>
      </c>
      <c r="CC79" s="146">
        <f t="shared" si="2"/>
        <v>3092</v>
      </c>
      <c r="CD79" s="143">
        <f t="shared" si="3"/>
        <v>4.3244755244755249</v>
      </c>
    </row>
    <row r="80" spans="1:82" s="126" customFormat="1" ht="11.25" customHeight="1" x14ac:dyDescent="0.2">
      <c r="A80" s="142" t="s">
        <v>154</v>
      </c>
      <c r="B80" s="154">
        <v>9</v>
      </c>
      <c r="C80" s="155">
        <v>18</v>
      </c>
      <c r="D80" s="156">
        <v>2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</v>
      </c>
      <c r="L80" s="159">
        <v>2</v>
      </c>
      <c r="M80" s="156">
        <v>2</v>
      </c>
      <c r="N80" s="160">
        <v>16</v>
      </c>
      <c r="O80" s="159">
        <v>42</v>
      </c>
      <c r="P80" s="156">
        <v>2.625</v>
      </c>
      <c r="Q80" s="160">
        <v>75</v>
      </c>
      <c r="R80" s="159">
        <v>211</v>
      </c>
      <c r="S80" s="156">
        <v>2.8133333333333299</v>
      </c>
      <c r="T80" s="160">
        <v>0</v>
      </c>
      <c r="U80" s="159">
        <v>0</v>
      </c>
      <c r="V80" s="156" t="s">
        <v>131</v>
      </c>
      <c r="W80" s="160">
        <v>286</v>
      </c>
      <c r="X80" s="159">
        <v>711</v>
      </c>
      <c r="Y80" s="156">
        <v>2.4860139860139898</v>
      </c>
      <c r="Z80" s="160">
        <v>0</v>
      </c>
      <c r="AA80" s="159">
        <v>0</v>
      </c>
      <c r="AB80" s="156" t="s">
        <v>131</v>
      </c>
      <c r="AC80" s="160">
        <v>102</v>
      </c>
      <c r="AD80" s="159">
        <v>353</v>
      </c>
      <c r="AE80" s="156">
        <v>3.4607843137254899</v>
      </c>
      <c r="AF80" s="160">
        <v>0</v>
      </c>
      <c r="AG80" s="159">
        <v>0</v>
      </c>
      <c r="AH80" s="156" t="s">
        <v>131</v>
      </c>
      <c r="AI80" s="160">
        <v>25</v>
      </c>
      <c r="AJ80" s="159">
        <v>85</v>
      </c>
      <c r="AK80" s="156">
        <v>3.4</v>
      </c>
      <c r="AL80" s="160">
        <v>0</v>
      </c>
      <c r="AM80" s="159">
        <v>0</v>
      </c>
      <c r="AN80" s="156" t="s">
        <v>131</v>
      </c>
      <c r="AO80" s="160">
        <v>2</v>
      </c>
      <c r="AP80" s="159">
        <v>2</v>
      </c>
      <c r="AQ80" s="156">
        <v>1</v>
      </c>
      <c r="AR80" s="160">
        <v>2</v>
      </c>
      <c r="AS80" s="159">
        <v>8</v>
      </c>
      <c r="AT80" s="156">
        <v>4</v>
      </c>
      <c r="AU80" s="160">
        <v>0</v>
      </c>
      <c r="AV80" s="159">
        <v>0</v>
      </c>
      <c r="AW80" s="156" t="s">
        <v>131</v>
      </c>
      <c r="AX80" s="160">
        <v>0</v>
      </c>
      <c r="AY80" s="159">
        <v>0</v>
      </c>
      <c r="AZ80" s="156" t="s">
        <v>131</v>
      </c>
      <c r="BA80" s="160">
        <v>1</v>
      </c>
      <c r="BB80" s="159">
        <v>1</v>
      </c>
      <c r="BC80" s="156">
        <v>1</v>
      </c>
      <c r="BD80" s="160">
        <v>2</v>
      </c>
      <c r="BE80" s="159">
        <v>2</v>
      </c>
      <c r="BF80" s="156">
        <v>1</v>
      </c>
      <c r="BG80" s="160">
        <v>0</v>
      </c>
      <c r="BH80" s="159">
        <v>0</v>
      </c>
      <c r="BI80" s="156" t="s">
        <v>131</v>
      </c>
      <c r="BJ80" s="160">
        <v>16</v>
      </c>
      <c r="BK80" s="159">
        <v>39</v>
      </c>
      <c r="BL80" s="156">
        <v>2.4375</v>
      </c>
      <c r="BM80" s="160">
        <v>0</v>
      </c>
      <c r="BN80" s="159">
        <v>0</v>
      </c>
      <c r="BO80" s="156" t="s">
        <v>131</v>
      </c>
      <c r="BP80" s="160">
        <v>70</v>
      </c>
      <c r="BQ80" s="159">
        <v>264</v>
      </c>
      <c r="BR80" s="156">
        <v>3.77142857142857</v>
      </c>
      <c r="BS80" s="160">
        <v>15</v>
      </c>
      <c r="BT80" s="159">
        <v>80</v>
      </c>
      <c r="BU80" s="156">
        <v>5.3333333333333304</v>
      </c>
      <c r="BV80" s="160">
        <v>0</v>
      </c>
      <c r="BW80" s="159">
        <v>0</v>
      </c>
      <c r="BX80" s="156" t="s">
        <v>131</v>
      </c>
      <c r="BY80" s="160">
        <v>165</v>
      </c>
      <c r="BZ80" s="159">
        <v>328</v>
      </c>
      <c r="CA80" s="156">
        <v>1.98787878787879</v>
      </c>
      <c r="CB80" s="145">
        <v>479</v>
      </c>
      <c r="CC80" s="146">
        <f t="shared" si="2"/>
        <v>2146</v>
      </c>
      <c r="CD80" s="143">
        <f t="shared" si="3"/>
        <v>4.4801670146137784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0.199999999999999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0.199999999999999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0.199999999999999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0.199999999999999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0.199999999999999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0.199999999999999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5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0.199999999999999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0.199999999999999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0.199999999999999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5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0.199999999999999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0.199999999999999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0.199999999999999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0.199999999999999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0.199999999999999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0.199999999999999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5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0.199999999999999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5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0.199999999999999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0.199999999999999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zoomScaleNormal="100" workbookViewId="0">
      <pane xSplit="1" ySplit="8" topLeftCell="BA40" activePane="bottomRight" state="frozen"/>
      <selection pane="topRight" activeCell="B1" sqref="B1"/>
      <selection pane="bottomLeft" activeCell="A9" sqref="A9"/>
      <selection pane="bottomRight" activeCell="CB9" sqref="CB9:CD80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426283</v>
      </c>
      <c r="C6" s="46">
        <f>SUM(C9:C81)</f>
        <v>840478</v>
      </c>
      <c r="D6" s="53">
        <f>C6/B6</f>
        <v>1.9716432510796817</v>
      </c>
      <c r="E6" s="52">
        <f>SUM(E9:E81)</f>
        <v>73106</v>
      </c>
      <c r="F6" s="46">
        <f>SUM(F9:F81)</f>
        <v>119314</v>
      </c>
      <c r="G6" s="53">
        <f>F6/E6</f>
        <v>1.6320685032692255</v>
      </c>
      <c r="H6" s="54">
        <f>SUM(H9:H81)</f>
        <v>94207</v>
      </c>
      <c r="I6" s="55">
        <f>SUM(I9:I81)</f>
        <v>180389</v>
      </c>
      <c r="J6" s="56">
        <f>I6/H6</f>
        <v>1.9148152472746187</v>
      </c>
      <c r="K6" s="54">
        <f>SUM(K9:K81)</f>
        <v>149333</v>
      </c>
      <c r="L6" s="57">
        <f>SUM(L9:L81)</f>
        <v>275137</v>
      </c>
      <c r="M6" s="45">
        <f>L6/K6</f>
        <v>1.8424393804450456</v>
      </c>
      <c r="N6" s="58">
        <f>SUM(N9:N81)</f>
        <v>803944</v>
      </c>
      <c r="O6" s="57">
        <f>SUM(O9:O81)</f>
        <v>1474975</v>
      </c>
      <c r="P6" s="45">
        <f>O6/N6</f>
        <v>1.8346738081259391</v>
      </c>
      <c r="Q6" s="58">
        <f>SUM(Q9:Q81)</f>
        <v>3113713</v>
      </c>
      <c r="R6" s="57">
        <f>SUM(R9:R81)</f>
        <v>6195646</v>
      </c>
      <c r="S6" s="45">
        <f>R6/Q6</f>
        <v>1.9897935358846497</v>
      </c>
      <c r="T6" s="58">
        <f>SUM(T9:T81)</f>
        <v>312960</v>
      </c>
      <c r="U6" s="57">
        <f>SUM(U9:U81)</f>
        <v>496830</v>
      </c>
      <c r="V6" s="45">
        <f>U6/T6</f>
        <v>1.587519171779141</v>
      </c>
      <c r="W6" s="58">
        <f>SUM(W9:W81)</f>
        <v>1761840</v>
      </c>
      <c r="X6" s="57">
        <f>SUM(X9:X81)</f>
        <v>3553303</v>
      </c>
      <c r="Y6" s="45">
        <f>X6/W6</f>
        <v>2.0168136720701084</v>
      </c>
      <c r="Z6" s="58">
        <f>SUM(Z9:Z81)</f>
        <v>74211</v>
      </c>
      <c r="AA6" s="57">
        <f>SUM(AA9:AA81)</f>
        <v>149561</v>
      </c>
      <c r="AB6" s="45">
        <f>AA6/Z6</f>
        <v>2.015348128983574</v>
      </c>
      <c r="AC6" s="58">
        <f>SUM(AC9:AC81)</f>
        <v>2071730</v>
      </c>
      <c r="AD6" s="57">
        <f>SUM(AD9:AD81)</f>
        <v>5426042</v>
      </c>
      <c r="AE6" s="45">
        <f>AD6/AC6</f>
        <v>2.6190874293464881</v>
      </c>
      <c r="AF6" s="58">
        <f>SUM(AF9:AF81)</f>
        <v>71720</v>
      </c>
      <c r="AG6" s="57">
        <f>SUM(AG9:AG81)</f>
        <v>122721</v>
      </c>
      <c r="AH6" s="45">
        <f>AG6/AF6</f>
        <v>1.7111126603457891</v>
      </c>
      <c r="AI6" s="58">
        <f>SUM(AI9:AI81)</f>
        <v>1232514</v>
      </c>
      <c r="AJ6" s="57">
        <f>SUM(AJ9:AJ81)</f>
        <v>2324358</v>
      </c>
      <c r="AK6" s="45">
        <f>AJ6/AI6</f>
        <v>1.88586742219561</v>
      </c>
      <c r="AL6" s="58">
        <f>SUM(AL9:AL81)</f>
        <v>163045</v>
      </c>
      <c r="AM6" s="57">
        <f>SUM(AM9:AM81)</f>
        <v>277577</v>
      </c>
      <c r="AN6" s="45">
        <f>AM6/AL6</f>
        <v>1.7024563770738139</v>
      </c>
      <c r="AO6" s="58">
        <f>SUM(AO9:AO81)</f>
        <v>178426</v>
      </c>
      <c r="AP6" s="57">
        <f>SUM(AP9:AP81)</f>
        <v>311153</v>
      </c>
      <c r="AQ6" s="45">
        <f>AP6/AO6</f>
        <v>1.7438770134397454</v>
      </c>
      <c r="AR6" s="34">
        <f>SUM(AR9:AR81)</f>
        <v>267474</v>
      </c>
      <c r="AS6" s="30">
        <f>SUM(AS9:AS81)</f>
        <v>543565</v>
      </c>
      <c r="AT6" s="33">
        <f>AS6/AR6</f>
        <v>2.0322162154078529</v>
      </c>
      <c r="AU6" s="34">
        <f>SUM(AU9:AU81)</f>
        <v>85536</v>
      </c>
      <c r="AV6" s="30">
        <f>SUM(AV9:AV81)</f>
        <v>138467</v>
      </c>
      <c r="AW6" s="33">
        <f>AV6/AU6</f>
        <v>1.618815469509914</v>
      </c>
      <c r="AX6" s="34">
        <f>SUM(AX9:AX81)</f>
        <v>331722</v>
      </c>
      <c r="AY6" s="30">
        <f>SUM(AY9:AY81)</f>
        <v>619664</v>
      </c>
      <c r="AZ6" s="33">
        <f>AY6/AX6</f>
        <v>1.868022018437125</v>
      </c>
      <c r="BA6" s="34">
        <f>SUM(BA9:BA81)</f>
        <v>234043</v>
      </c>
      <c r="BB6" s="30">
        <f>SUM(BB9:BB81)</f>
        <v>434235</v>
      </c>
      <c r="BC6" s="33">
        <f>BB6/BA6</f>
        <v>1.8553641852138283</v>
      </c>
      <c r="BD6" s="34">
        <f>SUM(BD9:BD81)</f>
        <v>558829</v>
      </c>
      <c r="BE6" s="30">
        <f>SUM(BE9:BE81)</f>
        <v>1115760</v>
      </c>
      <c r="BF6" s="33">
        <f>BE6/BD6</f>
        <v>1.9966036121962174</v>
      </c>
      <c r="BG6" s="34">
        <f>SUM(BG9:BG81)</f>
        <v>205125</v>
      </c>
      <c r="BH6" s="30">
        <f>SUM(BH9:BH81)</f>
        <v>386428</v>
      </c>
      <c r="BI6" s="33">
        <f>BH6/BG6</f>
        <v>1.8838659354052407</v>
      </c>
      <c r="BJ6" s="34">
        <f>SUM(BJ9:BJ81)</f>
        <v>1170932</v>
      </c>
      <c r="BK6" s="30">
        <f>SUM(BK9:BK81)</f>
        <v>2457836</v>
      </c>
      <c r="BL6" s="33">
        <f>BK6/BJ6</f>
        <v>2.0990424721503897</v>
      </c>
      <c r="BM6" s="34">
        <f>SUM(BM9:BM81)</f>
        <v>140859</v>
      </c>
      <c r="BN6" s="30">
        <f>SUM(BN9:BN81)</f>
        <v>277135</v>
      </c>
      <c r="BO6" s="33">
        <f>BN6/BM6</f>
        <v>1.9674639178185278</v>
      </c>
      <c r="BP6" s="34">
        <f>SUM(BP9:BP81)</f>
        <v>2039607</v>
      </c>
      <c r="BQ6" s="30">
        <f>SUM(BQ9:BQ81)</f>
        <v>4479096</v>
      </c>
      <c r="BR6" s="33">
        <f>BQ6/BP6</f>
        <v>2.1960583583013786</v>
      </c>
      <c r="BS6" s="34">
        <f>SUM(BS9:BS81)</f>
        <v>1506214</v>
      </c>
      <c r="BT6" s="30">
        <f>SUM(BT9:BT81)</f>
        <v>2911115</v>
      </c>
      <c r="BU6" s="33">
        <f>BT6/BS6</f>
        <v>1.9327366496394272</v>
      </c>
      <c r="BV6" s="34">
        <f>SUM(BV9:BV81)</f>
        <v>123610</v>
      </c>
      <c r="BW6" s="30">
        <f>SUM(BW9:BW81)</f>
        <v>273702</v>
      </c>
      <c r="BX6" s="33">
        <f>BW6/BV6</f>
        <v>2.214238330232182</v>
      </c>
      <c r="BY6" s="34">
        <f>SUM(BY9:BY81)</f>
        <v>3613153</v>
      </c>
      <c r="BZ6" s="30">
        <f>SUM(BZ9:BZ81)</f>
        <v>6374596</v>
      </c>
      <c r="CA6" s="33">
        <f>BZ6/BY6</f>
        <v>1.7642751358716335</v>
      </c>
      <c r="CB6" s="34">
        <f>SUM(CB9:CB81)</f>
        <v>2986671</v>
      </c>
      <c r="CC6" s="30">
        <f>SUM(CC9:CC81)</f>
        <v>41759083</v>
      </c>
      <c r="CD6" s="33">
        <f>CC6/CB6</f>
        <v>13.98181553977656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259437</v>
      </c>
      <c r="C9" s="155">
        <v>475744</v>
      </c>
      <c r="D9" s="156">
        <v>1.8337554011185799</v>
      </c>
      <c r="E9" s="154">
        <v>60367</v>
      </c>
      <c r="F9" s="155">
        <v>94488</v>
      </c>
      <c r="G9" s="156">
        <v>1.5652260340914701</v>
      </c>
      <c r="H9" s="157">
        <v>76968</v>
      </c>
      <c r="I9" s="158">
        <v>149211</v>
      </c>
      <c r="J9" s="156">
        <v>1.9386108512628599</v>
      </c>
      <c r="K9" s="157">
        <v>89146</v>
      </c>
      <c r="L9" s="159">
        <v>152994</v>
      </c>
      <c r="M9" s="156">
        <v>1.7162183384560199</v>
      </c>
      <c r="N9" s="160">
        <v>329172</v>
      </c>
      <c r="O9" s="159">
        <v>541147</v>
      </c>
      <c r="P9" s="156">
        <v>1.6439642496931699</v>
      </c>
      <c r="Q9" s="160">
        <v>1612139</v>
      </c>
      <c r="R9" s="159">
        <v>2910907</v>
      </c>
      <c r="S9" s="156">
        <v>1.80561787786289</v>
      </c>
      <c r="T9" s="160">
        <v>224293</v>
      </c>
      <c r="U9" s="159">
        <v>343047</v>
      </c>
      <c r="V9" s="156">
        <v>1.5294592341267901</v>
      </c>
      <c r="W9" s="160">
        <v>466232</v>
      </c>
      <c r="X9" s="159">
        <v>903961</v>
      </c>
      <c r="Y9" s="156">
        <v>1.9388652001578599</v>
      </c>
      <c r="Z9" s="160">
        <v>64134</v>
      </c>
      <c r="AA9" s="159">
        <v>130453</v>
      </c>
      <c r="AB9" s="156">
        <v>2.0340692924189998</v>
      </c>
      <c r="AC9" s="160">
        <v>1408483</v>
      </c>
      <c r="AD9" s="159">
        <v>3508516</v>
      </c>
      <c r="AE9" s="156">
        <v>2.4909892416166901</v>
      </c>
      <c r="AF9" s="160">
        <v>62682</v>
      </c>
      <c r="AG9" s="159">
        <v>105408</v>
      </c>
      <c r="AH9" s="156">
        <v>1.6816310902651499</v>
      </c>
      <c r="AI9" s="160">
        <v>480837</v>
      </c>
      <c r="AJ9" s="159">
        <v>915667</v>
      </c>
      <c r="AK9" s="156">
        <v>1.90431892720402</v>
      </c>
      <c r="AL9" s="160">
        <v>111488</v>
      </c>
      <c r="AM9" s="159">
        <v>171532</v>
      </c>
      <c r="AN9" s="156">
        <v>1.5385691733639499</v>
      </c>
      <c r="AO9" s="160">
        <v>87215</v>
      </c>
      <c r="AP9" s="159">
        <v>137038</v>
      </c>
      <c r="AQ9" s="156">
        <v>1.57126641059451</v>
      </c>
      <c r="AR9" s="160">
        <v>150675</v>
      </c>
      <c r="AS9" s="159">
        <v>296167</v>
      </c>
      <c r="AT9" s="156">
        <v>1.9656014600962299</v>
      </c>
      <c r="AU9" s="160">
        <v>54095</v>
      </c>
      <c r="AV9" s="159">
        <v>83227</v>
      </c>
      <c r="AW9" s="156">
        <v>1.5385340604492099</v>
      </c>
      <c r="AX9" s="160">
        <v>241546</v>
      </c>
      <c r="AY9" s="159">
        <v>445613</v>
      </c>
      <c r="AZ9" s="156">
        <v>1.84483700827172</v>
      </c>
      <c r="BA9" s="160">
        <v>162376</v>
      </c>
      <c r="BB9" s="159">
        <v>281231</v>
      </c>
      <c r="BC9" s="156">
        <v>1.73197393703503</v>
      </c>
      <c r="BD9" s="160">
        <v>387882</v>
      </c>
      <c r="BE9" s="159">
        <v>726232</v>
      </c>
      <c r="BF9" s="156">
        <v>1.8723013700042801</v>
      </c>
      <c r="BG9" s="160">
        <v>146535</v>
      </c>
      <c r="BH9" s="159">
        <v>268679</v>
      </c>
      <c r="BI9" s="156">
        <v>1.83354829904118</v>
      </c>
      <c r="BJ9" s="160">
        <v>706394</v>
      </c>
      <c r="BK9" s="159">
        <v>1548764</v>
      </c>
      <c r="BL9" s="156">
        <v>2.1924931412214699</v>
      </c>
      <c r="BM9" s="160">
        <v>83484</v>
      </c>
      <c r="BN9" s="159">
        <v>151397</v>
      </c>
      <c r="BO9" s="156">
        <v>1.81348521872455</v>
      </c>
      <c r="BP9" s="160">
        <v>1208661</v>
      </c>
      <c r="BQ9" s="159">
        <v>2512245</v>
      </c>
      <c r="BR9" s="156">
        <v>2.07853566881036</v>
      </c>
      <c r="BS9" s="160">
        <v>867872</v>
      </c>
      <c r="BT9" s="159">
        <v>1574781</v>
      </c>
      <c r="BU9" s="156">
        <v>1.8145314055528901</v>
      </c>
      <c r="BV9" s="160">
        <v>68249</v>
      </c>
      <c r="BW9" s="159">
        <v>146214</v>
      </c>
      <c r="BX9" s="156">
        <v>2.1423610602353098</v>
      </c>
      <c r="BY9" s="160">
        <v>1391127</v>
      </c>
      <c r="BZ9" s="159">
        <v>2263478</v>
      </c>
      <c r="CA9" s="156">
        <v>1.62708221463605</v>
      </c>
      <c r="CB9" s="161">
        <v>1647261</v>
      </c>
      <c r="CC9" s="162">
        <f t="shared" ref="CC9:CC40" si="0">SUM(C9+F9+I9+L9+O9+R9+U9+X9+AA9+AD9+AG9+AJ9+AM9+AP9+AS9+AV9+AY9+BB9+BE9+BH9+BK9+BN9+BQ9+BT9+BW9+BZ9)</f>
        <v>20838141</v>
      </c>
      <c r="CD9" s="163">
        <f t="shared" ref="CD9:CD72" si="1">SUM(CC9/CB9)</f>
        <v>12.650175655224036</v>
      </c>
    </row>
    <row r="10" spans="1:82" s="126" customFormat="1" ht="11.25" customHeight="1" x14ac:dyDescent="0.2">
      <c r="A10" s="142" t="s">
        <v>16</v>
      </c>
      <c r="B10" s="154">
        <v>52304</v>
      </c>
      <c r="C10" s="155">
        <v>108361</v>
      </c>
      <c r="D10" s="156">
        <v>2.0717535943713701</v>
      </c>
      <c r="E10" s="154">
        <v>7995</v>
      </c>
      <c r="F10" s="155">
        <v>13359</v>
      </c>
      <c r="G10" s="156">
        <v>1.67091932457786</v>
      </c>
      <c r="H10" s="160">
        <v>8302</v>
      </c>
      <c r="I10" s="159">
        <v>14421</v>
      </c>
      <c r="J10" s="156">
        <v>1.7370513129366401</v>
      </c>
      <c r="K10" s="157">
        <v>18567</v>
      </c>
      <c r="L10" s="159">
        <v>34965</v>
      </c>
      <c r="M10" s="156">
        <v>1.8831798351914699</v>
      </c>
      <c r="N10" s="160">
        <v>118500</v>
      </c>
      <c r="O10" s="159">
        <v>206091</v>
      </c>
      <c r="P10" s="156">
        <v>1.73916455696203</v>
      </c>
      <c r="Q10" s="160">
        <v>203133</v>
      </c>
      <c r="R10" s="159">
        <v>481089</v>
      </c>
      <c r="S10" s="156">
        <v>2.3683448774940601</v>
      </c>
      <c r="T10" s="160">
        <v>15731</v>
      </c>
      <c r="U10" s="159">
        <v>26649</v>
      </c>
      <c r="V10" s="156">
        <v>1.6940436081622301</v>
      </c>
      <c r="W10" s="160">
        <v>53367</v>
      </c>
      <c r="X10" s="159">
        <v>100837</v>
      </c>
      <c r="Y10" s="156">
        <v>1.8895010024921799</v>
      </c>
      <c r="Z10" s="160">
        <v>4464</v>
      </c>
      <c r="AA10" s="159">
        <v>8758</v>
      </c>
      <c r="AB10" s="156">
        <v>1.96191756272401</v>
      </c>
      <c r="AC10" s="160">
        <v>237276</v>
      </c>
      <c r="AD10" s="159">
        <v>744436</v>
      </c>
      <c r="AE10" s="156">
        <v>3.1374264569530799</v>
      </c>
      <c r="AF10" s="160">
        <v>1800</v>
      </c>
      <c r="AG10" s="159">
        <v>3063</v>
      </c>
      <c r="AH10" s="156">
        <v>1.70166666666667</v>
      </c>
      <c r="AI10" s="160">
        <v>96614</v>
      </c>
      <c r="AJ10" s="159">
        <v>190739</v>
      </c>
      <c r="AK10" s="156">
        <v>1.9742376881197301</v>
      </c>
      <c r="AL10" s="160">
        <v>6753</v>
      </c>
      <c r="AM10" s="159">
        <v>13478</v>
      </c>
      <c r="AN10" s="156">
        <v>1.99585369465423</v>
      </c>
      <c r="AO10" s="160">
        <v>22555</v>
      </c>
      <c r="AP10" s="159">
        <v>45299</v>
      </c>
      <c r="AQ10" s="156">
        <v>2.0083795167368699</v>
      </c>
      <c r="AR10" s="160">
        <v>22203</v>
      </c>
      <c r="AS10" s="159">
        <v>53634</v>
      </c>
      <c r="AT10" s="156">
        <v>2.4156195108769101</v>
      </c>
      <c r="AU10" s="160">
        <v>12524</v>
      </c>
      <c r="AV10" s="159">
        <v>20211</v>
      </c>
      <c r="AW10" s="156">
        <v>1.6137815394442701</v>
      </c>
      <c r="AX10" s="160">
        <v>28985</v>
      </c>
      <c r="AY10" s="159">
        <v>59690</v>
      </c>
      <c r="AZ10" s="156">
        <v>2.0593410384681698</v>
      </c>
      <c r="BA10" s="160">
        <v>27775</v>
      </c>
      <c r="BB10" s="159">
        <v>56748</v>
      </c>
      <c r="BC10" s="156">
        <v>2.0431323132313199</v>
      </c>
      <c r="BD10" s="160">
        <v>77268</v>
      </c>
      <c r="BE10" s="159">
        <v>166883</v>
      </c>
      <c r="BF10" s="156">
        <v>2.1597944815447501</v>
      </c>
      <c r="BG10" s="160">
        <v>35890</v>
      </c>
      <c r="BH10" s="159">
        <v>67032</v>
      </c>
      <c r="BI10" s="156">
        <v>1.8677068821398699</v>
      </c>
      <c r="BJ10" s="160">
        <v>98351</v>
      </c>
      <c r="BK10" s="159">
        <v>236347</v>
      </c>
      <c r="BL10" s="156">
        <v>2.4030970706957699</v>
      </c>
      <c r="BM10" s="160">
        <v>14961</v>
      </c>
      <c r="BN10" s="159">
        <v>31474</v>
      </c>
      <c r="BO10" s="156">
        <v>2.1037363812579399</v>
      </c>
      <c r="BP10" s="160">
        <v>103208</v>
      </c>
      <c r="BQ10" s="159">
        <v>290680</v>
      </c>
      <c r="BR10" s="156">
        <v>2.8164483373381901</v>
      </c>
      <c r="BS10" s="160">
        <v>55400</v>
      </c>
      <c r="BT10" s="159">
        <v>109756</v>
      </c>
      <c r="BU10" s="156">
        <v>1.98115523465704</v>
      </c>
      <c r="BV10" s="160">
        <v>15020</v>
      </c>
      <c r="BW10" s="159">
        <v>29136</v>
      </c>
      <c r="BX10" s="156">
        <v>1.93981358189081</v>
      </c>
      <c r="BY10" s="160">
        <v>364347</v>
      </c>
      <c r="BZ10" s="159">
        <v>655905</v>
      </c>
      <c r="CA10" s="156">
        <v>1.80022066875808</v>
      </c>
      <c r="CB10" s="145">
        <v>289831</v>
      </c>
      <c r="CC10" s="146">
        <f t="shared" si="0"/>
        <v>3769041</v>
      </c>
      <c r="CD10" s="143">
        <f t="shared" si="1"/>
        <v>13.004271454744316</v>
      </c>
    </row>
    <row r="11" spans="1:82" s="126" customFormat="1" ht="11.25" customHeight="1" x14ac:dyDescent="0.2">
      <c r="A11" s="142" t="s">
        <v>140</v>
      </c>
      <c r="B11" s="154">
        <v>8702</v>
      </c>
      <c r="C11" s="155">
        <v>23388</v>
      </c>
      <c r="D11" s="156">
        <v>2.6876580096529499</v>
      </c>
      <c r="E11" s="154">
        <v>628</v>
      </c>
      <c r="F11" s="155">
        <v>1625</v>
      </c>
      <c r="G11" s="156">
        <v>2.5875796178343999</v>
      </c>
      <c r="H11" s="160">
        <v>2914</v>
      </c>
      <c r="I11" s="159">
        <v>5325</v>
      </c>
      <c r="J11" s="156">
        <v>1.8273850377487999</v>
      </c>
      <c r="K11" s="157">
        <v>4917</v>
      </c>
      <c r="L11" s="159">
        <v>10957</v>
      </c>
      <c r="M11" s="156">
        <v>2.2283912955053902</v>
      </c>
      <c r="N11" s="160">
        <v>64914</v>
      </c>
      <c r="O11" s="159">
        <v>145855</v>
      </c>
      <c r="P11" s="156">
        <v>2.2468958930277001</v>
      </c>
      <c r="Q11" s="160">
        <v>221857</v>
      </c>
      <c r="R11" s="159">
        <v>515519</v>
      </c>
      <c r="S11" s="156">
        <v>2.32365442604921</v>
      </c>
      <c r="T11" s="160">
        <v>3656</v>
      </c>
      <c r="U11" s="159">
        <v>6723</v>
      </c>
      <c r="V11" s="156">
        <v>1.8388949671772401</v>
      </c>
      <c r="W11" s="160">
        <v>197497</v>
      </c>
      <c r="X11" s="159">
        <v>391825</v>
      </c>
      <c r="Y11" s="156">
        <v>1.9839541866458701</v>
      </c>
      <c r="Z11" s="160">
        <v>435</v>
      </c>
      <c r="AA11" s="159">
        <v>923</v>
      </c>
      <c r="AB11" s="156">
        <v>2.12183908045977</v>
      </c>
      <c r="AC11" s="160">
        <v>57625</v>
      </c>
      <c r="AD11" s="159">
        <v>131597</v>
      </c>
      <c r="AE11" s="156">
        <v>2.28367895878525</v>
      </c>
      <c r="AF11" s="160">
        <v>183</v>
      </c>
      <c r="AG11" s="159">
        <v>478</v>
      </c>
      <c r="AH11" s="156">
        <v>2.6120218579235002</v>
      </c>
      <c r="AI11" s="160">
        <v>183100</v>
      </c>
      <c r="AJ11" s="159">
        <v>365788</v>
      </c>
      <c r="AK11" s="156">
        <v>1.9977498634625901</v>
      </c>
      <c r="AL11" s="160">
        <v>2720</v>
      </c>
      <c r="AM11" s="159">
        <v>7607</v>
      </c>
      <c r="AN11" s="156">
        <v>2.7966911764705902</v>
      </c>
      <c r="AO11" s="160">
        <v>8546</v>
      </c>
      <c r="AP11" s="159">
        <v>18671</v>
      </c>
      <c r="AQ11" s="156">
        <v>2.1847648022466699</v>
      </c>
      <c r="AR11" s="160">
        <v>14367</v>
      </c>
      <c r="AS11" s="159">
        <v>31175</v>
      </c>
      <c r="AT11" s="156">
        <v>2.1699032505046301</v>
      </c>
      <c r="AU11" s="160">
        <v>2690</v>
      </c>
      <c r="AV11" s="159">
        <v>5738</v>
      </c>
      <c r="AW11" s="156">
        <v>2.1330855018587398</v>
      </c>
      <c r="AX11" s="160">
        <v>7912</v>
      </c>
      <c r="AY11" s="159">
        <v>14348</v>
      </c>
      <c r="AZ11" s="156">
        <v>1.8134479271991899</v>
      </c>
      <c r="BA11" s="160">
        <v>2744</v>
      </c>
      <c r="BB11" s="159">
        <v>6976</v>
      </c>
      <c r="BC11" s="156">
        <v>2.5422740524781302</v>
      </c>
      <c r="BD11" s="160">
        <v>8246</v>
      </c>
      <c r="BE11" s="159">
        <v>20710</v>
      </c>
      <c r="BF11" s="156">
        <v>2.5115207373271899</v>
      </c>
      <c r="BG11" s="160">
        <v>1430</v>
      </c>
      <c r="BH11" s="159">
        <v>3574</v>
      </c>
      <c r="BI11" s="156">
        <v>2.4993006993006999</v>
      </c>
      <c r="BJ11" s="160">
        <v>40759</v>
      </c>
      <c r="BK11" s="159">
        <v>88006</v>
      </c>
      <c r="BL11" s="156">
        <v>2.1591795677028398</v>
      </c>
      <c r="BM11" s="160">
        <v>5478</v>
      </c>
      <c r="BN11" s="159">
        <v>13763</v>
      </c>
      <c r="BO11" s="156">
        <v>2.5124132895217199</v>
      </c>
      <c r="BP11" s="160">
        <v>137890</v>
      </c>
      <c r="BQ11" s="159">
        <v>314223</v>
      </c>
      <c r="BR11" s="156">
        <v>2.2787946914206998</v>
      </c>
      <c r="BS11" s="160">
        <v>70907</v>
      </c>
      <c r="BT11" s="159">
        <v>170962</v>
      </c>
      <c r="BU11" s="156">
        <v>2.4110736598643299</v>
      </c>
      <c r="BV11" s="160">
        <v>3674</v>
      </c>
      <c r="BW11" s="159">
        <v>12117</v>
      </c>
      <c r="BX11" s="156">
        <v>3.29804028307022</v>
      </c>
      <c r="BY11" s="160">
        <v>408907</v>
      </c>
      <c r="BZ11" s="159">
        <v>752280</v>
      </c>
      <c r="CA11" s="156">
        <v>1.8397337291853599</v>
      </c>
      <c r="CB11" s="145">
        <v>137141</v>
      </c>
      <c r="CC11" s="146">
        <f t="shared" si="0"/>
        <v>3060153</v>
      </c>
      <c r="CD11" s="143">
        <f t="shared" si="1"/>
        <v>22.313917792636776</v>
      </c>
    </row>
    <row r="12" spans="1:82" s="126" customFormat="1" ht="11.25" customHeight="1" x14ac:dyDescent="0.2">
      <c r="A12" s="164" t="s">
        <v>17</v>
      </c>
      <c r="B12" s="165">
        <v>5657</v>
      </c>
      <c r="C12" s="166">
        <v>13760</v>
      </c>
      <c r="D12" s="167">
        <v>2.4323846561781899</v>
      </c>
      <c r="E12" s="165">
        <v>214</v>
      </c>
      <c r="F12" s="166">
        <v>470</v>
      </c>
      <c r="G12" s="167">
        <v>2.1962616822429899</v>
      </c>
      <c r="H12" s="168">
        <v>357</v>
      </c>
      <c r="I12" s="169">
        <v>799</v>
      </c>
      <c r="J12" s="167">
        <v>2.2380952380952399</v>
      </c>
      <c r="K12" s="168">
        <v>3680</v>
      </c>
      <c r="L12" s="170">
        <v>6824</v>
      </c>
      <c r="M12" s="167">
        <v>1.8543478260869599</v>
      </c>
      <c r="N12" s="171">
        <v>43544</v>
      </c>
      <c r="O12" s="170">
        <v>88290</v>
      </c>
      <c r="P12" s="167">
        <v>2.0276042623553199</v>
      </c>
      <c r="Q12" s="171">
        <v>97240</v>
      </c>
      <c r="R12" s="170">
        <v>271143</v>
      </c>
      <c r="S12" s="167">
        <v>2.7883895516248498</v>
      </c>
      <c r="T12" s="171">
        <v>4628</v>
      </c>
      <c r="U12" s="170">
        <v>8135</v>
      </c>
      <c r="V12" s="167">
        <v>1.7577787381158201</v>
      </c>
      <c r="W12" s="171">
        <v>169028</v>
      </c>
      <c r="X12" s="170">
        <v>309941</v>
      </c>
      <c r="Y12" s="167">
        <v>1.8336666114489899</v>
      </c>
      <c r="Z12" s="171">
        <v>533</v>
      </c>
      <c r="AA12" s="170">
        <v>834</v>
      </c>
      <c r="AB12" s="167">
        <v>1.56472795497186</v>
      </c>
      <c r="AC12" s="171">
        <v>45828</v>
      </c>
      <c r="AD12" s="170">
        <v>151673</v>
      </c>
      <c r="AE12" s="167">
        <v>3.30961420965349</v>
      </c>
      <c r="AF12" s="171">
        <v>751</v>
      </c>
      <c r="AG12" s="170">
        <v>1225</v>
      </c>
      <c r="AH12" s="167">
        <v>1.63115845539281</v>
      </c>
      <c r="AI12" s="171">
        <v>41609</v>
      </c>
      <c r="AJ12" s="170">
        <v>81926</v>
      </c>
      <c r="AK12" s="167">
        <v>1.9689490254512201</v>
      </c>
      <c r="AL12" s="171">
        <v>2116</v>
      </c>
      <c r="AM12" s="170">
        <v>4353</v>
      </c>
      <c r="AN12" s="167">
        <v>2.0571833648393199</v>
      </c>
      <c r="AO12" s="171">
        <v>5894</v>
      </c>
      <c r="AP12" s="170">
        <v>14319</v>
      </c>
      <c r="AQ12" s="167">
        <v>2.42941974889718</v>
      </c>
      <c r="AR12" s="171">
        <v>8126</v>
      </c>
      <c r="AS12" s="170">
        <v>17008</v>
      </c>
      <c r="AT12" s="167">
        <v>2.0930347034211199</v>
      </c>
      <c r="AU12" s="171">
        <v>1194</v>
      </c>
      <c r="AV12" s="170">
        <v>1942</v>
      </c>
      <c r="AW12" s="167">
        <v>1.6264656616415401</v>
      </c>
      <c r="AX12" s="171">
        <v>3207</v>
      </c>
      <c r="AY12" s="170">
        <v>6669</v>
      </c>
      <c r="AZ12" s="167">
        <v>2.0795135640785798</v>
      </c>
      <c r="BA12" s="171">
        <v>2843</v>
      </c>
      <c r="BB12" s="170">
        <v>5349</v>
      </c>
      <c r="BC12" s="167">
        <v>1.88146324305311</v>
      </c>
      <c r="BD12" s="171">
        <v>5516</v>
      </c>
      <c r="BE12" s="170">
        <v>13418</v>
      </c>
      <c r="BF12" s="167">
        <v>2.4325598259608401</v>
      </c>
      <c r="BG12" s="171">
        <v>1043</v>
      </c>
      <c r="BH12" s="170">
        <v>2182</v>
      </c>
      <c r="BI12" s="167">
        <v>2.0920421860019198</v>
      </c>
      <c r="BJ12" s="171">
        <v>17956</v>
      </c>
      <c r="BK12" s="170">
        <v>37810</v>
      </c>
      <c r="BL12" s="167">
        <v>2.1057028291378899</v>
      </c>
      <c r="BM12" s="171">
        <v>4497</v>
      </c>
      <c r="BN12" s="170">
        <v>13296</v>
      </c>
      <c r="BO12" s="167">
        <v>2.95663775850567</v>
      </c>
      <c r="BP12" s="171">
        <v>67325</v>
      </c>
      <c r="BQ12" s="170">
        <v>200828</v>
      </c>
      <c r="BR12" s="167">
        <v>2.9829632380245101</v>
      </c>
      <c r="BS12" s="171">
        <v>50500</v>
      </c>
      <c r="BT12" s="170">
        <v>105739</v>
      </c>
      <c r="BU12" s="167">
        <v>2.0938415841584201</v>
      </c>
      <c r="BV12" s="171">
        <v>6958</v>
      </c>
      <c r="BW12" s="170">
        <v>14114</v>
      </c>
      <c r="BX12" s="167">
        <v>2.0284564530037401</v>
      </c>
      <c r="BY12" s="171">
        <v>172002</v>
      </c>
      <c r="BZ12" s="170">
        <v>314868</v>
      </c>
      <c r="CA12" s="167">
        <v>1.8306066208532501</v>
      </c>
      <c r="CB12" s="145">
        <v>128577</v>
      </c>
      <c r="CC12" s="146">
        <f t="shared" si="0"/>
        <v>1686915</v>
      </c>
      <c r="CD12" s="143">
        <f t="shared" si="1"/>
        <v>13.119881471802888</v>
      </c>
    </row>
    <row r="13" spans="1:82" s="126" customFormat="1" ht="11.25" customHeight="1" x14ac:dyDescent="0.2">
      <c r="A13" s="142" t="s">
        <v>19</v>
      </c>
      <c r="B13" s="154">
        <v>8898</v>
      </c>
      <c r="C13" s="155">
        <v>17490</v>
      </c>
      <c r="D13" s="156">
        <v>1.96561024949427</v>
      </c>
      <c r="E13" s="160">
        <v>529</v>
      </c>
      <c r="F13" s="159">
        <v>973</v>
      </c>
      <c r="G13" s="156">
        <v>1.83931947069943</v>
      </c>
      <c r="H13" s="160">
        <v>518</v>
      </c>
      <c r="I13" s="159">
        <v>928</v>
      </c>
      <c r="J13" s="156">
        <v>1.7915057915057899</v>
      </c>
      <c r="K13" s="157">
        <v>3704</v>
      </c>
      <c r="L13" s="159">
        <v>6121</v>
      </c>
      <c r="M13" s="156">
        <v>1.65253779697624</v>
      </c>
      <c r="N13" s="160">
        <v>32954</v>
      </c>
      <c r="O13" s="159">
        <v>54279</v>
      </c>
      <c r="P13" s="156">
        <v>1.64711415913091</v>
      </c>
      <c r="Q13" s="160">
        <v>73418</v>
      </c>
      <c r="R13" s="159">
        <v>139208</v>
      </c>
      <c r="S13" s="156">
        <v>1.89610177340707</v>
      </c>
      <c r="T13" s="160">
        <v>27206</v>
      </c>
      <c r="U13" s="159">
        <v>42595</v>
      </c>
      <c r="V13" s="156">
        <v>1.56564728368742</v>
      </c>
      <c r="W13" s="160">
        <v>188418</v>
      </c>
      <c r="X13" s="159">
        <v>302491</v>
      </c>
      <c r="Y13" s="156">
        <v>1.6054251716927299</v>
      </c>
      <c r="Z13" s="160">
        <v>698</v>
      </c>
      <c r="AA13" s="159">
        <v>1085</v>
      </c>
      <c r="AB13" s="156">
        <v>1.55444126074499</v>
      </c>
      <c r="AC13" s="160">
        <v>22030</v>
      </c>
      <c r="AD13" s="159">
        <v>54454</v>
      </c>
      <c r="AE13" s="156">
        <v>2.4718111665910101</v>
      </c>
      <c r="AF13" s="160">
        <v>3412</v>
      </c>
      <c r="AG13" s="159">
        <v>5714</v>
      </c>
      <c r="AH13" s="156">
        <v>1.6746776084407999</v>
      </c>
      <c r="AI13" s="160">
        <v>22704</v>
      </c>
      <c r="AJ13" s="159">
        <v>38279</v>
      </c>
      <c r="AK13" s="156">
        <v>1.6860024665257201</v>
      </c>
      <c r="AL13" s="160">
        <v>21765</v>
      </c>
      <c r="AM13" s="159">
        <v>36446</v>
      </c>
      <c r="AN13" s="156">
        <v>1.6745233172524701</v>
      </c>
      <c r="AO13" s="160">
        <v>4042</v>
      </c>
      <c r="AP13" s="159">
        <v>6774</v>
      </c>
      <c r="AQ13" s="156">
        <v>1.6759030183077701</v>
      </c>
      <c r="AR13" s="160">
        <v>3492</v>
      </c>
      <c r="AS13" s="159">
        <v>7593</v>
      </c>
      <c r="AT13" s="156">
        <v>2.17439862542955</v>
      </c>
      <c r="AU13" s="160">
        <v>1797</v>
      </c>
      <c r="AV13" s="159">
        <v>2629</v>
      </c>
      <c r="AW13" s="156">
        <v>1.4629938786867001</v>
      </c>
      <c r="AX13" s="160">
        <v>4348</v>
      </c>
      <c r="AY13" s="159">
        <v>7654</v>
      </c>
      <c r="AZ13" s="156">
        <v>1.7603495860165601</v>
      </c>
      <c r="BA13" s="160">
        <v>4810</v>
      </c>
      <c r="BB13" s="159">
        <v>8906</v>
      </c>
      <c r="BC13" s="156">
        <v>1.8515592515592501</v>
      </c>
      <c r="BD13" s="160">
        <v>7840</v>
      </c>
      <c r="BE13" s="159">
        <v>13614</v>
      </c>
      <c r="BF13" s="156">
        <v>1.73647959183673</v>
      </c>
      <c r="BG13" s="160">
        <v>2831</v>
      </c>
      <c r="BH13" s="159">
        <v>4786</v>
      </c>
      <c r="BI13" s="156">
        <v>1.6905687036382899</v>
      </c>
      <c r="BJ13" s="160">
        <v>24444</v>
      </c>
      <c r="BK13" s="159">
        <v>45881</v>
      </c>
      <c r="BL13" s="156">
        <v>1.8769841269841301</v>
      </c>
      <c r="BM13" s="160">
        <v>2787</v>
      </c>
      <c r="BN13" s="159">
        <v>4932</v>
      </c>
      <c r="BO13" s="156">
        <v>1.76964477933262</v>
      </c>
      <c r="BP13" s="160">
        <v>89926</v>
      </c>
      <c r="BQ13" s="159">
        <v>170596</v>
      </c>
      <c r="BR13" s="156">
        <v>1.89707092498276</v>
      </c>
      <c r="BS13" s="160">
        <v>166246</v>
      </c>
      <c r="BT13" s="159">
        <v>285410</v>
      </c>
      <c r="BU13" s="156">
        <v>1.71679318600147</v>
      </c>
      <c r="BV13" s="160">
        <v>2971</v>
      </c>
      <c r="BW13" s="159">
        <v>6230</v>
      </c>
      <c r="BX13" s="156">
        <v>2.0969370582295501</v>
      </c>
      <c r="BY13" s="160">
        <v>80936</v>
      </c>
      <c r="BZ13" s="159">
        <v>133216</v>
      </c>
      <c r="CA13" s="156">
        <v>1.64594247306514</v>
      </c>
      <c r="CB13" s="145">
        <v>92083</v>
      </c>
      <c r="CC13" s="146">
        <f t="shared" si="0"/>
        <v>1398284</v>
      </c>
      <c r="CD13" s="143">
        <f t="shared" si="1"/>
        <v>15.185039583853698</v>
      </c>
    </row>
    <row r="14" spans="1:82" s="126" customFormat="1" ht="11.25" customHeight="1" x14ac:dyDescent="0.2">
      <c r="A14" s="142" t="s">
        <v>20</v>
      </c>
      <c r="B14" s="154">
        <v>10849</v>
      </c>
      <c r="C14" s="155">
        <v>22492</v>
      </c>
      <c r="D14" s="156">
        <v>2.0731864687989701</v>
      </c>
      <c r="E14" s="154">
        <v>557</v>
      </c>
      <c r="F14" s="155">
        <v>1223</v>
      </c>
      <c r="G14" s="156">
        <v>2.1956912028725299</v>
      </c>
      <c r="H14" s="157">
        <v>189</v>
      </c>
      <c r="I14" s="158">
        <v>331</v>
      </c>
      <c r="J14" s="156">
        <v>1.7513227513227501</v>
      </c>
      <c r="K14" s="157">
        <v>3553</v>
      </c>
      <c r="L14" s="159">
        <v>7067</v>
      </c>
      <c r="M14" s="156">
        <v>1.98902336054039</v>
      </c>
      <c r="N14" s="160">
        <v>23704</v>
      </c>
      <c r="O14" s="159">
        <v>44935</v>
      </c>
      <c r="P14" s="156">
        <v>1.89567161660479</v>
      </c>
      <c r="Q14" s="160">
        <v>38391</v>
      </c>
      <c r="R14" s="159">
        <v>74279</v>
      </c>
      <c r="S14" s="156">
        <v>1.9348024276523099</v>
      </c>
      <c r="T14" s="160">
        <v>6053</v>
      </c>
      <c r="U14" s="159">
        <v>11081</v>
      </c>
      <c r="V14" s="156">
        <v>1.8306624814141701</v>
      </c>
      <c r="W14" s="160">
        <v>51135</v>
      </c>
      <c r="X14" s="159">
        <v>95846</v>
      </c>
      <c r="Y14" s="156">
        <v>1.8743717610247399</v>
      </c>
      <c r="Z14" s="160">
        <v>475</v>
      </c>
      <c r="AA14" s="159">
        <v>825</v>
      </c>
      <c r="AB14" s="156">
        <v>1.73684210526316</v>
      </c>
      <c r="AC14" s="160">
        <v>47163</v>
      </c>
      <c r="AD14" s="159">
        <v>100999</v>
      </c>
      <c r="AE14" s="156">
        <v>2.1414880308716602</v>
      </c>
      <c r="AF14" s="160">
        <v>582</v>
      </c>
      <c r="AG14" s="159">
        <v>1279</v>
      </c>
      <c r="AH14" s="156">
        <v>2.1975945017182101</v>
      </c>
      <c r="AI14" s="160">
        <v>20480</v>
      </c>
      <c r="AJ14" s="159">
        <v>34168</v>
      </c>
      <c r="AK14" s="156">
        <v>1.6683593750000001</v>
      </c>
      <c r="AL14" s="160">
        <v>4254</v>
      </c>
      <c r="AM14" s="159">
        <v>10350</v>
      </c>
      <c r="AN14" s="156">
        <v>2.4330042313117102</v>
      </c>
      <c r="AO14" s="160">
        <v>2830</v>
      </c>
      <c r="AP14" s="159">
        <v>4278</v>
      </c>
      <c r="AQ14" s="156">
        <v>1.51166077738516</v>
      </c>
      <c r="AR14" s="160">
        <v>1533</v>
      </c>
      <c r="AS14" s="159">
        <v>3220</v>
      </c>
      <c r="AT14" s="156">
        <v>2.1004566210045699</v>
      </c>
      <c r="AU14" s="160">
        <v>2432</v>
      </c>
      <c r="AV14" s="159">
        <v>3804</v>
      </c>
      <c r="AW14" s="156">
        <v>1.56414473684211</v>
      </c>
      <c r="AX14" s="160">
        <v>3508</v>
      </c>
      <c r="AY14" s="159">
        <v>6026</v>
      </c>
      <c r="AZ14" s="156">
        <v>1.7177879133409399</v>
      </c>
      <c r="BA14" s="160">
        <v>4071</v>
      </c>
      <c r="BB14" s="159">
        <v>9647</v>
      </c>
      <c r="BC14" s="156">
        <v>2.36968803733726</v>
      </c>
      <c r="BD14" s="160">
        <v>8834</v>
      </c>
      <c r="BE14" s="159">
        <v>17243</v>
      </c>
      <c r="BF14" s="156">
        <v>1.95189042336427</v>
      </c>
      <c r="BG14" s="160">
        <v>2814</v>
      </c>
      <c r="BH14" s="159">
        <v>6174</v>
      </c>
      <c r="BI14" s="156">
        <v>2.1940298507462699</v>
      </c>
      <c r="BJ14" s="160">
        <v>90616</v>
      </c>
      <c r="BK14" s="159">
        <v>155445</v>
      </c>
      <c r="BL14" s="156">
        <v>1.7154255319148899</v>
      </c>
      <c r="BM14" s="160">
        <v>2317</v>
      </c>
      <c r="BN14" s="159">
        <v>4816</v>
      </c>
      <c r="BO14" s="156">
        <v>2.0785498489426</v>
      </c>
      <c r="BP14" s="160">
        <v>25745</v>
      </c>
      <c r="BQ14" s="159">
        <v>55026</v>
      </c>
      <c r="BR14" s="156">
        <v>2.1373470576811</v>
      </c>
      <c r="BS14" s="160">
        <v>32639</v>
      </c>
      <c r="BT14" s="159">
        <v>61718</v>
      </c>
      <c r="BU14" s="156">
        <v>1.8909280308833001</v>
      </c>
      <c r="BV14" s="160">
        <v>3345</v>
      </c>
      <c r="BW14" s="159">
        <v>7504</v>
      </c>
      <c r="BX14" s="156">
        <v>2.24334828101644</v>
      </c>
      <c r="BY14" s="160">
        <v>73492</v>
      </c>
      <c r="BZ14" s="159">
        <v>138420</v>
      </c>
      <c r="CA14" s="156">
        <v>1.8834703096935701</v>
      </c>
      <c r="CB14" s="145">
        <v>73077</v>
      </c>
      <c r="CC14" s="146">
        <f t="shared" si="0"/>
        <v>878196</v>
      </c>
      <c r="CD14" s="143">
        <f t="shared" si="1"/>
        <v>12.017406297467055</v>
      </c>
    </row>
    <row r="15" spans="1:82" s="126" customFormat="1" ht="11.25" customHeight="1" x14ac:dyDescent="0.2">
      <c r="A15" s="142" t="s">
        <v>21</v>
      </c>
      <c r="B15" s="154">
        <v>7791</v>
      </c>
      <c r="C15" s="155">
        <v>12726</v>
      </c>
      <c r="D15" s="156">
        <v>1.63342318059299</v>
      </c>
      <c r="E15" s="154">
        <v>318</v>
      </c>
      <c r="F15" s="155">
        <v>663</v>
      </c>
      <c r="G15" s="156">
        <v>2.0849056603773599</v>
      </c>
      <c r="H15" s="157">
        <v>11</v>
      </c>
      <c r="I15" s="158">
        <v>36</v>
      </c>
      <c r="J15" s="156">
        <v>3.2727272727272698</v>
      </c>
      <c r="K15" s="157">
        <v>8180</v>
      </c>
      <c r="L15" s="159">
        <v>13147</v>
      </c>
      <c r="M15" s="156">
        <v>1.6072127139364301</v>
      </c>
      <c r="N15" s="160">
        <v>27203</v>
      </c>
      <c r="O15" s="159">
        <v>41517</v>
      </c>
      <c r="P15" s="156">
        <v>1.5261919641216</v>
      </c>
      <c r="Q15" s="160">
        <v>46141</v>
      </c>
      <c r="R15" s="159">
        <v>118525</v>
      </c>
      <c r="S15" s="156">
        <v>2.5687566372640398</v>
      </c>
      <c r="T15" s="160">
        <v>3229</v>
      </c>
      <c r="U15" s="159">
        <v>5721</v>
      </c>
      <c r="V15" s="156">
        <v>1.7717559615980201</v>
      </c>
      <c r="W15" s="160">
        <v>22754</v>
      </c>
      <c r="X15" s="159">
        <v>42093</v>
      </c>
      <c r="Y15" s="156">
        <v>1.84991649819812</v>
      </c>
      <c r="Z15" s="160">
        <v>583</v>
      </c>
      <c r="AA15" s="159">
        <v>1450</v>
      </c>
      <c r="AB15" s="156">
        <v>2.4871355060034301</v>
      </c>
      <c r="AC15" s="160">
        <v>29624</v>
      </c>
      <c r="AD15" s="159">
        <v>99870</v>
      </c>
      <c r="AE15" s="156">
        <v>3.3712530380772301</v>
      </c>
      <c r="AF15" s="160">
        <v>214</v>
      </c>
      <c r="AG15" s="159">
        <v>514</v>
      </c>
      <c r="AH15" s="156">
        <v>2.4018691588785002</v>
      </c>
      <c r="AI15" s="160">
        <v>25719</v>
      </c>
      <c r="AJ15" s="159">
        <v>40988</v>
      </c>
      <c r="AK15" s="156">
        <v>1.59368560208406</v>
      </c>
      <c r="AL15" s="160">
        <v>1137</v>
      </c>
      <c r="AM15" s="159">
        <v>2142</v>
      </c>
      <c r="AN15" s="156">
        <v>1.8839050131926101</v>
      </c>
      <c r="AO15" s="160">
        <v>9595</v>
      </c>
      <c r="AP15" s="159">
        <v>12975</v>
      </c>
      <c r="AQ15" s="156">
        <v>1.3522668056279299</v>
      </c>
      <c r="AR15" s="160">
        <v>3256</v>
      </c>
      <c r="AS15" s="159">
        <v>7754</v>
      </c>
      <c r="AT15" s="156">
        <v>2.3814496314496298</v>
      </c>
      <c r="AU15" s="160">
        <v>1503</v>
      </c>
      <c r="AV15" s="159">
        <v>2250</v>
      </c>
      <c r="AW15" s="156">
        <v>1.4970059880239499</v>
      </c>
      <c r="AX15" s="160">
        <v>4773</v>
      </c>
      <c r="AY15" s="159">
        <v>11845</v>
      </c>
      <c r="AZ15" s="156">
        <v>2.4816677142258499</v>
      </c>
      <c r="BA15" s="160">
        <v>9101</v>
      </c>
      <c r="BB15" s="159">
        <v>11313</v>
      </c>
      <c r="BC15" s="156">
        <v>1.24305021426217</v>
      </c>
      <c r="BD15" s="160">
        <v>5977</v>
      </c>
      <c r="BE15" s="159">
        <v>12502</v>
      </c>
      <c r="BF15" s="156">
        <v>2.0916847917015202</v>
      </c>
      <c r="BG15" s="160">
        <v>2105</v>
      </c>
      <c r="BH15" s="159">
        <v>4229</v>
      </c>
      <c r="BI15" s="156">
        <v>2.0090261282660302</v>
      </c>
      <c r="BJ15" s="160">
        <v>32005</v>
      </c>
      <c r="BK15" s="159">
        <v>49308</v>
      </c>
      <c r="BL15" s="156">
        <v>1.5406342758943901</v>
      </c>
      <c r="BM15" s="160">
        <v>9054</v>
      </c>
      <c r="BN15" s="159">
        <v>12657</v>
      </c>
      <c r="BO15" s="156">
        <v>1.39794565937707</v>
      </c>
      <c r="BP15" s="160">
        <v>31488</v>
      </c>
      <c r="BQ15" s="159">
        <v>90436</v>
      </c>
      <c r="BR15" s="156">
        <v>2.8720782520325199</v>
      </c>
      <c r="BS15" s="160">
        <v>14856</v>
      </c>
      <c r="BT15" s="159">
        <v>30508</v>
      </c>
      <c r="BU15" s="156">
        <v>2.0535810446957501</v>
      </c>
      <c r="BV15" s="160">
        <v>2727</v>
      </c>
      <c r="BW15" s="159">
        <v>5337</v>
      </c>
      <c r="BX15" s="156">
        <v>1.95709570957096</v>
      </c>
      <c r="BY15" s="160">
        <v>41527</v>
      </c>
      <c r="BZ15" s="159">
        <v>73791</v>
      </c>
      <c r="CA15" s="156">
        <v>1.77694030389867</v>
      </c>
      <c r="CB15" s="145">
        <v>48226</v>
      </c>
      <c r="CC15" s="146">
        <f t="shared" si="0"/>
        <v>704297</v>
      </c>
      <c r="CD15" s="143">
        <f t="shared" si="1"/>
        <v>14.604093227719487</v>
      </c>
    </row>
    <row r="16" spans="1:82" s="126" customFormat="1" ht="11.25" customHeight="1" x14ac:dyDescent="0.2">
      <c r="A16" s="142" t="s">
        <v>28</v>
      </c>
      <c r="B16" s="154">
        <v>6658</v>
      </c>
      <c r="C16" s="155">
        <v>19972</v>
      </c>
      <c r="D16" s="156">
        <v>2.9996996094923398</v>
      </c>
      <c r="E16" s="154">
        <v>47</v>
      </c>
      <c r="F16" s="155">
        <v>179</v>
      </c>
      <c r="G16" s="156">
        <v>3.8085106382978702</v>
      </c>
      <c r="H16" s="160">
        <v>51</v>
      </c>
      <c r="I16" s="159">
        <v>78</v>
      </c>
      <c r="J16" s="156">
        <v>1.52941176470588</v>
      </c>
      <c r="K16" s="157">
        <v>671</v>
      </c>
      <c r="L16" s="159">
        <v>1568</v>
      </c>
      <c r="M16" s="156">
        <v>2.3368107302533501</v>
      </c>
      <c r="N16" s="160">
        <v>5020</v>
      </c>
      <c r="O16" s="159">
        <v>17050</v>
      </c>
      <c r="P16" s="156">
        <v>3.3964143426294799</v>
      </c>
      <c r="Q16" s="160">
        <v>48346</v>
      </c>
      <c r="R16" s="159">
        <v>119566</v>
      </c>
      <c r="S16" s="156">
        <v>2.4731311794150499</v>
      </c>
      <c r="T16" s="160">
        <v>503</v>
      </c>
      <c r="U16" s="159">
        <v>1100</v>
      </c>
      <c r="V16" s="156">
        <v>2.1868787276341899</v>
      </c>
      <c r="W16" s="160">
        <v>18035</v>
      </c>
      <c r="X16" s="159">
        <v>45083</v>
      </c>
      <c r="Y16" s="156">
        <v>2.4997504851677301</v>
      </c>
      <c r="Z16" s="160">
        <v>10</v>
      </c>
      <c r="AA16" s="159">
        <v>13</v>
      </c>
      <c r="AB16" s="156">
        <v>1.3</v>
      </c>
      <c r="AC16" s="160">
        <v>5849</v>
      </c>
      <c r="AD16" s="159">
        <v>11554</v>
      </c>
      <c r="AE16" s="156">
        <v>1.9753804069071601</v>
      </c>
      <c r="AF16" s="160">
        <v>27</v>
      </c>
      <c r="AG16" s="159">
        <v>105</v>
      </c>
      <c r="AH16" s="156">
        <v>3.8888888888888902</v>
      </c>
      <c r="AI16" s="160">
        <v>29769</v>
      </c>
      <c r="AJ16" s="159">
        <v>68813</v>
      </c>
      <c r="AK16" s="156">
        <v>2.3115657227317001</v>
      </c>
      <c r="AL16" s="160">
        <v>203</v>
      </c>
      <c r="AM16" s="159">
        <v>692</v>
      </c>
      <c r="AN16" s="156">
        <v>3.4088669950738901</v>
      </c>
      <c r="AO16" s="160">
        <v>1218</v>
      </c>
      <c r="AP16" s="159">
        <v>2768</v>
      </c>
      <c r="AQ16" s="156">
        <v>2.2725779967159299</v>
      </c>
      <c r="AR16" s="160">
        <v>21237</v>
      </c>
      <c r="AS16" s="159">
        <v>42322</v>
      </c>
      <c r="AT16" s="156">
        <v>1.9928426802279</v>
      </c>
      <c r="AU16" s="160">
        <v>183</v>
      </c>
      <c r="AV16" s="159">
        <v>481</v>
      </c>
      <c r="AW16" s="156">
        <v>2.6284153005464499</v>
      </c>
      <c r="AX16" s="160">
        <v>1885</v>
      </c>
      <c r="AY16" s="159">
        <v>4442</v>
      </c>
      <c r="AZ16" s="156">
        <v>2.3564986737400502</v>
      </c>
      <c r="BA16" s="160">
        <v>423</v>
      </c>
      <c r="BB16" s="159">
        <v>2590</v>
      </c>
      <c r="BC16" s="156">
        <v>6.1229314420803798</v>
      </c>
      <c r="BD16" s="160">
        <v>904</v>
      </c>
      <c r="BE16" s="159">
        <v>4723</v>
      </c>
      <c r="BF16" s="156">
        <v>5.2245575221238898</v>
      </c>
      <c r="BG16" s="160">
        <v>114</v>
      </c>
      <c r="BH16" s="159">
        <v>338</v>
      </c>
      <c r="BI16" s="156">
        <v>2.9649122807017498</v>
      </c>
      <c r="BJ16" s="160">
        <v>8197</v>
      </c>
      <c r="BK16" s="159">
        <v>11604</v>
      </c>
      <c r="BL16" s="156">
        <v>1.41563986824448</v>
      </c>
      <c r="BM16" s="160">
        <v>537</v>
      </c>
      <c r="BN16" s="159">
        <v>1479</v>
      </c>
      <c r="BO16" s="156">
        <v>2.75418994413408</v>
      </c>
      <c r="BP16" s="160">
        <v>13638</v>
      </c>
      <c r="BQ16" s="159">
        <v>26484</v>
      </c>
      <c r="BR16" s="156">
        <v>1.9419269687637499</v>
      </c>
      <c r="BS16" s="160">
        <v>12739</v>
      </c>
      <c r="BT16" s="159">
        <v>27164</v>
      </c>
      <c r="BU16" s="156">
        <v>2.1323494779810002</v>
      </c>
      <c r="BV16" s="160">
        <v>855</v>
      </c>
      <c r="BW16" s="159">
        <v>3069</v>
      </c>
      <c r="BX16" s="156">
        <v>3.5894736842105299</v>
      </c>
      <c r="BY16" s="160">
        <v>91496</v>
      </c>
      <c r="BZ16" s="159">
        <v>189651</v>
      </c>
      <c r="CA16" s="156">
        <v>2.07277913788581</v>
      </c>
      <c r="CB16" s="145">
        <v>40468</v>
      </c>
      <c r="CC16" s="146">
        <f t="shared" si="0"/>
        <v>602888</v>
      </c>
      <c r="CD16" s="143">
        <f t="shared" si="1"/>
        <v>14.897894632796284</v>
      </c>
    </row>
    <row r="17" spans="1:82" s="126" customFormat="1" ht="11.25" customHeight="1" x14ac:dyDescent="0.2">
      <c r="A17" s="142" t="s">
        <v>22</v>
      </c>
      <c r="B17" s="154">
        <v>2937</v>
      </c>
      <c r="C17" s="155">
        <v>5006</v>
      </c>
      <c r="D17" s="156">
        <v>1.70446033367382</v>
      </c>
      <c r="E17" s="160">
        <v>121</v>
      </c>
      <c r="F17" s="159">
        <v>250</v>
      </c>
      <c r="G17" s="156">
        <v>2.06611570247934</v>
      </c>
      <c r="H17" s="160">
        <v>134</v>
      </c>
      <c r="I17" s="159">
        <v>286</v>
      </c>
      <c r="J17" s="156">
        <v>2.1343283582089598</v>
      </c>
      <c r="K17" s="157">
        <v>1824</v>
      </c>
      <c r="L17" s="159">
        <v>2904</v>
      </c>
      <c r="M17" s="156">
        <v>1.59210526315789</v>
      </c>
      <c r="N17" s="160">
        <v>11582</v>
      </c>
      <c r="O17" s="159">
        <v>18775</v>
      </c>
      <c r="P17" s="156">
        <v>1.62104990502504</v>
      </c>
      <c r="Q17" s="160">
        <v>16505</v>
      </c>
      <c r="R17" s="159">
        <v>42157</v>
      </c>
      <c r="S17" s="156">
        <v>2.5541956982732499</v>
      </c>
      <c r="T17" s="160">
        <v>2928</v>
      </c>
      <c r="U17" s="159">
        <v>5479</v>
      </c>
      <c r="V17" s="156">
        <v>1.87124316939891</v>
      </c>
      <c r="W17" s="160">
        <v>23296</v>
      </c>
      <c r="X17" s="159">
        <v>43214</v>
      </c>
      <c r="Y17" s="156">
        <v>1.8549965659340699</v>
      </c>
      <c r="Z17" s="160">
        <v>262</v>
      </c>
      <c r="AA17" s="159">
        <v>415</v>
      </c>
      <c r="AB17" s="156">
        <v>1.5839694656488601</v>
      </c>
      <c r="AC17" s="160">
        <v>22124</v>
      </c>
      <c r="AD17" s="159">
        <v>135484</v>
      </c>
      <c r="AE17" s="156">
        <v>6.1238474055324499</v>
      </c>
      <c r="AF17" s="160">
        <v>377</v>
      </c>
      <c r="AG17" s="159">
        <v>744</v>
      </c>
      <c r="AH17" s="156">
        <v>1.9734748010610099</v>
      </c>
      <c r="AI17" s="160">
        <v>10649</v>
      </c>
      <c r="AJ17" s="159">
        <v>17006</v>
      </c>
      <c r="AK17" s="156">
        <v>1.5969574607944399</v>
      </c>
      <c r="AL17" s="160">
        <v>1698</v>
      </c>
      <c r="AM17" s="159">
        <v>3305</v>
      </c>
      <c r="AN17" s="156">
        <v>1.9464075382803301</v>
      </c>
      <c r="AO17" s="160">
        <v>4204</v>
      </c>
      <c r="AP17" s="159">
        <v>6065</v>
      </c>
      <c r="AQ17" s="156">
        <v>1.44267364414843</v>
      </c>
      <c r="AR17" s="160">
        <v>1721</v>
      </c>
      <c r="AS17" s="159">
        <v>4881</v>
      </c>
      <c r="AT17" s="156">
        <v>2.8361417780360298</v>
      </c>
      <c r="AU17" s="160">
        <v>437</v>
      </c>
      <c r="AV17" s="159">
        <v>746</v>
      </c>
      <c r="AW17" s="156">
        <v>1.7070938215103</v>
      </c>
      <c r="AX17" s="160">
        <v>1803</v>
      </c>
      <c r="AY17" s="159">
        <v>3520</v>
      </c>
      <c r="AZ17" s="156">
        <v>1.9523017193566301</v>
      </c>
      <c r="BA17" s="160">
        <v>2716</v>
      </c>
      <c r="BB17" s="159">
        <v>3657</v>
      </c>
      <c r="BC17" s="156">
        <v>1.34646539027982</v>
      </c>
      <c r="BD17" s="160">
        <v>2239</v>
      </c>
      <c r="BE17" s="159">
        <v>4683</v>
      </c>
      <c r="BF17" s="156">
        <v>2.0915587315766002</v>
      </c>
      <c r="BG17" s="160">
        <v>691</v>
      </c>
      <c r="BH17" s="159">
        <v>1267</v>
      </c>
      <c r="BI17" s="156">
        <v>1.83357452966715</v>
      </c>
      <c r="BJ17" s="160">
        <v>12509</v>
      </c>
      <c r="BK17" s="159">
        <v>20029</v>
      </c>
      <c r="BL17" s="156">
        <v>1.6011671596450601</v>
      </c>
      <c r="BM17" s="160">
        <v>3176</v>
      </c>
      <c r="BN17" s="159">
        <v>5854</v>
      </c>
      <c r="BO17" s="156">
        <v>1.8431989924433301</v>
      </c>
      <c r="BP17" s="160">
        <v>27737</v>
      </c>
      <c r="BQ17" s="159">
        <v>130038</v>
      </c>
      <c r="BR17" s="156">
        <v>4.6882503515160296</v>
      </c>
      <c r="BS17" s="160">
        <v>20699</v>
      </c>
      <c r="BT17" s="159">
        <v>67125</v>
      </c>
      <c r="BU17" s="156">
        <v>3.2429102855210399</v>
      </c>
      <c r="BV17" s="160">
        <v>1341</v>
      </c>
      <c r="BW17" s="159">
        <v>2929</v>
      </c>
      <c r="BX17" s="156">
        <v>2.1841909023117099</v>
      </c>
      <c r="BY17" s="160">
        <v>18127</v>
      </c>
      <c r="BZ17" s="159">
        <v>30623</v>
      </c>
      <c r="CA17" s="156">
        <v>1.6893584156231001</v>
      </c>
      <c r="CB17" s="145">
        <v>37825</v>
      </c>
      <c r="CC17" s="146">
        <f t="shared" si="0"/>
        <v>556442</v>
      </c>
      <c r="CD17" s="143">
        <f t="shared" si="1"/>
        <v>14.710958360872439</v>
      </c>
    </row>
    <row r="18" spans="1:82" s="126" customFormat="1" ht="11.25" customHeight="1" x14ac:dyDescent="0.2">
      <c r="A18" s="142" t="s">
        <v>141</v>
      </c>
      <c r="B18" s="154">
        <v>7342</v>
      </c>
      <c r="C18" s="155">
        <v>9856</v>
      </c>
      <c r="D18" s="156">
        <v>1.3424135113048199</v>
      </c>
      <c r="E18" s="160">
        <v>82</v>
      </c>
      <c r="F18" s="159">
        <v>158</v>
      </c>
      <c r="G18" s="156">
        <v>1.92682926829268</v>
      </c>
      <c r="H18" s="160">
        <v>83</v>
      </c>
      <c r="I18" s="159">
        <v>160</v>
      </c>
      <c r="J18" s="156">
        <v>1.92771084337349</v>
      </c>
      <c r="K18" s="157">
        <v>505</v>
      </c>
      <c r="L18" s="159">
        <v>1188</v>
      </c>
      <c r="M18" s="156">
        <v>2.3524752475247501</v>
      </c>
      <c r="N18" s="160">
        <v>6650</v>
      </c>
      <c r="O18" s="159">
        <v>12667</v>
      </c>
      <c r="P18" s="156">
        <v>1.9048120300751901</v>
      </c>
      <c r="Q18" s="160">
        <v>76028</v>
      </c>
      <c r="R18" s="159">
        <v>116056</v>
      </c>
      <c r="S18" s="156">
        <v>1.5264902404377301</v>
      </c>
      <c r="T18" s="160">
        <v>1613</v>
      </c>
      <c r="U18" s="159">
        <v>2702</v>
      </c>
      <c r="V18" s="156">
        <v>1.6751394916305</v>
      </c>
      <c r="W18" s="160">
        <v>33530</v>
      </c>
      <c r="X18" s="159">
        <v>66710</v>
      </c>
      <c r="Y18" s="156">
        <v>1.9895615866388301</v>
      </c>
      <c r="Z18" s="160">
        <v>21</v>
      </c>
      <c r="AA18" s="159">
        <v>34</v>
      </c>
      <c r="AB18" s="156">
        <v>1.61904761904762</v>
      </c>
      <c r="AC18" s="160">
        <v>7849</v>
      </c>
      <c r="AD18" s="159">
        <v>11090</v>
      </c>
      <c r="AE18" s="156">
        <v>1.4129188431647299</v>
      </c>
      <c r="AF18" s="160">
        <v>25</v>
      </c>
      <c r="AG18" s="159">
        <v>76</v>
      </c>
      <c r="AH18" s="156">
        <v>3.04</v>
      </c>
      <c r="AI18" s="160">
        <v>45976</v>
      </c>
      <c r="AJ18" s="159">
        <v>58935</v>
      </c>
      <c r="AK18" s="156">
        <v>1.28186445101792</v>
      </c>
      <c r="AL18" s="160">
        <v>579</v>
      </c>
      <c r="AM18" s="159">
        <v>1655</v>
      </c>
      <c r="AN18" s="156">
        <v>2.85837651122625</v>
      </c>
      <c r="AO18" s="160">
        <v>3877</v>
      </c>
      <c r="AP18" s="159">
        <v>5290</v>
      </c>
      <c r="AQ18" s="156">
        <v>1.3644570544235199</v>
      </c>
      <c r="AR18" s="160">
        <v>8962</v>
      </c>
      <c r="AS18" s="159">
        <v>10031</v>
      </c>
      <c r="AT18" s="156">
        <v>1.1192814103994599</v>
      </c>
      <c r="AU18" s="160">
        <v>517</v>
      </c>
      <c r="AV18" s="159">
        <v>792</v>
      </c>
      <c r="AW18" s="156">
        <v>1.5319148936170199</v>
      </c>
      <c r="AX18" s="160">
        <v>7128</v>
      </c>
      <c r="AY18" s="159">
        <v>7752</v>
      </c>
      <c r="AZ18" s="156">
        <v>1.08754208754209</v>
      </c>
      <c r="BA18" s="160">
        <v>2502</v>
      </c>
      <c r="BB18" s="159">
        <v>3606</v>
      </c>
      <c r="BC18" s="156">
        <v>1.4412470023980799</v>
      </c>
      <c r="BD18" s="160">
        <v>1833</v>
      </c>
      <c r="BE18" s="159">
        <v>6074</v>
      </c>
      <c r="BF18" s="156">
        <v>3.3136933987997801</v>
      </c>
      <c r="BG18" s="160">
        <v>608</v>
      </c>
      <c r="BH18" s="159">
        <v>995</v>
      </c>
      <c r="BI18" s="156">
        <v>1.6365131578947401</v>
      </c>
      <c r="BJ18" s="160">
        <v>12737</v>
      </c>
      <c r="BK18" s="159">
        <v>16539</v>
      </c>
      <c r="BL18" s="156">
        <v>1.2985004318128299</v>
      </c>
      <c r="BM18" s="160">
        <v>329</v>
      </c>
      <c r="BN18" s="159">
        <v>484</v>
      </c>
      <c r="BO18" s="156">
        <v>1.4711246200607899</v>
      </c>
      <c r="BP18" s="160">
        <v>19942</v>
      </c>
      <c r="BQ18" s="159">
        <v>29768</v>
      </c>
      <c r="BR18" s="156">
        <v>1.49272891385017</v>
      </c>
      <c r="BS18" s="160">
        <v>23161</v>
      </c>
      <c r="BT18" s="159">
        <v>37746</v>
      </c>
      <c r="BU18" s="156">
        <v>1.62972237813566</v>
      </c>
      <c r="BV18" s="160">
        <v>3039</v>
      </c>
      <c r="BW18" s="159">
        <v>4544</v>
      </c>
      <c r="BX18" s="156">
        <v>1.4952286936492301</v>
      </c>
      <c r="BY18" s="160">
        <v>53166</v>
      </c>
      <c r="BZ18" s="159">
        <v>89696</v>
      </c>
      <c r="CA18" s="156">
        <v>1.6870932550878399</v>
      </c>
      <c r="CB18" s="145">
        <v>36027</v>
      </c>
      <c r="CC18" s="146">
        <f t="shared" si="0"/>
        <v>494604</v>
      </c>
      <c r="CD18" s="143">
        <f t="shared" si="1"/>
        <v>13.728703472395702</v>
      </c>
    </row>
    <row r="19" spans="1:82" s="126" customFormat="1" ht="11.25" customHeight="1" x14ac:dyDescent="0.2">
      <c r="A19" s="142" t="s">
        <v>24</v>
      </c>
      <c r="B19" s="154">
        <v>4640</v>
      </c>
      <c r="C19" s="155">
        <v>10281</v>
      </c>
      <c r="D19" s="156">
        <v>2.2157327586206899</v>
      </c>
      <c r="E19" s="154">
        <v>91</v>
      </c>
      <c r="F19" s="155">
        <v>235</v>
      </c>
      <c r="G19" s="156">
        <v>2.5824175824175799</v>
      </c>
      <c r="H19" s="157">
        <v>121</v>
      </c>
      <c r="I19" s="158">
        <v>272</v>
      </c>
      <c r="J19" s="156">
        <v>2.2479338842975198</v>
      </c>
      <c r="K19" s="157">
        <v>1062</v>
      </c>
      <c r="L19" s="159">
        <v>2257</v>
      </c>
      <c r="M19" s="156">
        <v>2.1252354048964199</v>
      </c>
      <c r="N19" s="160">
        <v>17449</v>
      </c>
      <c r="O19" s="159">
        <v>35274</v>
      </c>
      <c r="P19" s="156">
        <v>2.02154851280876</v>
      </c>
      <c r="Q19" s="160">
        <v>29637</v>
      </c>
      <c r="R19" s="159">
        <v>61527</v>
      </c>
      <c r="S19" s="156">
        <v>2.07601984006478</v>
      </c>
      <c r="T19" s="160">
        <v>4325</v>
      </c>
      <c r="U19" s="159">
        <v>7927</v>
      </c>
      <c r="V19" s="156">
        <v>1.8328323699422</v>
      </c>
      <c r="W19" s="160">
        <v>52240</v>
      </c>
      <c r="X19" s="159">
        <v>95846</v>
      </c>
      <c r="Y19" s="156">
        <v>1.8347243491577301</v>
      </c>
      <c r="Z19" s="160">
        <v>115</v>
      </c>
      <c r="AA19" s="159">
        <v>207</v>
      </c>
      <c r="AB19" s="156">
        <v>1.8</v>
      </c>
      <c r="AC19" s="160">
        <v>6021</v>
      </c>
      <c r="AD19" s="159">
        <v>14023</v>
      </c>
      <c r="AE19" s="156">
        <v>2.32901511376848</v>
      </c>
      <c r="AF19" s="160">
        <v>185</v>
      </c>
      <c r="AG19" s="159">
        <v>577</v>
      </c>
      <c r="AH19" s="156">
        <v>3.1189189189189199</v>
      </c>
      <c r="AI19" s="160">
        <v>13023</v>
      </c>
      <c r="AJ19" s="159">
        <v>21436</v>
      </c>
      <c r="AK19" s="156">
        <v>1.6460109037856101</v>
      </c>
      <c r="AL19" s="160">
        <v>1541</v>
      </c>
      <c r="AM19" s="159">
        <v>3541</v>
      </c>
      <c r="AN19" s="156">
        <v>2.29785853341986</v>
      </c>
      <c r="AO19" s="160">
        <v>671</v>
      </c>
      <c r="AP19" s="159">
        <v>1278</v>
      </c>
      <c r="AQ19" s="156">
        <v>1.9046199701937401</v>
      </c>
      <c r="AR19" s="160">
        <v>838</v>
      </c>
      <c r="AS19" s="159">
        <v>1825</v>
      </c>
      <c r="AT19" s="156">
        <v>2.1778042959427202</v>
      </c>
      <c r="AU19" s="160">
        <v>593</v>
      </c>
      <c r="AV19" s="159">
        <v>900</v>
      </c>
      <c r="AW19" s="156">
        <v>1.5177065767285001</v>
      </c>
      <c r="AX19" s="160">
        <v>995</v>
      </c>
      <c r="AY19" s="159">
        <v>1820</v>
      </c>
      <c r="AZ19" s="156">
        <v>1.82914572864322</v>
      </c>
      <c r="BA19" s="160">
        <v>1035</v>
      </c>
      <c r="BB19" s="159">
        <v>2568</v>
      </c>
      <c r="BC19" s="156">
        <v>2.4811594202898601</v>
      </c>
      <c r="BD19" s="160">
        <v>2536</v>
      </c>
      <c r="BE19" s="159">
        <v>5778</v>
      </c>
      <c r="BF19" s="156">
        <v>2.2783911671924302</v>
      </c>
      <c r="BG19" s="160">
        <v>649</v>
      </c>
      <c r="BH19" s="159">
        <v>1507</v>
      </c>
      <c r="BI19" s="156">
        <v>2.3220338983050901</v>
      </c>
      <c r="BJ19" s="160">
        <v>6767</v>
      </c>
      <c r="BK19" s="159">
        <v>13614</v>
      </c>
      <c r="BL19" s="156">
        <v>2.0118220777301601</v>
      </c>
      <c r="BM19" s="160">
        <v>542</v>
      </c>
      <c r="BN19" s="159">
        <v>1069</v>
      </c>
      <c r="BO19" s="156">
        <v>1.9723247232472301</v>
      </c>
      <c r="BP19" s="160">
        <v>16196</v>
      </c>
      <c r="BQ19" s="159">
        <v>30973</v>
      </c>
      <c r="BR19" s="156">
        <v>1.9123857742652499</v>
      </c>
      <c r="BS19" s="160">
        <v>17832</v>
      </c>
      <c r="BT19" s="159">
        <v>37244</v>
      </c>
      <c r="BU19" s="156">
        <v>2.0886047554957399</v>
      </c>
      <c r="BV19" s="160">
        <v>1338</v>
      </c>
      <c r="BW19" s="159">
        <v>3409</v>
      </c>
      <c r="BX19" s="156">
        <v>2.5478325859491799</v>
      </c>
      <c r="BY19" s="160">
        <v>67902</v>
      </c>
      <c r="BZ19" s="159">
        <v>121265</v>
      </c>
      <c r="CA19" s="156">
        <v>1.7858825955052899</v>
      </c>
      <c r="CB19" s="145">
        <v>27557</v>
      </c>
      <c r="CC19" s="146">
        <f t="shared" si="0"/>
        <v>476653</v>
      </c>
      <c r="CD19" s="143">
        <f t="shared" si="1"/>
        <v>17.296984432267664</v>
      </c>
    </row>
    <row r="20" spans="1:82" s="126" customFormat="1" ht="11.25" customHeight="1" x14ac:dyDescent="0.2">
      <c r="A20" s="142" t="s">
        <v>107</v>
      </c>
      <c r="B20" s="154">
        <v>616</v>
      </c>
      <c r="C20" s="155">
        <v>1781</v>
      </c>
      <c r="D20" s="156">
        <v>2.8912337662337699</v>
      </c>
      <c r="E20" s="154">
        <v>56</v>
      </c>
      <c r="F20" s="155">
        <v>163</v>
      </c>
      <c r="G20" s="156">
        <v>2.91071428571429</v>
      </c>
      <c r="H20" s="160">
        <v>301</v>
      </c>
      <c r="I20" s="159">
        <v>716</v>
      </c>
      <c r="J20" s="156">
        <v>2.3787375415282401</v>
      </c>
      <c r="K20" s="157">
        <v>343</v>
      </c>
      <c r="L20" s="159">
        <v>818</v>
      </c>
      <c r="M20" s="156">
        <v>2.38483965014577</v>
      </c>
      <c r="N20" s="160">
        <v>6234</v>
      </c>
      <c r="O20" s="159">
        <v>12492</v>
      </c>
      <c r="P20" s="156">
        <v>2.0038498556304098</v>
      </c>
      <c r="Q20" s="160">
        <v>33372</v>
      </c>
      <c r="R20" s="159">
        <v>79055</v>
      </c>
      <c r="S20" s="156">
        <v>2.3689020735946298</v>
      </c>
      <c r="T20" s="160">
        <v>397</v>
      </c>
      <c r="U20" s="159">
        <v>814</v>
      </c>
      <c r="V20" s="156">
        <v>2.0503778337531502</v>
      </c>
      <c r="W20" s="160">
        <v>21249</v>
      </c>
      <c r="X20" s="159">
        <v>43471</v>
      </c>
      <c r="Y20" s="156">
        <v>2.0457903901360099</v>
      </c>
      <c r="Z20" s="160">
        <v>65</v>
      </c>
      <c r="AA20" s="159">
        <v>103</v>
      </c>
      <c r="AB20" s="156">
        <v>1.5846153846153801</v>
      </c>
      <c r="AC20" s="160">
        <v>13203</v>
      </c>
      <c r="AD20" s="159">
        <v>26499</v>
      </c>
      <c r="AE20" s="156">
        <v>2.0070438536696198</v>
      </c>
      <c r="AF20" s="160">
        <v>38</v>
      </c>
      <c r="AG20" s="159">
        <v>68</v>
      </c>
      <c r="AH20" s="156">
        <v>1.7894736842105301</v>
      </c>
      <c r="AI20" s="160">
        <v>24376</v>
      </c>
      <c r="AJ20" s="159">
        <v>46264</v>
      </c>
      <c r="AK20" s="156">
        <v>1.89793239251723</v>
      </c>
      <c r="AL20" s="160">
        <v>204</v>
      </c>
      <c r="AM20" s="159">
        <v>452</v>
      </c>
      <c r="AN20" s="156">
        <v>2.2156862745098</v>
      </c>
      <c r="AO20" s="160">
        <v>842</v>
      </c>
      <c r="AP20" s="159">
        <v>1948</v>
      </c>
      <c r="AQ20" s="156">
        <v>2.31353919239905</v>
      </c>
      <c r="AR20" s="160">
        <v>2259</v>
      </c>
      <c r="AS20" s="159">
        <v>4757</v>
      </c>
      <c r="AT20" s="156">
        <v>2.1057990261177499</v>
      </c>
      <c r="AU20" s="160">
        <v>345</v>
      </c>
      <c r="AV20" s="159">
        <v>539</v>
      </c>
      <c r="AW20" s="156">
        <v>1.5623188405797099</v>
      </c>
      <c r="AX20" s="160">
        <v>488</v>
      </c>
      <c r="AY20" s="159">
        <v>1305</v>
      </c>
      <c r="AZ20" s="156">
        <v>2.6741803278688501</v>
      </c>
      <c r="BA20" s="160">
        <v>244</v>
      </c>
      <c r="BB20" s="159">
        <v>626</v>
      </c>
      <c r="BC20" s="156">
        <v>2.5655737704917998</v>
      </c>
      <c r="BD20" s="160">
        <v>1082</v>
      </c>
      <c r="BE20" s="159">
        <v>2404</v>
      </c>
      <c r="BF20" s="156">
        <v>2.2218114602587802</v>
      </c>
      <c r="BG20" s="160">
        <v>225</v>
      </c>
      <c r="BH20" s="159">
        <v>442</v>
      </c>
      <c r="BI20" s="156">
        <v>1.96444444444444</v>
      </c>
      <c r="BJ20" s="160">
        <v>5062</v>
      </c>
      <c r="BK20" s="159">
        <v>10241</v>
      </c>
      <c r="BL20" s="156">
        <v>2.02311339391545</v>
      </c>
      <c r="BM20" s="160">
        <v>819</v>
      </c>
      <c r="BN20" s="159">
        <v>2106</v>
      </c>
      <c r="BO20" s="156">
        <v>2.5714285714285698</v>
      </c>
      <c r="BP20" s="160">
        <v>16845</v>
      </c>
      <c r="BQ20" s="159">
        <v>40207</v>
      </c>
      <c r="BR20" s="156">
        <v>2.3868803799346998</v>
      </c>
      <c r="BS20" s="160">
        <v>7249</v>
      </c>
      <c r="BT20" s="159">
        <v>15654</v>
      </c>
      <c r="BU20" s="156">
        <v>2.1594702717616201</v>
      </c>
      <c r="BV20" s="160">
        <v>524</v>
      </c>
      <c r="BW20" s="159">
        <v>1807</v>
      </c>
      <c r="BX20" s="156">
        <v>3.44847328244275</v>
      </c>
      <c r="BY20" s="160">
        <v>50132</v>
      </c>
      <c r="BZ20" s="159">
        <v>98108</v>
      </c>
      <c r="CA20" s="156">
        <v>1.9569935370621601</v>
      </c>
      <c r="CB20" s="145">
        <v>22527</v>
      </c>
      <c r="CC20" s="146">
        <f t="shared" si="0"/>
        <v>392840</v>
      </c>
      <c r="CD20" s="143">
        <f t="shared" si="1"/>
        <v>17.438629200514939</v>
      </c>
    </row>
    <row r="21" spans="1:82" s="126" customFormat="1" ht="11.25" customHeight="1" x14ac:dyDescent="0.2">
      <c r="A21" s="142" t="s">
        <v>142</v>
      </c>
      <c r="B21" s="154">
        <v>8136</v>
      </c>
      <c r="C21" s="155">
        <v>8781</v>
      </c>
      <c r="D21" s="156">
        <v>1.0792772861356901</v>
      </c>
      <c r="E21" s="154">
        <v>17</v>
      </c>
      <c r="F21" s="155">
        <v>36</v>
      </c>
      <c r="G21" s="156">
        <v>2.1176470588235299</v>
      </c>
      <c r="H21" s="157">
        <v>0</v>
      </c>
      <c r="I21" s="158">
        <v>0</v>
      </c>
      <c r="J21" s="156" t="s">
        <v>131</v>
      </c>
      <c r="K21" s="157">
        <v>185</v>
      </c>
      <c r="L21" s="159">
        <v>441</v>
      </c>
      <c r="M21" s="156">
        <v>2.3837837837837799</v>
      </c>
      <c r="N21" s="160">
        <v>5040</v>
      </c>
      <c r="O21" s="159">
        <v>8399</v>
      </c>
      <c r="P21" s="156">
        <v>1.66646825396825</v>
      </c>
      <c r="Q21" s="160">
        <v>116484</v>
      </c>
      <c r="R21" s="159">
        <v>206349</v>
      </c>
      <c r="S21" s="156">
        <v>1.77147934480272</v>
      </c>
      <c r="T21" s="160">
        <v>539</v>
      </c>
      <c r="U21" s="159">
        <v>695</v>
      </c>
      <c r="V21" s="156">
        <v>1.28942486085343</v>
      </c>
      <c r="W21" s="160">
        <v>6579</v>
      </c>
      <c r="X21" s="159">
        <v>14835</v>
      </c>
      <c r="Y21" s="156">
        <v>2.2549019607843102</v>
      </c>
      <c r="Z21" s="160">
        <v>15</v>
      </c>
      <c r="AA21" s="159">
        <v>22</v>
      </c>
      <c r="AB21" s="156">
        <v>1.4666666666666699</v>
      </c>
      <c r="AC21" s="160">
        <v>1576</v>
      </c>
      <c r="AD21" s="159">
        <v>2936</v>
      </c>
      <c r="AE21" s="156">
        <v>1.8629441624365499</v>
      </c>
      <c r="AF21" s="160">
        <v>4</v>
      </c>
      <c r="AG21" s="159">
        <v>20</v>
      </c>
      <c r="AH21" s="156">
        <v>5</v>
      </c>
      <c r="AI21" s="160">
        <v>27680</v>
      </c>
      <c r="AJ21" s="159">
        <v>37663</v>
      </c>
      <c r="AK21" s="156">
        <v>1.3606575144508699</v>
      </c>
      <c r="AL21" s="160">
        <v>106</v>
      </c>
      <c r="AM21" s="159">
        <v>283</v>
      </c>
      <c r="AN21" s="156">
        <v>2.6698113207547198</v>
      </c>
      <c r="AO21" s="160">
        <v>1406</v>
      </c>
      <c r="AP21" s="159">
        <v>2185</v>
      </c>
      <c r="AQ21" s="156">
        <v>1.5540540540540499</v>
      </c>
      <c r="AR21" s="160">
        <v>1752</v>
      </c>
      <c r="AS21" s="159">
        <v>2339</v>
      </c>
      <c r="AT21" s="156">
        <v>1.3350456621004601</v>
      </c>
      <c r="AU21" s="160">
        <v>169</v>
      </c>
      <c r="AV21" s="159">
        <v>224</v>
      </c>
      <c r="AW21" s="156">
        <v>1.32544378698225</v>
      </c>
      <c r="AX21" s="160">
        <v>1213</v>
      </c>
      <c r="AY21" s="159">
        <v>1316</v>
      </c>
      <c r="AZ21" s="156">
        <v>1.0849134377576299</v>
      </c>
      <c r="BA21" s="160">
        <v>161</v>
      </c>
      <c r="BB21" s="159">
        <v>223</v>
      </c>
      <c r="BC21" s="156">
        <v>1.3850931677018601</v>
      </c>
      <c r="BD21" s="160">
        <v>841</v>
      </c>
      <c r="BE21" s="159">
        <v>1834</v>
      </c>
      <c r="BF21" s="156">
        <v>2.1807372175981001</v>
      </c>
      <c r="BG21" s="160">
        <v>66</v>
      </c>
      <c r="BH21" s="159">
        <v>204</v>
      </c>
      <c r="BI21" s="156">
        <v>3.0909090909090899</v>
      </c>
      <c r="BJ21" s="160">
        <v>956</v>
      </c>
      <c r="BK21" s="159">
        <v>1494</v>
      </c>
      <c r="BL21" s="156">
        <v>1.56276150627615</v>
      </c>
      <c r="BM21" s="160">
        <v>83</v>
      </c>
      <c r="BN21" s="159">
        <v>130</v>
      </c>
      <c r="BO21" s="156">
        <v>1.56626506024096</v>
      </c>
      <c r="BP21" s="160">
        <v>26870</v>
      </c>
      <c r="BQ21" s="159">
        <v>37233</v>
      </c>
      <c r="BR21" s="156">
        <v>1.3856717528842599</v>
      </c>
      <c r="BS21" s="160">
        <v>6121</v>
      </c>
      <c r="BT21" s="159">
        <v>9390</v>
      </c>
      <c r="BU21" s="156">
        <v>1.5340630615912401</v>
      </c>
      <c r="BV21" s="160">
        <v>785</v>
      </c>
      <c r="BW21" s="159">
        <v>1219</v>
      </c>
      <c r="BX21" s="156">
        <v>1.55286624203822</v>
      </c>
      <c r="BY21" s="160">
        <v>30162</v>
      </c>
      <c r="BZ21" s="159">
        <v>43256</v>
      </c>
      <c r="CA21" s="156">
        <v>1.43412240567602</v>
      </c>
      <c r="CB21" s="145">
        <v>16640</v>
      </c>
      <c r="CC21" s="146">
        <f t="shared" si="0"/>
        <v>381507</v>
      </c>
      <c r="CD21" s="143">
        <f t="shared" si="1"/>
        <v>22.927103365384614</v>
      </c>
    </row>
    <row r="22" spans="1:82" s="126" customFormat="1" ht="11.25" customHeight="1" x14ac:dyDescent="0.2">
      <c r="A22" s="142" t="s">
        <v>25</v>
      </c>
      <c r="B22" s="154">
        <v>6673</v>
      </c>
      <c r="C22" s="155">
        <v>13846</v>
      </c>
      <c r="D22" s="156">
        <v>2.0749288176232601</v>
      </c>
      <c r="E22" s="154">
        <v>673</v>
      </c>
      <c r="F22" s="155">
        <v>1124</v>
      </c>
      <c r="G22" s="156">
        <v>1.6701337295690899</v>
      </c>
      <c r="H22" s="160">
        <v>669</v>
      </c>
      <c r="I22" s="159">
        <v>1484</v>
      </c>
      <c r="J22" s="156">
        <v>2.21823617339312</v>
      </c>
      <c r="K22" s="157">
        <v>1717</v>
      </c>
      <c r="L22" s="159">
        <v>3529</v>
      </c>
      <c r="M22" s="156">
        <v>2.0553290623180001</v>
      </c>
      <c r="N22" s="160">
        <v>8427</v>
      </c>
      <c r="O22" s="159">
        <v>15818</v>
      </c>
      <c r="P22" s="156">
        <v>1.87706182508603</v>
      </c>
      <c r="Q22" s="160">
        <v>17190</v>
      </c>
      <c r="R22" s="159">
        <v>40968</v>
      </c>
      <c r="S22" s="156">
        <v>2.3832460732984302</v>
      </c>
      <c r="T22" s="160">
        <v>1782</v>
      </c>
      <c r="U22" s="159">
        <v>3143</v>
      </c>
      <c r="V22" s="156">
        <v>1.76374859708193</v>
      </c>
      <c r="W22" s="160">
        <v>7902</v>
      </c>
      <c r="X22" s="159">
        <v>15131</v>
      </c>
      <c r="Y22" s="156">
        <v>1.9148316881802101</v>
      </c>
      <c r="Z22" s="160">
        <v>433</v>
      </c>
      <c r="AA22" s="159">
        <v>875</v>
      </c>
      <c r="AB22" s="156">
        <v>2.0207852193995399</v>
      </c>
      <c r="AC22" s="160">
        <v>19426</v>
      </c>
      <c r="AD22" s="159">
        <v>45704</v>
      </c>
      <c r="AE22" s="156">
        <v>2.3527231545351599</v>
      </c>
      <c r="AF22" s="160">
        <v>202</v>
      </c>
      <c r="AG22" s="159">
        <v>500</v>
      </c>
      <c r="AH22" s="156">
        <v>2.4752475247524801</v>
      </c>
      <c r="AI22" s="160">
        <v>8919</v>
      </c>
      <c r="AJ22" s="159">
        <v>18347</v>
      </c>
      <c r="AK22" s="156">
        <v>2.05706917815899</v>
      </c>
      <c r="AL22" s="160">
        <v>691</v>
      </c>
      <c r="AM22" s="159">
        <v>1786</v>
      </c>
      <c r="AN22" s="156">
        <v>2.58465991316932</v>
      </c>
      <c r="AO22" s="160">
        <v>1140</v>
      </c>
      <c r="AP22" s="159">
        <v>2572</v>
      </c>
      <c r="AQ22" s="156">
        <v>2.2561403508771898</v>
      </c>
      <c r="AR22" s="160">
        <v>1605</v>
      </c>
      <c r="AS22" s="159">
        <v>3532</v>
      </c>
      <c r="AT22" s="156">
        <v>2.2006230529595001</v>
      </c>
      <c r="AU22" s="160">
        <v>1318</v>
      </c>
      <c r="AV22" s="159">
        <v>2096</v>
      </c>
      <c r="AW22" s="156">
        <v>1.59028831562974</v>
      </c>
      <c r="AX22" s="160">
        <v>2748</v>
      </c>
      <c r="AY22" s="159">
        <v>5405</v>
      </c>
      <c r="AZ22" s="156">
        <v>1.96688500727802</v>
      </c>
      <c r="BA22" s="160">
        <v>2614</v>
      </c>
      <c r="BB22" s="159">
        <v>5910</v>
      </c>
      <c r="BC22" s="156">
        <v>2.2609028309104802</v>
      </c>
      <c r="BD22" s="160">
        <v>10258</v>
      </c>
      <c r="BE22" s="159">
        <v>20129</v>
      </c>
      <c r="BF22" s="156">
        <v>1.96227334763112</v>
      </c>
      <c r="BG22" s="160">
        <v>3471</v>
      </c>
      <c r="BH22" s="159">
        <v>6424</v>
      </c>
      <c r="BI22" s="156">
        <v>1.850763468741</v>
      </c>
      <c r="BJ22" s="160">
        <v>7021</v>
      </c>
      <c r="BK22" s="159">
        <v>14425</v>
      </c>
      <c r="BL22" s="156">
        <v>2.0545506338128501</v>
      </c>
      <c r="BM22" s="160">
        <v>1016</v>
      </c>
      <c r="BN22" s="159">
        <v>2716</v>
      </c>
      <c r="BO22" s="156">
        <v>2.6732283464566899</v>
      </c>
      <c r="BP22" s="160">
        <v>11549</v>
      </c>
      <c r="BQ22" s="159">
        <v>23955</v>
      </c>
      <c r="BR22" s="156">
        <v>2.0742055589228499</v>
      </c>
      <c r="BS22" s="160">
        <v>5643</v>
      </c>
      <c r="BT22" s="159">
        <v>10763</v>
      </c>
      <c r="BU22" s="156">
        <v>1.90731880205564</v>
      </c>
      <c r="BV22" s="160">
        <v>1724</v>
      </c>
      <c r="BW22" s="159">
        <v>3731</v>
      </c>
      <c r="BX22" s="156">
        <v>2.16415313225058</v>
      </c>
      <c r="BY22" s="160">
        <v>50576</v>
      </c>
      <c r="BZ22" s="159">
        <v>90725</v>
      </c>
      <c r="CA22" s="156">
        <v>1.7938350205631099</v>
      </c>
      <c r="CB22" s="145">
        <v>16199</v>
      </c>
      <c r="CC22" s="146">
        <f t="shared" si="0"/>
        <v>354638</v>
      </c>
      <c r="CD22" s="143">
        <f t="shared" si="1"/>
        <v>21.892585962096426</v>
      </c>
    </row>
    <row r="23" spans="1:82" s="126" customFormat="1" ht="11.25" customHeight="1" x14ac:dyDescent="0.2">
      <c r="A23" s="142" t="s">
        <v>31</v>
      </c>
      <c r="B23" s="154">
        <v>919</v>
      </c>
      <c r="C23" s="155">
        <v>2428</v>
      </c>
      <c r="D23" s="156">
        <v>2.6420021762785599</v>
      </c>
      <c r="E23" s="154">
        <v>79</v>
      </c>
      <c r="F23" s="155">
        <v>228</v>
      </c>
      <c r="G23" s="156">
        <v>2.8860759493670902</v>
      </c>
      <c r="H23" s="157">
        <v>244</v>
      </c>
      <c r="I23" s="158">
        <v>391</v>
      </c>
      <c r="J23" s="156">
        <v>1.60245901639344</v>
      </c>
      <c r="K23" s="157">
        <v>490</v>
      </c>
      <c r="L23" s="159">
        <v>1346</v>
      </c>
      <c r="M23" s="156">
        <v>2.7469387755102002</v>
      </c>
      <c r="N23" s="160">
        <v>7350</v>
      </c>
      <c r="O23" s="159">
        <v>17978</v>
      </c>
      <c r="P23" s="156">
        <v>2.4459863945578202</v>
      </c>
      <c r="Q23" s="160">
        <v>20705</v>
      </c>
      <c r="R23" s="159">
        <v>45294</v>
      </c>
      <c r="S23" s="156">
        <v>2.1875875392417301</v>
      </c>
      <c r="T23" s="160">
        <v>876</v>
      </c>
      <c r="U23" s="159">
        <v>1746</v>
      </c>
      <c r="V23" s="156">
        <v>1.9931506849315099</v>
      </c>
      <c r="W23" s="160">
        <v>26471</v>
      </c>
      <c r="X23" s="159">
        <v>55598</v>
      </c>
      <c r="Y23" s="156">
        <v>2.1003362169921802</v>
      </c>
      <c r="Z23" s="160">
        <v>77</v>
      </c>
      <c r="AA23" s="159">
        <v>157</v>
      </c>
      <c r="AB23" s="156">
        <v>2.0389610389610402</v>
      </c>
      <c r="AC23" s="160">
        <v>5081</v>
      </c>
      <c r="AD23" s="159">
        <v>13236</v>
      </c>
      <c r="AE23" s="156">
        <v>2.6049990159417402</v>
      </c>
      <c r="AF23" s="160">
        <v>71</v>
      </c>
      <c r="AG23" s="159">
        <v>241</v>
      </c>
      <c r="AH23" s="156">
        <v>3.3943661971830998</v>
      </c>
      <c r="AI23" s="160">
        <v>10225</v>
      </c>
      <c r="AJ23" s="159">
        <v>20567</v>
      </c>
      <c r="AK23" s="156">
        <v>2.01144254278729</v>
      </c>
      <c r="AL23" s="160">
        <v>647</v>
      </c>
      <c r="AM23" s="159">
        <v>1659</v>
      </c>
      <c r="AN23" s="156">
        <v>2.5641421947449801</v>
      </c>
      <c r="AO23" s="160">
        <v>770</v>
      </c>
      <c r="AP23" s="159">
        <v>1488</v>
      </c>
      <c r="AQ23" s="156">
        <v>1.93246753246753</v>
      </c>
      <c r="AR23" s="160">
        <v>654</v>
      </c>
      <c r="AS23" s="159">
        <v>1268</v>
      </c>
      <c r="AT23" s="156">
        <v>1.9388379204893</v>
      </c>
      <c r="AU23" s="160">
        <v>214</v>
      </c>
      <c r="AV23" s="159">
        <v>385</v>
      </c>
      <c r="AW23" s="156">
        <v>1.7990654205607499</v>
      </c>
      <c r="AX23" s="160">
        <v>684</v>
      </c>
      <c r="AY23" s="159">
        <v>1844</v>
      </c>
      <c r="AZ23" s="156">
        <v>2.69590643274854</v>
      </c>
      <c r="BA23" s="160">
        <v>240</v>
      </c>
      <c r="BB23" s="159">
        <v>536</v>
      </c>
      <c r="BC23" s="156">
        <v>2.2333333333333298</v>
      </c>
      <c r="BD23" s="160">
        <v>1063</v>
      </c>
      <c r="BE23" s="159">
        <v>2904</v>
      </c>
      <c r="BF23" s="156">
        <v>2.73189087488241</v>
      </c>
      <c r="BG23" s="160">
        <v>270</v>
      </c>
      <c r="BH23" s="159">
        <v>697</v>
      </c>
      <c r="BI23" s="156">
        <v>2.5814814814814802</v>
      </c>
      <c r="BJ23" s="160">
        <v>4027</v>
      </c>
      <c r="BK23" s="159">
        <v>8210</v>
      </c>
      <c r="BL23" s="156">
        <v>2.0387385150235899</v>
      </c>
      <c r="BM23" s="160">
        <v>420</v>
      </c>
      <c r="BN23" s="159">
        <v>1012</v>
      </c>
      <c r="BO23" s="156">
        <v>2.4095238095238098</v>
      </c>
      <c r="BP23" s="160">
        <v>13715</v>
      </c>
      <c r="BQ23" s="159">
        <v>31523</v>
      </c>
      <c r="BR23" s="156">
        <v>2.2984323733138901</v>
      </c>
      <c r="BS23" s="160">
        <v>8212</v>
      </c>
      <c r="BT23" s="159">
        <v>19705</v>
      </c>
      <c r="BU23" s="156">
        <v>2.3995372625426201</v>
      </c>
      <c r="BV23" s="160">
        <v>545</v>
      </c>
      <c r="BW23" s="159">
        <v>1904</v>
      </c>
      <c r="BX23" s="156">
        <v>3.4935779816513799</v>
      </c>
      <c r="BY23" s="160">
        <v>44211</v>
      </c>
      <c r="BZ23" s="159">
        <v>78950</v>
      </c>
      <c r="CA23" s="156">
        <v>1.7857546764379899</v>
      </c>
      <c r="CB23" s="145">
        <v>15212</v>
      </c>
      <c r="CC23" s="146">
        <f t="shared" si="0"/>
        <v>311295</v>
      </c>
      <c r="CD23" s="143">
        <f t="shared" si="1"/>
        <v>20.463778595845387</v>
      </c>
    </row>
    <row r="24" spans="1:82" s="126" customFormat="1" ht="11.25" customHeight="1" x14ac:dyDescent="0.2">
      <c r="A24" s="142" t="s">
        <v>117</v>
      </c>
      <c r="B24" s="154">
        <v>611</v>
      </c>
      <c r="C24" s="155">
        <v>1898</v>
      </c>
      <c r="D24" s="156">
        <v>3.1063829787234001</v>
      </c>
      <c r="E24" s="154">
        <v>16</v>
      </c>
      <c r="F24" s="155">
        <v>24</v>
      </c>
      <c r="G24" s="156">
        <v>1.5</v>
      </c>
      <c r="H24" s="160">
        <v>0</v>
      </c>
      <c r="I24" s="159">
        <v>0</v>
      </c>
      <c r="J24" s="156" t="s">
        <v>131</v>
      </c>
      <c r="K24" s="157">
        <v>140</v>
      </c>
      <c r="L24" s="159">
        <v>293</v>
      </c>
      <c r="M24" s="156">
        <v>2.0928571428571399</v>
      </c>
      <c r="N24" s="160">
        <v>1178</v>
      </c>
      <c r="O24" s="159">
        <v>4285</v>
      </c>
      <c r="P24" s="156">
        <v>3.6375212224108702</v>
      </c>
      <c r="Q24" s="160">
        <v>33127</v>
      </c>
      <c r="R24" s="159">
        <v>81510</v>
      </c>
      <c r="S24" s="156">
        <v>2.4605306849397799</v>
      </c>
      <c r="T24" s="160">
        <v>408</v>
      </c>
      <c r="U24" s="159">
        <v>901</v>
      </c>
      <c r="V24" s="156">
        <v>2.2083333333333299</v>
      </c>
      <c r="W24" s="160">
        <v>35601</v>
      </c>
      <c r="X24" s="159">
        <v>98815</v>
      </c>
      <c r="Y24" s="156">
        <v>2.7756242802168498</v>
      </c>
      <c r="Z24" s="160">
        <v>108</v>
      </c>
      <c r="AA24" s="159">
        <v>160</v>
      </c>
      <c r="AB24" s="156">
        <v>1.4814814814814801</v>
      </c>
      <c r="AC24" s="160">
        <v>1900</v>
      </c>
      <c r="AD24" s="159">
        <v>5123</v>
      </c>
      <c r="AE24" s="156">
        <v>2.69631578947368</v>
      </c>
      <c r="AF24" s="160">
        <v>4</v>
      </c>
      <c r="AG24" s="159">
        <v>4</v>
      </c>
      <c r="AH24" s="156">
        <v>1</v>
      </c>
      <c r="AI24" s="160">
        <v>4356</v>
      </c>
      <c r="AJ24" s="159">
        <v>13105</v>
      </c>
      <c r="AK24" s="156">
        <v>3.0084940312213</v>
      </c>
      <c r="AL24" s="160">
        <v>97</v>
      </c>
      <c r="AM24" s="159">
        <v>231</v>
      </c>
      <c r="AN24" s="156">
        <v>2.3814432989690699</v>
      </c>
      <c r="AO24" s="160">
        <v>1661</v>
      </c>
      <c r="AP24" s="159">
        <v>4348</v>
      </c>
      <c r="AQ24" s="156">
        <v>2.61770018061409</v>
      </c>
      <c r="AR24" s="160">
        <v>1297</v>
      </c>
      <c r="AS24" s="159">
        <v>3426</v>
      </c>
      <c r="AT24" s="156">
        <v>2.6414803392444099</v>
      </c>
      <c r="AU24" s="160">
        <v>80</v>
      </c>
      <c r="AV24" s="159">
        <v>103</v>
      </c>
      <c r="AW24" s="156">
        <v>1.2875000000000001</v>
      </c>
      <c r="AX24" s="160">
        <v>549</v>
      </c>
      <c r="AY24" s="159">
        <v>1448</v>
      </c>
      <c r="AZ24" s="156">
        <v>2.6375227686703102</v>
      </c>
      <c r="BA24" s="160">
        <v>49</v>
      </c>
      <c r="BB24" s="159">
        <v>96</v>
      </c>
      <c r="BC24" s="156">
        <v>1.9591836734693899</v>
      </c>
      <c r="BD24" s="160">
        <v>1121</v>
      </c>
      <c r="BE24" s="159">
        <v>4937</v>
      </c>
      <c r="BF24" s="156">
        <v>4.4041034790365696</v>
      </c>
      <c r="BG24" s="160">
        <v>53</v>
      </c>
      <c r="BH24" s="159">
        <v>121</v>
      </c>
      <c r="BI24" s="156">
        <v>2.2830188679245298</v>
      </c>
      <c r="BJ24" s="160">
        <v>5841</v>
      </c>
      <c r="BK24" s="159">
        <v>14314</v>
      </c>
      <c r="BL24" s="156">
        <v>2.45060777264167</v>
      </c>
      <c r="BM24" s="160">
        <v>328</v>
      </c>
      <c r="BN24" s="159">
        <v>716</v>
      </c>
      <c r="BO24" s="156">
        <v>2.1829268292682902</v>
      </c>
      <c r="BP24" s="160">
        <v>2389</v>
      </c>
      <c r="BQ24" s="159">
        <v>9247</v>
      </c>
      <c r="BR24" s="156">
        <v>3.8706571787358701</v>
      </c>
      <c r="BS24" s="160">
        <v>7432</v>
      </c>
      <c r="BT24" s="159">
        <v>23965</v>
      </c>
      <c r="BU24" s="156">
        <v>3.2245694294940801</v>
      </c>
      <c r="BV24" s="160">
        <v>96</v>
      </c>
      <c r="BW24" s="159">
        <v>297</v>
      </c>
      <c r="BX24" s="156">
        <v>3.09375</v>
      </c>
      <c r="BY24" s="160">
        <v>16840</v>
      </c>
      <c r="BZ24" s="159">
        <v>39368</v>
      </c>
      <c r="CA24" s="156">
        <v>2.3377672209026099</v>
      </c>
      <c r="CB24" s="145">
        <v>15150</v>
      </c>
      <c r="CC24" s="146">
        <f t="shared" si="0"/>
        <v>308735</v>
      </c>
      <c r="CD24" s="143">
        <f t="shared" si="1"/>
        <v>20.378547854785477</v>
      </c>
    </row>
    <row r="25" spans="1:82" s="126" customFormat="1" ht="11.25" customHeight="1" x14ac:dyDescent="0.2">
      <c r="A25" s="142" t="s">
        <v>143</v>
      </c>
      <c r="B25" s="154">
        <v>594</v>
      </c>
      <c r="C25" s="155">
        <v>1465</v>
      </c>
      <c r="D25" s="156">
        <v>2.4663299663299698</v>
      </c>
      <c r="E25" s="160">
        <v>15</v>
      </c>
      <c r="F25" s="159">
        <v>56</v>
      </c>
      <c r="G25" s="156">
        <v>3.7333333333333298</v>
      </c>
      <c r="H25" s="160">
        <v>0</v>
      </c>
      <c r="I25" s="159">
        <v>0</v>
      </c>
      <c r="J25" s="156" t="s">
        <v>131</v>
      </c>
      <c r="K25" s="157">
        <v>175</v>
      </c>
      <c r="L25" s="159">
        <v>349</v>
      </c>
      <c r="M25" s="156">
        <v>1.99428571428571</v>
      </c>
      <c r="N25" s="160">
        <v>1151</v>
      </c>
      <c r="O25" s="159">
        <v>4122</v>
      </c>
      <c r="P25" s="156">
        <v>3.5812337098175502</v>
      </c>
      <c r="Q25" s="160">
        <v>23043</v>
      </c>
      <c r="R25" s="159">
        <v>55546</v>
      </c>
      <c r="S25" s="156">
        <v>2.4105368224623498</v>
      </c>
      <c r="T25" s="160">
        <v>179</v>
      </c>
      <c r="U25" s="159">
        <v>331</v>
      </c>
      <c r="V25" s="156">
        <v>1.8491620111731799</v>
      </c>
      <c r="W25" s="160">
        <v>23094</v>
      </c>
      <c r="X25" s="159">
        <v>66028</v>
      </c>
      <c r="Y25" s="156">
        <v>2.8590976011085099</v>
      </c>
      <c r="Z25" s="160">
        <v>60</v>
      </c>
      <c r="AA25" s="159">
        <v>77</v>
      </c>
      <c r="AB25" s="156">
        <v>1.2833333333333301</v>
      </c>
      <c r="AC25" s="160">
        <v>4104</v>
      </c>
      <c r="AD25" s="159">
        <v>13759</v>
      </c>
      <c r="AE25" s="156">
        <v>3.3525828460039002</v>
      </c>
      <c r="AF25" s="160">
        <v>3</v>
      </c>
      <c r="AG25" s="159">
        <v>24</v>
      </c>
      <c r="AH25" s="156">
        <v>8</v>
      </c>
      <c r="AI25" s="160">
        <v>6805</v>
      </c>
      <c r="AJ25" s="159">
        <v>19799</v>
      </c>
      <c r="AK25" s="156">
        <v>2.9094783247612099</v>
      </c>
      <c r="AL25" s="160">
        <v>135</v>
      </c>
      <c r="AM25" s="159">
        <v>298</v>
      </c>
      <c r="AN25" s="156">
        <v>2.2074074074074099</v>
      </c>
      <c r="AO25" s="160">
        <v>1081</v>
      </c>
      <c r="AP25" s="159">
        <v>2687</v>
      </c>
      <c r="AQ25" s="156">
        <v>2.48566142460685</v>
      </c>
      <c r="AR25" s="160">
        <v>1473</v>
      </c>
      <c r="AS25" s="159">
        <v>4061</v>
      </c>
      <c r="AT25" s="156">
        <v>2.75695858791582</v>
      </c>
      <c r="AU25" s="160">
        <v>73</v>
      </c>
      <c r="AV25" s="159">
        <v>135</v>
      </c>
      <c r="AW25" s="156">
        <v>1.8493150684931501</v>
      </c>
      <c r="AX25" s="160">
        <v>715</v>
      </c>
      <c r="AY25" s="159">
        <v>2847</v>
      </c>
      <c r="AZ25" s="156">
        <v>3.9818181818181801</v>
      </c>
      <c r="BA25" s="160">
        <v>111</v>
      </c>
      <c r="BB25" s="159">
        <v>244</v>
      </c>
      <c r="BC25" s="156">
        <v>2.1981981981982002</v>
      </c>
      <c r="BD25" s="160">
        <v>1034</v>
      </c>
      <c r="BE25" s="159">
        <v>3157</v>
      </c>
      <c r="BF25" s="156">
        <v>3.0531914893617</v>
      </c>
      <c r="BG25" s="160">
        <v>88</v>
      </c>
      <c r="BH25" s="159">
        <v>223</v>
      </c>
      <c r="BI25" s="156">
        <v>2.5340909090909101</v>
      </c>
      <c r="BJ25" s="160">
        <v>3353</v>
      </c>
      <c r="BK25" s="159">
        <v>7603</v>
      </c>
      <c r="BL25" s="156">
        <v>2.26752162242768</v>
      </c>
      <c r="BM25" s="160">
        <v>595</v>
      </c>
      <c r="BN25" s="159">
        <v>1571</v>
      </c>
      <c r="BO25" s="156">
        <v>2.6403361344537801</v>
      </c>
      <c r="BP25" s="160">
        <v>5629</v>
      </c>
      <c r="BQ25" s="159">
        <v>21695</v>
      </c>
      <c r="BR25" s="156">
        <v>3.8541481613075201</v>
      </c>
      <c r="BS25" s="160">
        <v>5889</v>
      </c>
      <c r="BT25" s="159">
        <v>18521</v>
      </c>
      <c r="BU25" s="156">
        <v>3.1450161317710998</v>
      </c>
      <c r="BV25" s="160">
        <v>194</v>
      </c>
      <c r="BW25" s="159">
        <v>678</v>
      </c>
      <c r="BX25" s="156">
        <v>3.4948453608247401</v>
      </c>
      <c r="BY25" s="160">
        <v>43162</v>
      </c>
      <c r="BZ25" s="159">
        <v>82416</v>
      </c>
      <c r="CA25" s="156">
        <v>1.9094573930772401</v>
      </c>
      <c r="CB25" s="145">
        <v>13958</v>
      </c>
      <c r="CC25" s="146">
        <f t="shared" si="0"/>
        <v>307692</v>
      </c>
      <c r="CD25" s="143">
        <f t="shared" si="1"/>
        <v>22.044132397191575</v>
      </c>
    </row>
    <row r="26" spans="1:82" s="126" customFormat="1" ht="11.25" customHeight="1" x14ac:dyDescent="0.2">
      <c r="A26" s="142" t="s">
        <v>38</v>
      </c>
      <c r="B26" s="154">
        <v>423</v>
      </c>
      <c r="C26" s="155">
        <v>1481</v>
      </c>
      <c r="D26" s="156">
        <v>3.5011820330969301</v>
      </c>
      <c r="E26" s="154">
        <v>32</v>
      </c>
      <c r="F26" s="155">
        <v>109</v>
      </c>
      <c r="G26" s="156">
        <v>3.40625</v>
      </c>
      <c r="H26" s="160">
        <v>55</v>
      </c>
      <c r="I26" s="159">
        <v>102</v>
      </c>
      <c r="J26" s="156">
        <v>1.8545454545454501</v>
      </c>
      <c r="K26" s="157">
        <v>191</v>
      </c>
      <c r="L26" s="159">
        <v>565</v>
      </c>
      <c r="M26" s="156">
        <v>2.9581151832460701</v>
      </c>
      <c r="N26" s="160">
        <v>2804</v>
      </c>
      <c r="O26" s="159">
        <v>7276</v>
      </c>
      <c r="P26" s="156">
        <v>2.5948644793152602</v>
      </c>
      <c r="Q26" s="160">
        <v>19889</v>
      </c>
      <c r="R26" s="159">
        <v>45951</v>
      </c>
      <c r="S26" s="156">
        <v>2.3103725677510201</v>
      </c>
      <c r="T26" s="160">
        <v>688</v>
      </c>
      <c r="U26" s="159">
        <v>1427</v>
      </c>
      <c r="V26" s="156">
        <v>2.0741279069767402</v>
      </c>
      <c r="W26" s="160">
        <v>23902</v>
      </c>
      <c r="X26" s="159">
        <v>50920</v>
      </c>
      <c r="Y26" s="156">
        <v>2.1303656597774201</v>
      </c>
      <c r="Z26" s="160">
        <v>30</v>
      </c>
      <c r="AA26" s="159">
        <v>48</v>
      </c>
      <c r="AB26" s="156">
        <v>1.6</v>
      </c>
      <c r="AC26" s="160">
        <v>7588</v>
      </c>
      <c r="AD26" s="159">
        <v>20624</v>
      </c>
      <c r="AE26" s="156">
        <v>2.71797575118608</v>
      </c>
      <c r="AF26" s="160">
        <v>10</v>
      </c>
      <c r="AG26" s="159">
        <v>25</v>
      </c>
      <c r="AH26" s="156">
        <v>2.5</v>
      </c>
      <c r="AI26" s="160">
        <v>10639</v>
      </c>
      <c r="AJ26" s="159">
        <v>23633</v>
      </c>
      <c r="AK26" s="156">
        <v>2.22135539054422</v>
      </c>
      <c r="AL26" s="160">
        <v>139</v>
      </c>
      <c r="AM26" s="159">
        <v>346</v>
      </c>
      <c r="AN26" s="156">
        <v>2.4892086330935301</v>
      </c>
      <c r="AO26" s="160">
        <v>940</v>
      </c>
      <c r="AP26" s="159">
        <v>1901</v>
      </c>
      <c r="AQ26" s="156">
        <v>2.02234042553191</v>
      </c>
      <c r="AR26" s="160">
        <v>747</v>
      </c>
      <c r="AS26" s="159">
        <v>1456</v>
      </c>
      <c r="AT26" s="156">
        <v>1.9491298527443099</v>
      </c>
      <c r="AU26" s="160">
        <v>122</v>
      </c>
      <c r="AV26" s="159">
        <v>299</v>
      </c>
      <c r="AW26" s="156">
        <v>2.4508196721311499</v>
      </c>
      <c r="AX26" s="160">
        <v>218</v>
      </c>
      <c r="AY26" s="159">
        <v>454</v>
      </c>
      <c r="AZ26" s="156">
        <v>2.0825688073394502</v>
      </c>
      <c r="BA26" s="160">
        <v>122</v>
      </c>
      <c r="BB26" s="159">
        <v>323</v>
      </c>
      <c r="BC26" s="156">
        <v>2.64754098360656</v>
      </c>
      <c r="BD26" s="160">
        <v>823</v>
      </c>
      <c r="BE26" s="159">
        <v>2366</v>
      </c>
      <c r="BF26" s="156">
        <v>2.8748481166464201</v>
      </c>
      <c r="BG26" s="160">
        <v>100</v>
      </c>
      <c r="BH26" s="159">
        <v>202</v>
      </c>
      <c r="BI26" s="156">
        <v>2.02</v>
      </c>
      <c r="BJ26" s="160">
        <v>5132</v>
      </c>
      <c r="BK26" s="159">
        <v>9911</v>
      </c>
      <c r="BL26" s="156">
        <v>1.9312159002338301</v>
      </c>
      <c r="BM26" s="160">
        <v>250</v>
      </c>
      <c r="BN26" s="159">
        <v>620</v>
      </c>
      <c r="BO26" s="156">
        <v>2.48</v>
      </c>
      <c r="BP26" s="160">
        <v>9378</v>
      </c>
      <c r="BQ26" s="159">
        <v>22568</v>
      </c>
      <c r="BR26" s="156">
        <v>2.40648325869055</v>
      </c>
      <c r="BS26" s="160">
        <v>6523</v>
      </c>
      <c r="BT26" s="159">
        <v>16494</v>
      </c>
      <c r="BU26" s="156">
        <v>2.5285911390464499</v>
      </c>
      <c r="BV26" s="160">
        <v>326</v>
      </c>
      <c r="BW26" s="159">
        <v>1078</v>
      </c>
      <c r="BX26" s="156">
        <v>3.30674846625767</v>
      </c>
      <c r="BY26" s="160">
        <v>36851</v>
      </c>
      <c r="BZ26" s="159">
        <v>76854</v>
      </c>
      <c r="CA26" s="156">
        <v>2.08553363545087</v>
      </c>
      <c r="CB26" s="145">
        <v>13710</v>
      </c>
      <c r="CC26" s="146">
        <f t="shared" si="0"/>
        <v>287033</v>
      </c>
      <c r="CD26" s="143">
        <f t="shared" si="1"/>
        <v>20.93603209336251</v>
      </c>
    </row>
    <row r="27" spans="1:82" s="126" customFormat="1" ht="11.25" customHeight="1" x14ac:dyDescent="0.2">
      <c r="A27" s="142" t="s">
        <v>57</v>
      </c>
      <c r="B27" s="154">
        <v>274</v>
      </c>
      <c r="C27" s="155">
        <v>759</v>
      </c>
      <c r="D27" s="156">
        <v>2.7700729927007299</v>
      </c>
      <c r="E27" s="154">
        <v>23</v>
      </c>
      <c r="F27" s="155">
        <v>91</v>
      </c>
      <c r="G27" s="156">
        <v>3.9565217391304301</v>
      </c>
      <c r="H27" s="160">
        <v>0</v>
      </c>
      <c r="I27" s="159">
        <v>0</v>
      </c>
      <c r="J27" s="156" t="s">
        <v>131</v>
      </c>
      <c r="K27" s="157">
        <v>169</v>
      </c>
      <c r="L27" s="159">
        <v>389</v>
      </c>
      <c r="M27" s="156">
        <v>2.3017751479289901</v>
      </c>
      <c r="N27" s="160">
        <v>1602</v>
      </c>
      <c r="O27" s="159">
        <v>4058</v>
      </c>
      <c r="P27" s="156">
        <v>2.5330836454432002</v>
      </c>
      <c r="Q27" s="160">
        <v>27971</v>
      </c>
      <c r="R27" s="159">
        <v>60907</v>
      </c>
      <c r="S27" s="156">
        <v>2.1775052733187898</v>
      </c>
      <c r="T27" s="160">
        <v>87</v>
      </c>
      <c r="U27" s="159">
        <v>148</v>
      </c>
      <c r="V27" s="156">
        <v>1.70114942528736</v>
      </c>
      <c r="W27" s="160">
        <v>9026</v>
      </c>
      <c r="X27" s="159">
        <v>21296</v>
      </c>
      <c r="Y27" s="156">
        <v>2.35940615998227</v>
      </c>
      <c r="Z27" s="160">
        <v>27</v>
      </c>
      <c r="AA27" s="159">
        <v>61</v>
      </c>
      <c r="AB27" s="156">
        <v>2.25925925925926</v>
      </c>
      <c r="AC27" s="160">
        <v>5334</v>
      </c>
      <c r="AD27" s="159">
        <v>9500</v>
      </c>
      <c r="AE27" s="156">
        <v>1.7810273715785501</v>
      </c>
      <c r="AF27" s="160">
        <v>7</v>
      </c>
      <c r="AG27" s="159">
        <v>19</v>
      </c>
      <c r="AH27" s="156">
        <v>2.71428571428571</v>
      </c>
      <c r="AI27" s="160">
        <v>15665</v>
      </c>
      <c r="AJ27" s="159">
        <v>29283</v>
      </c>
      <c r="AK27" s="156">
        <v>1.8693265240983099</v>
      </c>
      <c r="AL27" s="160">
        <v>109</v>
      </c>
      <c r="AM27" s="159">
        <v>292</v>
      </c>
      <c r="AN27" s="156">
        <v>2.6788990825688099</v>
      </c>
      <c r="AO27" s="160">
        <v>1499</v>
      </c>
      <c r="AP27" s="159">
        <v>2259</v>
      </c>
      <c r="AQ27" s="156">
        <v>1.50700466977985</v>
      </c>
      <c r="AR27" s="160">
        <v>524</v>
      </c>
      <c r="AS27" s="159">
        <v>1011</v>
      </c>
      <c r="AT27" s="156">
        <v>1.9293893129771</v>
      </c>
      <c r="AU27" s="160">
        <v>151</v>
      </c>
      <c r="AV27" s="159">
        <v>295</v>
      </c>
      <c r="AW27" s="156">
        <v>1.95364238410596</v>
      </c>
      <c r="AX27" s="160">
        <v>1422</v>
      </c>
      <c r="AY27" s="159">
        <v>1723</v>
      </c>
      <c r="AZ27" s="156">
        <v>1.21167369901547</v>
      </c>
      <c r="BA27" s="160">
        <v>117</v>
      </c>
      <c r="BB27" s="159">
        <v>292</v>
      </c>
      <c r="BC27" s="156">
        <v>2.4957264957265002</v>
      </c>
      <c r="BD27" s="160">
        <v>710</v>
      </c>
      <c r="BE27" s="159">
        <v>1901</v>
      </c>
      <c r="BF27" s="156">
        <v>2.6774647887323901</v>
      </c>
      <c r="BG27" s="160">
        <v>77</v>
      </c>
      <c r="BH27" s="159">
        <v>205</v>
      </c>
      <c r="BI27" s="156">
        <v>2.6623376623376598</v>
      </c>
      <c r="BJ27" s="160">
        <v>1299</v>
      </c>
      <c r="BK27" s="159">
        <v>2515</v>
      </c>
      <c r="BL27" s="156">
        <v>1.9361046959199399</v>
      </c>
      <c r="BM27" s="160">
        <v>179</v>
      </c>
      <c r="BN27" s="159">
        <v>487</v>
      </c>
      <c r="BO27" s="156">
        <v>2.72067039106145</v>
      </c>
      <c r="BP27" s="160">
        <v>14944</v>
      </c>
      <c r="BQ27" s="159">
        <v>29477</v>
      </c>
      <c r="BR27" s="156">
        <v>1.9724973233404699</v>
      </c>
      <c r="BS27" s="160">
        <v>4879</v>
      </c>
      <c r="BT27" s="159">
        <v>9735</v>
      </c>
      <c r="BU27" s="156">
        <v>1.9952859192457499</v>
      </c>
      <c r="BV27" s="160">
        <v>288</v>
      </c>
      <c r="BW27" s="159">
        <v>1054</v>
      </c>
      <c r="BX27" s="156">
        <v>3.6597222222222201</v>
      </c>
      <c r="BY27" s="160">
        <v>33129</v>
      </c>
      <c r="BZ27" s="159">
        <v>67029</v>
      </c>
      <c r="CA27" s="156">
        <v>2.0232726614144698</v>
      </c>
      <c r="CB27" s="145">
        <v>13335</v>
      </c>
      <c r="CC27" s="146">
        <f t="shared" si="0"/>
        <v>244786</v>
      </c>
      <c r="CD27" s="143">
        <f t="shared" si="1"/>
        <v>18.356655418072741</v>
      </c>
    </row>
    <row r="28" spans="1:82" s="126" customFormat="1" ht="11.25" customHeight="1" x14ac:dyDescent="0.2">
      <c r="A28" s="142" t="s">
        <v>96</v>
      </c>
      <c r="B28" s="154">
        <v>919</v>
      </c>
      <c r="C28" s="155">
        <v>1521</v>
      </c>
      <c r="D28" s="156">
        <v>1.6550598476605001</v>
      </c>
      <c r="E28" s="154">
        <v>26</v>
      </c>
      <c r="F28" s="155">
        <v>63</v>
      </c>
      <c r="G28" s="156">
        <v>2.4230769230769198</v>
      </c>
      <c r="H28" s="160">
        <v>76</v>
      </c>
      <c r="I28" s="159">
        <v>126</v>
      </c>
      <c r="J28" s="156">
        <v>1.65789473684211</v>
      </c>
      <c r="K28" s="157">
        <v>112</v>
      </c>
      <c r="L28" s="159">
        <v>192</v>
      </c>
      <c r="M28" s="156">
        <v>1.71428571428571</v>
      </c>
      <c r="N28" s="160">
        <v>1942</v>
      </c>
      <c r="O28" s="159">
        <v>3544</v>
      </c>
      <c r="P28" s="156">
        <v>1.8249227600411899</v>
      </c>
      <c r="Q28" s="160">
        <v>36668</v>
      </c>
      <c r="R28" s="159">
        <v>64238</v>
      </c>
      <c r="S28" s="156">
        <v>1.75188174975455</v>
      </c>
      <c r="T28" s="160">
        <v>196</v>
      </c>
      <c r="U28" s="159">
        <v>306</v>
      </c>
      <c r="V28" s="156">
        <v>1.56122448979592</v>
      </c>
      <c r="W28" s="160">
        <v>6603</v>
      </c>
      <c r="X28" s="159">
        <v>15815</v>
      </c>
      <c r="Y28" s="156">
        <v>2.39512342874451</v>
      </c>
      <c r="Z28" s="160">
        <v>19</v>
      </c>
      <c r="AA28" s="159">
        <v>43</v>
      </c>
      <c r="AB28" s="156">
        <v>2.2631578947368398</v>
      </c>
      <c r="AC28" s="160">
        <v>4328</v>
      </c>
      <c r="AD28" s="159">
        <v>5975</v>
      </c>
      <c r="AE28" s="156">
        <v>1.38054528650647</v>
      </c>
      <c r="AF28" s="160">
        <v>25</v>
      </c>
      <c r="AG28" s="159">
        <v>26</v>
      </c>
      <c r="AH28" s="156">
        <v>1.04</v>
      </c>
      <c r="AI28" s="160">
        <v>21085</v>
      </c>
      <c r="AJ28" s="159">
        <v>35928</v>
      </c>
      <c r="AK28" s="156">
        <v>1.7039601612520801</v>
      </c>
      <c r="AL28" s="160">
        <v>168</v>
      </c>
      <c r="AM28" s="159">
        <v>303</v>
      </c>
      <c r="AN28" s="156">
        <v>1.8035714285714299</v>
      </c>
      <c r="AO28" s="160">
        <v>2990</v>
      </c>
      <c r="AP28" s="159">
        <v>3654</v>
      </c>
      <c r="AQ28" s="156">
        <v>1.2220735785953201</v>
      </c>
      <c r="AR28" s="160">
        <v>1447</v>
      </c>
      <c r="AS28" s="159">
        <v>2053</v>
      </c>
      <c r="AT28" s="156">
        <v>1.41879751209399</v>
      </c>
      <c r="AU28" s="160">
        <v>156</v>
      </c>
      <c r="AV28" s="159">
        <v>220</v>
      </c>
      <c r="AW28" s="156">
        <v>1.4102564102564099</v>
      </c>
      <c r="AX28" s="160">
        <v>277</v>
      </c>
      <c r="AY28" s="159">
        <v>448</v>
      </c>
      <c r="AZ28" s="156">
        <v>1.6173285198556</v>
      </c>
      <c r="BA28" s="160">
        <v>108</v>
      </c>
      <c r="BB28" s="159">
        <v>405</v>
      </c>
      <c r="BC28" s="156">
        <v>3.75</v>
      </c>
      <c r="BD28" s="160">
        <v>622</v>
      </c>
      <c r="BE28" s="159">
        <v>1131</v>
      </c>
      <c r="BF28" s="156">
        <v>1.8183279742765299</v>
      </c>
      <c r="BG28" s="160">
        <v>69</v>
      </c>
      <c r="BH28" s="159">
        <v>267</v>
      </c>
      <c r="BI28" s="156">
        <v>3.8695652173913002</v>
      </c>
      <c r="BJ28" s="160">
        <v>2815</v>
      </c>
      <c r="BK28" s="159">
        <v>3757</v>
      </c>
      <c r="BL28" s="156">
        <v>1.33463587921847</v>
      </c>
      <c r="BM28" s="160">
        <v>176</v>
      </c>
      <c r="BN28" s="159">
        <v>370</v>
      </c>
      <c r="BO28" s="156">
        <v>2.1022727272727302</v>
      </c>
      <c r="BP28" s="160">
        <v>22064</v>
      </c>
      <c r="BQ28" s="159">
        <v>30995</v>
      </c>
      <c r="BR28" s="156">
        <v>1.4047770123277701</v>
      </c>
      <c r="BS28" s="160">
        <v>6885</v>
      </c>
      <c r="BT28" s="159">
        <v>10559</v>
      </c>
      <c r="BU28" s="156">
        <v>1.5336238198983301</v>
      </c>
      <c r="BV28" s="160">
        <v>82</v>
      </c>
      <c r="BW28" s="159">
        <v>281</v>
      </c>
      <c r="BX28" s="156">
        <v>3.4268292682926802</v>
      </c>
      <c r="BY28" s="160">
        <v>34466</v>
      </c>
      <c r="BZ28" s="159">
        <v>51713</v>
      </c>
      <c r="CA28" s="156">
        <v>1.50040619741194</v>
      </c>
      <c r="CB28" s="145">
        <v>12346</v>
      </c>
      <c r="CC28" s="146">
        <f t="shared" si="0"/>
        <v>233933</v>
      </c>
      <c r="CD28" s="143">
        <f t="shared" si="1"/>
        <v>18.948080349910903</v>
      </c>
    </row>
    <row r="29" spans="1:82" s="126" customFormat="1" ht="11.25" customHeight="1" x14ac:dyDescent="0.2">
      <c r="A29" s="142" t="s">
        <v>43</v>
      </c>
      <c r="B29" s="154">
        <v>2497</v>
      </c>
      <c r="C29" s="155">
        <v>11086</v>
      </c>
      <c r="D29" s="156">
        <v>4.4397276732078499</v>
      </c>
      <c r="E29" s="160">
        <v>136</v>
      </c>
      <c r="F29" s="159">
        <v>619</v>
      </c>
      <c r="G29" s="156">
        <v>4.5514705882352899</v>
      </c>
      <c r="H29" s="160">
        <v>0</v>
      </c>
      <c r="I29" s="159">
        <v>0</v>
      </c>
      <c r="J29" s="156" t="s">
        <v>131</v>
      </c>
      <c r="K29" s="157">
        <v>771</v>
      </c>
      <c r="L29" s="159">
        <v>2837</v>
      </c>
      <c r="M29" s="156">
        <v>3.6796368352788602</v>
      </c>
      <c r="N29" s="160">
        <v>4523</v>
      </c>
      <c r="O29" s="159">
        <v>11162</v>
      </c>
      <c r="P29" s="156">
        <v>2.4678310855626799</v>
      </c>
      <c r="Q29" s="160">
        <v>8206</v>
      </c>
      <c r="R29" s="159">
        <v>22768</v>
      </c>
      <c r="S29" s="156">
        <v>2.7745552035096299</v>
      </c>
      <c r="T29" s="160">
        <v>968</v>
      </c>
      <c r="U29" s="159">
        <v>2023</v>
      </c>
      <c r="V29" s="156">
        <v>2.0898760330578501</v>
      </c>
      <c r="W29" s="160">
        <v>8290</v>
      </c>
      <c r="X29" s="159">
        <v>16810</v>
      </c>
      <c r="Y29" s="156">
        <v>2.0277442702050701</v>
      </c>
      <c r="Z29" s="160">
        <v>201</v>
      </c>
      <c r="AA29" s="159">
        <v>382</v>
      </c>
      <c r="AB29" s="156">
        <v>1.9004975124378101</v>
      </c>
      <c r="AC29" s="160">
        <v>8236</v>
      </c>
      <c r="AD29" s="159">
        <v>28394</v>
      </c>
      <c r="AE29" s="156">
        <v>3.4475473530840199</v>
      </c>
      <c r="AF29" s="160">
        <v>67</v>
      </c>
      <c r="AG29" s="159">
        <v>135</v>
      </c>
      <c r="AH29" s="156">
        <v>2.01492537313433</v>
      </c>
      <c r="AI29" s="160">
        <v>3591</v>
      </c>
      <c r="AJ29" s="159">
        <v>7884</v>
      </c>
      <c r="AK29" s="156">
        <v>2.19548872180451</v>
      </c>
      <c r="AL29" s="160">
        <v>427</v>
      </c>
      <c r="AM29" s="159">
        <v>1520</v>
      </c>
      <c r="AN29" s="156">
        <v>3.55971896955504</v>
      </c>
      <c r="AO29" s="160">
        <v>588</v>
      </c>
      <c r="AP29" s="159">
        <v>1168</v>
      </c>
      <c r="AQ29" s="156">
        <v>1.9863945578231299</v>
      </c>
      <c r="AR29" s="160">
        <v>606</v>
      </c>
      <c r="AS29" s="159">
        <v>1483</v>
      </c>
      <c r="AT29" s="156">
        <v>2.4471947194719501</v>
      </c>
      <c r="AU29" s="160">
        <v>321</v>
      </c>
      <c r="AV29" s="159">
        <v>685</v>
      </c>
      <c r="AW29" s="156">
        <v>2.1339563862928399</v>
      </c>
      <c r="AX29" s="160">
        <v>869</v>
      </c>
      <c r="AY29" s="159">
        <v>2146</v>
      </c>
      <c r="AZ29" s="156">
        <v>2.4695051783659401</v>
      </c>
      <c r="BA29" s="160">
        <v>940</v>
      </c>
      <c r="BB29" s="159">
        <v>9052</v>
      </c>
      <c r="BC29" s="156">
        <v>9.6297872340425492</v>
      </c>
      <c r="BD29" s="160">
        <v>3292</v>
      </c>
      <c r="BE29" s="159">
        <v>8771</v>
      </c>
      <c r="BF29" s="156">
        <v>2.6643377885783699</v>
      </c>
      <c r="BG29" s="160">
        <v>650</v>
      </c>
      <c r="BH29" s="159">
        <v>2951</v>
      </c>
      <c r="BI29" s="156">
        <v>4.54</v>
      </c>
      <c r="BJ29" s="160">
        <v>4299</v>
      </c>
      <c r="BK29" s="159">
        <v>8351</v>
      </c>
      <c r="BL29" s="156">
        <v>1.94254477785532</v>
      </c>
      <c r="BM29" s="160">
        <v>409</v>
      </c>
      <c r="BN29" s="159">
        <v>986</v>
      </c>
      <c r="BO29" s="156">
        <v>2.41075794621027</v>
      </c>
      <c r="BP29" s="160">
        <v>5703</v>
      </c>
      <c r="BQ29" s="159">
        <v>13397</v>
      </c>
      <c r="BR29" s="156">
        <v>2.3491145011397498</v>
      </c>
      <c r="BS29" s="160">
        <v>4439</v>
      </c>
      <c r="BT29" s="159">
        <v>10822</v>
      </c>
      <c r="BU29" s="156">
        <v>2.43793647217842</v>
      </c>
      <c r="BV29" s="160">
        <v>700</v>
      </c>
      <c r="BW29" s="159">
        <v>1782</v>
      </c>
      <c r="BX29" s="156">
        <v>2.5457142857142898</v>
      </c>
      <c r="BY29" s="160">
        <v>19326</v>
      </c>
      <c r="BZ29" s="159">
        <v>42300</v>
      </c>
      <c r="CA29" s="156">
        <v>2.1887612542688601</v>
      </c>
      <c r="CB29" s="145">
        <v>11685</v>
      </c>
      <c r="CC29" s="146">
        <f t="shared" si="0"/>
        <v>209514</v>
      </c>
      <c r="CD29" s="143">
        <f t="shared" si="1"/>
        <v>17.930166880616174</v>
      </c>
    </row>
    <row r="30" spans="1:82" s="126" customFormat="1" ht="11.25" customHeight="1" x14ac:dyDescent="0.2">
      <c r="A30" s="142" t="s">
        <v>148</v>
      </c>
      <c r="B30" s="154">
        <v>197</v>
      </c>
      <c r="C30" s="155">
        <v>651</v>
      </c>
      <c r="D30" s="156">
        <v>3.30456852791878</v>
      </c>
      <c r="E30" s="154">
        <v>5</v>
      </c>
      <c r="F30" s="155">
        <v>15</v>
      </c>
      <c r="G30" s="156">
        <v>3</v>
      </c>
      <c r="H30" s="157">
        <v>0</v>
      </c>
      <c r="I30" s="158">
        <v>0</v>
      </c>
      <c r="J30" s="156" t="s">
        <v>131</v>
      </c>
      <c r="K30" s="157">
        <v>54</v>
      </c>
      <c r="L30" s="159">
        <v>111</v>
      </c>
      <c r="M30" s="156">
        <v>2.0555555555555598</v>
      </c>
      <c r="N30" s="160">
        <v>889</v>
      </c>
      <c r="O30" s="159">
        <v>1607</v>
      </c>
      <c r="P30" s="156">
        <v>1.8076490438695201</v>
      </c>
      <c r="Q30" s="160">
        <v>45008</v>
      </c>
      <c r="R30" s="159">
        <v>66628</v>
      </c>
      <c r="S30" s="156">
        <v>1.48035904728048</v>
      </c>
      <c r="T30" s="160">
        <v>152</v>
      </c>
      <c r="U30" s="159">
        <v>211</v>
      </c>
      <c r="V30" s="156">
        <v>1.38815789473684</v>
      </c>
      <c r="W30" s="160">
        <v>3411</v>
      </c>
      <c r="X30" s="159">
        <v>6382</v>
      </c>
      <c r="Y30" s="156">
        <v>1.87100557021401</v>
      </c>
      <c r="Z30" s="160">
        <v>5</v>
      </c>
      <c r="AA30" s="159">
        <v>5</v>
      </c>
      <c r="AB30" s="156">
        <v>1</v>
      </c>
      <c r="AC30" s="160">
        <v>9541</v>
      </c>
      <c r="AD30" s="159">
        <v>12965</v>
      </c>
      <c r="AE30" s="156">
        <v>1.35887223561472</v>
      </c>
      <c r="AF30" s="160">
        <v>6</v>
      </c>
      <c r="AG30" s="159">
        <v>10</v>
      </c>
      <c r="AH30" s="156">
        <v>1.6666666666666701</v>
      </c>
      <c r="AI30" s="160">
        <v>23785</v>
      </c>
      <c r="AJ30" s="159">
        <v>30843</v>
      </c>
      <c r="AK30" s="156">
        <v>1.29674164389321</v>
      </c>
      <c r="AL30" s="160">
        <v>41</v>
      </c>
      <c r="AM30" s="159">
        <v>115</v>
      </c>
      <c r="AN30" s="156">
        <v>2.8048780487804899</v>
      </c>
      <c r="AO30" s="160">
        <v>645</v>
      </c>
      <c r="AP30" s="159">
        <v>2021</v>
      </c>
      <c r="AQ30" s="156">
        <v>3.1333333333333302</v>
      </c>
      <c r="AR30" s="160">
        <v>789</v>
      </c>
      <c r="AS30" s="159">
        <v>987</v>
      </c>
      <c r="AT30" s="156">
        <v>1.2509505703422099</v>
      </c>
      <c r="AU30" s="160">
        <v>274</v>
      </c>
      <c r="AV30" s="159">
        <v>337</v>
      </c>
      <c r="AW30" s="156">
        <v>1.2299270072992701</v>
      </c>
      <c r="AX30" s="160">
        <v>170</v>
      </c>
      <c r="AY30" s="159">
        <v>219</v>
      </c>
      <c r="AZ30" s="156">
        <v>1.28823529411765</v>
      </c>
      <c r="BA30" s="160">
        <v>263</v>
      </c>
      <c r="BB30" s="159">
        <v>399</v>
      </c>
      <c r="BC30" s="156">
        <v>1.5171102661597</v>
      </c>
      <c r="BD30" s="160">
        <v>727</v>
      </c>
      <c r="BE30" s="159">
        <v>1105</v>
      </c>
      <c r="BF30" s="156">
        <v>1.5199449793672599</v>
      </c>
      <c r="BG30" s="160">
        <v>89</v>
      </c>
      <c r="BH30" s="159">
        <v>178</v>
      </c>
      <c r="BI30" s="156">
        <v>2</v>
      </c>
      <c r="BJ30" s="160">
        <v>5563</v>
      </c>
      <c r="BK30" s="159">
        <v>6334</v>
      </c>
      <c r="BL30" s="156">
        <v>1.1385942836598999</v>
      </c>
      <c r="BM30" s="160">
        <v>120</v>
      </c>
      <c r="BN30" s="159">
        <v>189</v>
      </c>
      <c r="BO30" s="156">
        <v>1.575</v>
      </c>
      <c r="BP30" s="160">
        <v>27948</v>
      </c>
      <c r="BQ30" s="159">
        <v>46503</v>
      </c>
      <c r="BR30" s="156">
        <v>1.6639115500214701</v>
      </c>
      <c r="BS30" s="160">
        <v>3980</v>
      </c>
      <c r="BT30" s="159">
        <v>5426</v>
      </c>
      <c r="BU30" s="156">
        <v>1.3633165829145699</v>
      </c>
      <c r="BV30" s="160">
        <v>88</v>
      </c>
      <c r="BW30" s="159">
        <v>346</v>
      </c>
      <c r="BX30" s="156">
        <v>3.9318181818181799</v>
      </c>
      <c r="BY30" s="160">
        <v>13372</v>
      </c>
      <c r="BZ30" s="159">
        <v>20195</v>
      </c>
      <c r="CA30" s="156">
        <v>1.5102452886628801</v>
      </c>
      <c r="CB30" s="145">
        <v>11601</v>
      </c>
      <c r="CC30" s="146">
        <f t="shared" si="0"/>
        <v>203782</v>
      </c>
      <c r="CD30" s="143">
        <f t="shared" si="1"/>
        <v>17.565899491423153</v>
      </c>
    </row>
    <row r="31" spans="1:82" s="126" customFormat="1" ht="11.25" customHeight="1" x14ac:dyDescent="0.2">
      <c r="A31" s="142" t="s">
        <v>34</v>
      </c>
      <c r="B31" s="154">
        <v>861</v>
      </c>
      <c r="C31" s="155">
        <v>2256</v>
      </c>
      <c r="D31" s="156">
        <v>2.6202090592334502</v>
      </c>
      <c r="E31" s="154">
        <v>41</v>
      </c>
      <c r="F31" s="155">
        <v>92</v>
      </c>
      <c r="G31" s="156">
        <v>2.24390243902439</v>
      </c>
      <c r="H31" s="157">
        <v>103</v>
      </c>
      <c r="I31" s="158">
        <v>287</v>
      </c>
      <c r="J31" s="156">
        <v>2.78640776699029</v>
      </c>
      <c r="K31" s="157">
        <v>2193</v>
      </c>
      <c r="L31" s="159">
        <v>7598</v>
      </c>
      <c r="M31" s="156">
        <v>3.4646602827177402</v>
      </c>
      <c r="N31" s="160">
        <v>3141</v>
      </c>
      <c r="O31" s="159">
        <v>7405</v>
      </c>
      <c r="P31" s="156">
        <v>2.3575294492199901</v>
      </c>
      <c r="Q31" s="160">
        <v>12813</v>
      </c>
      <c r="R31" s="159">
        <v>29405</v>
      </c>
      <c r="S31" s="156">
        <v>2.2949348318114402</v>
      </c>
      <c r="T31" s="160">
        <v>282</v>
      </c>
      <c r="U31" s="159">
        <v>523</v>
      </c>
      <c r="V31" s="156">
        <v>1.85460992907801</v>
      </c>
      <c r="W31" s="160">
        <v>11252</v>
      </c>
      <c r="X31" s="159">
        <v>21103</v>
      </c>
      <c r="Y31" s="156">
        <v>1.8754888019907601</v>
      </c>
      <c r="Z31" s="160">
        <v>54</v>
      </c>
      <c r="AA31" s="159">
        <v>65</v>
      </c>
      <c r="AB31" s="156">
        <v>1.2037037037036999</v>
      </c>
      <c r="AC31" s="160">
        <v>6762</v>
      </c>
      <c r="AD31" s="159">
        <v>28592</v>
      </c>
      <c r="AE31" s="156">
        <v>4.2283348121857403</v>
      </c>
      <c r="AF31" s="160">
        <v>35</v>
      </c>
      <c r="AG31" s="159">
        <v>122</v>
      </c>
      <c r="AH31" s="156">
        <v>3.4857142857142902</v>
      </c>
      <c r="AI31" s="160">
        <v>4522</v>
      </c>
      <c r="AJ31" s="159">
        <v>10510</v>
      </c>
      <c r="AK31" s="156">
        <v>2.3241928350287502</v>
      </c>
      <c r="AL31" s="160">
        <v>206</v>
      </c>
      <c r="AM31" s="159">
        <v>501</v>
      </c>
      <c r="AN31" s="156">
        <v>2.4320388349514599</v>
      </c>
      <c r="AO31" s="160">
        <v>929</v>
      </c>
      <c r="AP31" s="159">
        <v>2077</v>
      </c>
      <c r="AQ31" s="156">
        <v>2.2357373519913901</v>
      </c>
      <c r="AR31" s="160">
        <v>1437</v>
      </c>
      <c r="AS31" s="159">
        <v>3580</v>
      </c>
      <c r="AT31" s="156">
        <v>2.4913013221990301</v>
      </c>
      <c r="AU31" s="160">
        <v>359</v>
      </c>
      <c r="AV31" s="159">
        <v>522</v>
      </c>
      <c r="AW31" s="156">
        <v>1.45403899721448</v>
      </c>
      <c r="AX31" s="160">
        <v>802</v>
      </c>
      <c r="AY31" s="159">
        <v>2166</v>
      </c>
      <c r="AZ31" s="156">
        <v>2.70074812967581</v>
      </c>
      <c r="BA31" s="160">
        <v>145</v>
      </c>
      <c r="BB31" s="159">
        <v>297</v>
      </c>
      <c r="BC31" s="156">
        <v>2.0482758620689698</v>
      </c>
      <c r="BD31" s="160">
        <v>968</v>
      </c>
      <c r="BE31" s="159">
        <v>2684</v>
      </c>
      <c r="BF31" s="156">
        <v>2.7727272727272698</v>
      </c>
      <c r="BG31" s="160">
        <v>225</v>
      </c>
      <c r="BH31" s="159">
        <v>435</v>
      </c>
      <c r="BI31" s="156">
        <v>1.93333333333333</v>
      </c>
      <c r="BJ31" s="160">
        <v>3802</v>
      </c>
      <c r="BK31" s="159">
        <v>7795</v>
      </c>
      <c r="BL31" s="156">
        <v>2.0502367175170999</v>
      </c>
      <c r="BM31" s="160">
        <v>429</v>
      </c>
      <c r="BN31" s="159">
        <v>863</v>
      </c>
      <c r="BO31" s="156">
        <v>2.01165501165501</v>
      </c>
      <c r="BP31" s="160">
        <v>5197</v>
      </c>
      <c r="BQ31" s="159">
        <v>11728</v>
      </c>
      <c r="BR31" s="156">
        <v>2.2566865499326498</v>
      </c>
      <c r="BS31" s="160">
        <v>2302</v>
      </c>
      <c r="BT31" s="159">
        <v>5496</v>
      </c>
      <c r="BU31" s="156">
        <v>2.3874891398783702</v>
      </c>
      <c r="BV31" s="160">
        <v>220</v>
      </c>
      <c r="BW31" s="159">
        <v>581</v>
      </c>
      <c r="BX31" s="156">
        <v>2.6409090909090902</v>
      </c>
      <c r="BY31" s="160">
        <v>24057</v>
      </c>
      <c r="BZ31" s="159">
        <v>46325</v>
      </c>
      <c r="CA31" s="156">
        <v>1.9256349503263099</v>
      </c>
      <c r="CB31" s="145">
        <v>11550</v>
      </c>
      <c r="CC31" s="146">
        <f t="shared" si="0"/>
        <v>193008</v>
      </c>
      <c r="CD31" s="143">
        <f t="shared" si="1"/>
        <v>16.710649350649351</v>
      </c>
    </row>
    <row r="32" spans="1:82" s="126" customFormat="1" ht="11.25" customHeight="1" x14ac:dyDescent="0.2">
      <c r="A32" s="142" t="s">
        <v>23</v>
      </c>
      <c r="B32" s="154">
        <v>537</v>
      </c>
      <c r="C32" s="155">
        <v>2750</v>
      </c>
      <c r="D32" s="156">
        <v>5.1210428305400404</v>
      </c>
      <c r="E32" s="154">
        <v>38</v>
      </c>
      <c r="F32" s="155">
        <v>93</v>
      </c>
      <c r="G32" s="156">
        <v>2.4473684210526301</v>
      </c>
      <c r="H32" s="160">
        <v>92</v>
      </c>
      <c r="I32" s="159">
        <v>224</v>
      </c>
      <c r="J32" s="156">
        <v>2.4347826086956501</v>
      </c>
      <c r="K32" s="157">
        <v>140</v>
      </c>
      <c r="L32" s="159">
        <v>425</v>
      </c>
      <c r="M32" s="156">
        <v>3.03571428571429</v>
      </c>
      <c r="N32" s="160">
        <v>3194</v>
      </c>
      <c r="O32" s="159">
        <v>7823</v>
      </c>
      <c r="P32" s="156">
        <v>2.4492798998121499</v>
      </c>
      <c r="Q32" s="160">
        <v>21344</v>
      </c>
      <c r="R32" s="159">
        <v>39136</v>
      </c>
      <c r="S32" s="156">
        <v>1.8335832083957999</v>
      </c>
      <c r="T32" s="160">
        <v>261</v>
      </c>
      <c r="U32" s="159">
        <v>613</v>
      </c>
      <c r="V32" s="156">
        <v>2.3486590038314201</v>
      </c>
      <c r="W32" s="160">
        <v>10937</v>
      </c>
      <c r="X32" s="159">
        <v>29389</v>
      </c>
      <c r="Y32" s="156">
        <v>2.6871171253543</v>
      </c>
      <c r="Z32" s="160">
        <v>19</v>
      </c>
      <c r="AA32" s="159">
        <v>38</v>
      </c>
      <c r="AB32" s="156">
        <v>2</v>
      </c>
      <c r="AC32" s="160">
        <v>8523</v>
      </c>
      <c r="AD32" s="159">
        <v>15413</v>
      </c>
      <c r="AE32" s="156">
        <v>1.8084007978411401</v>
      </c>
      <c r="AF32" s="160">
        <v>26</v>
      </c>
      <c r="AG32" s="159">
        <v>58</v>
      </c>
      <c r="AH32" s="156">
        <v>2.2307692307692299</v>
      </c>
      <c r="AI32" s="160">
        <v>3138</v>
      </c>
      <c r="AJ32" s="159">
        <v>5328</v>
      </c>
      <c r="AK32" s="156">
        <v>1.6978967495219901</v>
      </c>
      <c r="AL32" s="160">
        <v>324</v>
      </c>
      <c r="AM32" s="159">
        <v>752</v>
      </c>
      <c r="AN32" s="156">
        <v>2.32098765432099</v>
      </c>
      <c r="AO32" s="160">
        <v>231</v>
      </c>
      <c r="AP32" s="159">
        <v>490</v>
      </c>
      <c r="AQ32" s="156">
        <v>2.1212121212121202</v>
      </c>
      <c r="AR32" s="160">
        <v>527</v>
      </c>
      <c r="AS32" s="159">
        <v>759</v>
      </c>
      <c r="AT32" s="156">
        <v>1.4402277039848199</v>
      </c>
      <c r="AU32" s="160">
        <v>119</v>
      </c>
      <c r="AV32" s="159">
        <v>257</v>
      </c>
      <c r="AW32" s="156">
        <v>2.1596638655462201</v>
      </c>
      <c r="AX32" s="160">
        <v>150</v>
      </c>
      <c r="AY32" s="159">
        <v>382</v>
      </c>
      <c r="AZ32" s="156">
        <v>2.54666666666667</v>
      </c>
      <c r="BA32" s="160">
        <v>371</v>
      </c>
      <c r="BB32" s="159">
        <v>674</v>
      </c>
      <c r="BC32" s="156">
        <v>1.8167115902965001</v>
      </c>
      <c r="BD32" s="160">
        <v>997</v>
      </c>
      <c r="BE32" s="159">
        <v>2393</v>
      </c>
      <c r="BF32" s="156">
        <v>2.4002006018054201</v>
      </c>
      <c r="BG32" s="160">
        <v>111</v>
      </c>
      <c r="BH32" s="159">
        <v>342</v>
      </c>
      <c r="BI32" s="156">
        <v>3.0810810810810798</v>
      </c>
      <c r="BJ32" s="160">
        <v>1195</v>
      </c>
      <c r="BK32" s="159">
        <v>2188</v>
      </c>
      <c r="BL32" s="156">
        <v>1.8309623430962301</v>
      </c>
      <c r="BM32" s="160">
        <v>84</v>
      </c>
      <c r="BN32" s="159">
        <v>151</v>
      </c>
      <c r="BO32" s="156">
        <v>1.7976190476190499</v>
      </c>
      <c r="BP32" s="160">
        <v>18281</v>
      </c>
      <c r="BQ32" s="159">
        <v>31717</v>
      </c>
      <c r="BR32" s="156">
        <v>1.73497073464253</v>
      </c>
      <c r="BS32" s="160">
        <v>4186</v>
      </c>
      <c r="BT32" s="159">
        <v>10186</v>
      </c>
      <c r="BU32" s="156">
        <v>2.4333492594362198</v>
      </c>
      <c r="BV32" s="160">
        <v>173</v>
      </c>
      <c r="BW32" s="159">
        <v>466</v>
      </c>
      <c r="BX32" s="156">
        <v>2.6936416184971099</v>
      </c>
      <c r="BY32" s="160">
        <v>23364</v>
      </c>
      <c r="BZ32" s="159">
        <v>40377</v>
      </c>
      <c r="CA32" s="156">
        <v>1.7281715459681599</v>
      </c>
      <c r="CB32" s="145">
        <v>10673</v>
      </c>
      <c r="CC32" s="146">
        <f t="shared" si="0"/>
        <v>192424</v>
      </c>
      <c r="CD32" s="143">
        <f t="shared" si="1"/>
        <v>18.029045254380211</v>
      </c>
    </row>
    <row r="33" spans="1:82" s="126" customFormat="1" ht="11.25" customHeight="1" x14ac:dyDescent="0.2">
      <c r="A33" s="142" t="s">
        <v>1</v>
      </c>
      <c r="B33" s="154">
        <v>1126</v>
      </c>
      <c r="C33" s="155">
        <v>3144</v>
      </c>
      <c r="D33" s="156">
        <v>2.7921847246891698</v>
      </c>
      <c r="E33" s="154">
        <v>23</v>
      </c>
      <c r="F33" s="155">
        <v>96</v>
      </c>
      <c r="G33" s="156">
        <v>4.1739130434782599</v>
      </c>
      <c r="H33" s="157">
        <v>4</v>
      </c>
      <c r="I33" s="158">
        <v>12</v>
      </c>
      <c r="J33" s="156">
        <v>3</v>
      </c>
      <c r="K33" s="157">
        <v>362</v>
      </c>
      <c r="L33" s="159">
        <v>938</v>
      </c>
      <c r="M33" s="156">
        <v>2.59116022099448</v>
      </c>
      <c r="N33" s="160">
        <v>5140</v>
      </c>
      <c r="O33" s="159">
        <v>9830</v>
      </c>
      <c r="P33" s="156">
        <v>1.9124513618676999</v>
      </c>
      <c r="Q33" s="160">
        <v>6163</v>
      </c>
      <c r="R33" s="159">
        <v>12503</v>
      </c>
      <c r="S33" s="156">
        <v>2.0287197793282501</v>
      </c>
      <c r="T33" s="160">
        <v>1672</v>
      </c>
      <c r="U33" s="159">
        <v>2937</v>
      </c>
      <c r="V33" s="156">
        <v>1.7565789473684199</v>
      </c>
      <c r="W33" s="160">
        <v>19759</v>
      </c>
      <c r="X33" s="159">
        <v>38542</v>
      </c>
      <c r="Y33" s="156">
        <v>1.9506047876916801</v>
      </c>
      <c r="Z33" s="160">
        <v>56</v>
      </c>
      <c r="AA33" s="159">
        <v>97</v>
      </c>
      <c r="AB33" s="156">
        <v>1.7321428571428601</v>
      </c>
      <c r="AC33" s="160">
        <v>3274</v>
      </c>
      <c r="AD33" s="159">
        <v>8161</v>
      </c>
      <c r="AE33" s="156">
        <v>2.4926695174099001</v>
      </c>
      <c r="AF33" s="160">
        <v>99</v>
      </c>
      <c r="AG33" s="159">
        <v>248</v>
      </c>
      <c r="AH33" s="156">
        <v>2.5050505050505101</v>
      </c>
      <c r="AI33" s="160">
        <v>2763</v>
      </c>
      <c r="AJ33" s="159">
        <v>5927</v>
      </c>
      <c r="AK33" s="156">
        <v>2.14513210278683</v>
      </c>
      <c r="AL33" s="160">
        <v>687</v>
      </c>
      <c r="AM33" s="159">
        <v>1511</v>
      </c>
      <c r="AN33" s="156">
        <v>2.1994177583697199</v>
      </c>
      <c r="AO33" s="160">
        <v>340</v>
      </c>
      <c r="AP33" s="159">
        <v>678</v>
      </c>
      <c r="AQ33" s="156">
        <v>1.99411764705882</v>
      </c>
      <c r="AR33" s="160">
        <v>258</v>
      </c>
      <c r="AS33" s="159">
        <v>819</v>
      </c>
      <c r="AT33" s="156">
        <v>3.17441860465116</v>
      </c>
      <c r="AU33" s="160">
        <v>85</v>
      </c>
      <c r="AV33" s="159">
        <v>136</v>
      </c>
      <c r="AW33" s="156">
        <v>1.6</v>
      </c>
      <c r="AX33" s="160">
        <v>391</v>
      </c>
      <c r="AY33" s="159">
        <v>669</v>
      </c>
      <c r="AZ33" s="156">
        <v>1.7109974424552401</v>
      </c>
      <c r="BA33" s="160">
        <v>309</v>
      </c>
      <c r="BB33" s="159">
        <v>956</v>
      </c>
      <c r="BC33" s="156">
        <v>3.0938511326860798</v>
      </c>
      <c r="BD33" s="160">
        <v>987</v>
      </c>
      <c r="BE33" s="159">
        <v>2166</v>
      </c>
      <c r="BF33" s="156">
        <v>2.1945288753799401</v>
      </c>
      <c r="BG33" s="160">
        <v>216</v>
      </c>
      <c r="BH33" s="159">
        <v>675</v>
      </c>
      <c r="BI33" s="156">
        <v>3.125</v>
      </c>
      <c r="BJ33" s="160">
        <v>3380</v>
      </c>
      <c r="BK33" s="159">
        <v>6223</v>
      </c>
      <c r="BL33" s="156">
        <v>1.84112426035503</v>
      </c>
      <c r="BM33" s="160">
        <v>209</v>
      </c>
      <c r="BN33" s="159">
        <v>817</v>
      </c>
      <c r="BO33" s="156">
        <v>3.9090909090909101</v>
      </c>
      <c r="BP33" s="160">
        <v>4867</v>
      </c>
      <c r="BQ33" s="159">
        <v>10055</v>
      </c>
      <c r="BR33" s="156">
        <v>2.0659543866858399</v>
      </c>
      <c r="BS33" s="160">
        <v>7645</v>
      </c>
      <c r="BT33" s="159">
        <v>19069</v>
      </c>
      <c r="BU33" s="156">
        <v>2.4943100065402199</v>
      </c>
      <c r="BV33" s="160">
        <v>390</v>
      </c>
      <c r="BW33" s="159">
        <v>939</v>
      </c>
      <c r="BX33" s="156">
        <v>2.4076923076923098</v>
      </c>
      <c r="BY33" s="160">
        <v>16202</v>
      </c>
      <c r="BZ33" s="159">
        <v>33644</v>
      </c>
      <c r="CA33" s="156">
        <v>2.0765337612640402</v>
      </c>
      <c r="CB33" s="145">
        <v>10058</v>
      </c>
      <c r="CC33" s="146">
        <f t="shared" si="0"/>
        <v>160792</v>
      </c>
      <c r="CD33" s="143">
        <f t="shared" si="1"/>
        <v>15.986478425134221</v>
      </c>
    </row>
    <row r="34" spans="1:82" s="126" customFormat="1" ht="11.25" customHeight="1" x14ac:dyDescent="0.2">
      <c r="A34" s="142" t="s">
        <v>33</v>
      </c>
      <c r="B34" s="154">
        <v>1253</v>
      </c>
      <c r="C34" s="155">
        <v>3430</v>
      </c>
      <c r="D34" s="156">
        <v>2.7374301675977701</v>
      </c>
      <c r="E34" s="154">
        <v>44</v>
      </c>
      <c r="F34" s="155">
        <v>78</v>
      </c>
      <c r="G34" s="156">
        <v>1.77272727272727</v>
      </c>
      <c r="H34" s="157">
        <v>85</v>
      </c>
      <c r="I34" s="158">
        <v>136</v>
      </c>
      <c r="J34" s="156">
        <v>1.6</v>
      </c>
      <c r="K34" s="157">
        <v>342</v>
      </c>
      <c r="L34" s="159">
        <v>724</v>
      </c>
      <c r="M34" s="156">
        <v>2.11695906432749</v>
      </c>
      <c r="N34" s="160">
        <v>3829</v>
      </c>
      <c r="O34" s="159">
        <v>7697</v>
      </c>
      <c r="P34" s="156">
        <v>2.0101854270044401</v>
      </c>
      <c r="Q34" s="160">
        <v>7272</v>
      </c>
      <c r="R34" s="159">
        <v>16790</v>
      </c>
      <c r="S34" s="156">
        <v>2.3088558855885601</v>
      </c>
      <c r="T34" s="160">
        <v>573</v>
      </c>
      <c r="U34" s="159">
        <v>1210</v>
      </c>
      <c r="V34" s="156">
        <v>2.1116928446771399</v>
      </c>
      <c r="W34" s="160">
        <v>9149</v>
      </c>
      <c r="X34" s="159">
        <v>18333</v>
      </c>
      <c r="Y34" s="156">
        <v>2.00382555470543</v>
      </c>
      <c r="Z34" s="160">
        <v>80</v>
      </c>
      <c r="AA34" s="159">
        <v>111</v>
      </c>
      <c r="AB34" s="156">
        <v>1.3875</v>
      </c>
      <c r="AC34" s="160">
        <v>6289</v>
      </c>
      <c r="AD34" s="159">
        <v>16753</v>
      </c>
      <c r="AE34" s="156">
        <v>2.6638575290189199</v>
      </c>
      <c r="AF34" s="160">
        <v>29</v>
      </c>
      <c r="AG34" s="159">
        <v>73</v>
      </c>
      <c r="AH34" s="156">
        <v>2.5172413793103501</v>
      </c>
      <c r="AI34" s="160">
        <v>4002</v>
      </c>
      <c r="AJ34" s="159">
        <v>8250</v>
      </c>
      <c r="AK34" s="156">
        <v>2.0614692653673199</v>
      </c>
      <c r="AL34" s="160">
        <v>266</v>
      </c>
      <c r="AM34" s="159">
        <v>500</v>
      </c>
      <c r="AN34" s="156">
        <v>1.8796992481203001</v>
      </c>
      <c r="AO34" s="160">
        <v>405</v>
      </c>
      <c r="AP34" s="159">
        <v>785</v>
      </c>
      <c r="AQ34" s="156">
        <v>1.93827160493827</v>
      </c>
      <c r="AR34" s="160">
        <v>2080</v>
      </c>
      <c r="AS34" s="159">
        <v>7205</v>
      </c>
      <c r="AT34" s="156">
        <v>3.4639423076923102</v>
      </c>
      <c r="AU34" s="160">
        <v>275</v>
      </c>
      <c r="AV34" s="159">
        <v>556</v>
      </c>
      <c r="AW34" s="156">
        <v>2.0218181818181802</v>
      </c>
      <c r="AX34" s="160">
        <v>536</v>
      </c>
      <c r="AY34" s="159">
        <v>1108</v>
      </c>
      <c r="AZ34" s="156">
        <v>2.0671641791044801</v>
      </c>
      <c r="BA34" s="160">
        <v>518</v>
      </c>
      <c r="BB34" s="159">
        <v>978</v>
      </c>
      <c r="BC34" s="156">
        <v>1.88803088803089</v>
      </c>
      <c r="BD34" s="160">
        <v>1401</v>
      </c>
      <c r="BE34" s="159">
        <v>2802</v>
      </c>
      <c r="BF34" s="156">
        <v>2</v>
      </c>
      <c r="BG34" s="160">
        <v>365</v>
      </c>
      <c r="BH34" s="159">
        <v>741</v>
      </c>
      <c r="BI34" s="156">
        <v>2.0301369863013701</v>
      </c>
      <c r="BJ34" s="160">
        <v>3315</v>
      </c>
      <c r="BK34" s="159">
        <v>5998</v>
      </c>
      <c r="BL34" s="156">
        <v>1.80935143288084</v>
      </c>
      <c r="BM34" s="160">
        <v>755</v>
      </c>
      <c r="BN34" s="159">
        <v>2265</v>
      </c>
      <c r="BO34" s="156">
        <v>3</v>
      </c>
      <c r="BP34" s="160">
        <v>6617</v>
      </c>
      <c r="BQ34" s="159">
        <v>20190</v>
      </c>
      <c r="BR34" s="156">
        <v>3.0512316759861</v>
      </c>
      <c r="BS34" s="160">
        <v>4081</v>
      </c>
      <c r="BT34" s="159">
        <v>8579</v>
      </c>
      <c r="BU34" s="156">
        <v>2.1021808380298901</v>
      </c>
      <c r="BV34" s="160">
        <v>702</v>
      </c>
      <c r="BW34" s="159">
        <v>1853</v>
      </c>
      <c r="BX34" s="156">
        <v>2.6396011396011398</v>
      </c>
      <c r="BY34" s="160">
        <v>17764</v>
      </c>
      <c r="BZ34" s="159">
        <v>31515</v>
      </c>
      <c r="CA34" s="156">
        <v>1.7740936725962599</v>
      </c>
      <c r="CB34" s="145">
        <v>9625</v>
      </c>
      <c r="CC34" s="146">
        <f t="shared" si="0"/>
        <v>158660</v>
      </c>
      <c r="CD34" s="143">
        <f t="shared" si="1"/>
        <v>16.484155844155843</v>
      </c>
    </row>
    <row r="35" spans="1:82" s="126" customFormat="1" ht="11.25" customHeight="1" x14ac:dyDescent="0.2">
      <c r="A35" s="142" t="s">
        <v>144</v>
      </c>
      <c r="B35" s="154">
        <v>2737</v>
      </c>
      <c r="C35" s="155">
        <v>4021</v>
      </c>
      <c r="D35" s="156">
        <v>1.4691267811472399</v>
      </c>
      <c r="E35" s="154">
        <v>11</v>
      </c>
      <c r="F35" s="155">
        <v>17</v>
      </c>
      <c r="G35" s="156">
        <v>1.5454545454545501</v>
      </c>
      <c r="H35" s="160">
        <v>396</v>
      </c>
      <c r="I35" s="159">
        <v>664</v>
      </c>
      <c r="J35" s="156">
        <v>1.67676767676768</v>
      </c>
      <c r="K35" s="157">
        <v>136</v>
      </c>
      <c r="L35" s="159">
        <v>367</v>
      </c>
      <c r="M35" s="156">
        <v>2.6985294117647101</v>
      </c>
      <c r="N35" s="160">
        <v>2148</v>
      </c>
      <c r="O35" s="159">
        <v>4520</v>
      </c>
      <c r="P35" s="156">
        <v>2.1042830540037198</v>
      </c>
      <c r="Q35" s="160">
        <v>14002</v>
      </c>
      <c r="R35" s="159">
        <v>25771</v>
      </c>
      <c r="S35" s="156">
        <v>1.84052278245965</v>
      </c>
      <c r="T35" s="160">
        <v>244</v>
      </c>
      <c r="U35" s="159">
        <v>440</v>
      </c>
      <c r="V35" s="156">
        <v>1.8032786885245899</v>
      </c>
      <c r="W35" s="160">
        <v>17106</v>
      </c>
      <c r="X35" s="159">
        <v>42303</v>
      </c>
      <c r="Y35" s="156">
        <v>2.4729919326552099</v>
      </c>
      <c r="Z35" s="160">
        <v>14</v>
      </c>
      <c r="AA35" s="159">
        <v>17</v>
      </c>
      <c r="AB35" s="156">
        <v>1.21428571428571</v>
      </c>
      <c r="AC35" s="160">
        <v>2022</v>
      </c>
      <c r="AD35" s="159">
        <v>4664</v>
      </c>
      <c r="AE35" s="156">
        <v>2.3066271018793301</v>
      </c>
      <c r="AF35" s="160">
        <v>21</v>
      </c>
      <c r="AG35" s="159">
        <v>49</v>
      </c>
      <c r="AH35" s="156">
        <v>2.3333333333333299</v>
      </c>
      <c r="AI35" s="160">
        <v>6137</v>
      </c>
      <c r="AJ35" s="159">
        <v>9467</v>
      </c>
      <c r="AK35" s="156">
        <v>1.5426103959589399</v>
      </c>
      <c r="AL35" s="160">
        <v>149</v>
      </c>
      <c r="AM35" s="159">
        <v>325</v>
      </c>
      <c r="AN35" s="156">
        <v>2.1812080536912801</v>
      </c>
      <c r="AO35" s="160">
        <v>1006</v>
      </c>
      <c r="AP35" s="159">
        <v>1636</v>
      </c>
      <c r="AQ35" s="156">
        <v>1.62624254473161</v>
      </c>
      <c r="AR35" s="160">
        <v>2007</v>
      </c>
      <c r="AS35" s="159">
        <v>2608</v>
      </c>
      <c r="AT35" s="156">
        <v>1.299451918286</v>
      </c>
      <c r="AU35" s="160">
        <v>162</v>
      </c>
      <c r="AV35" s="159">
        <v>239</v>
      </c>
      <c r="AW35" s="156">
        <v>1.4753086419753101</v>
      </c>
      <c r="AX35" s="160">
        <v>519</v>
      </c>
      <c r="AY35" s="159">
        <v>796</v>
      </c>
      <c r="AZ35" s="156">
        <v>1.5337186897880499</v>
      </c>
      <c r="BA35" s="160">
        <v>119</v>
      </c>
      <c r="BB35" s="159">
        <v>229</v>
      </c>
      <c r="BC35" s="156">
        <v>1.9243697478991599</v>
      </c>
      <c r="BD35" s="160">
        <v>765</v>
      </c>
      <c r="BE35" s="159">
        <v>1989</v>
      </c>
      <c r="BF35" s="156">
        <v>2.6</v>
      </c>
      <c r="BG35" s="160">
        <v>58</v>
      </c>
      <c r="BH35" s="159">
        <v>192</v>
      </c>
      <c r="BI35" s="156">
        <v>3.31034482758621</v>
      </c>
      <c r="BJ35" s="160">
        <v>2105</v>
      </c>
      <c r="BK35" s="159">
        <v>3743</v>
      </c>
      <c r="BL35" s="156">
        <v>1.77814726840855</v>
      </c>
      <c r="BM35" s="160">
        <v>96</v>
      </c>
      <c r="BN35" s="159">
        <v>191</v>
      </c>
      <c r="BO35" s="156">
        <v>1.9895833333333299</v>
      </c>
      <c r="BP35" s="160">
        <v>5410</v>
      </c>
      <c r="BQ35" s="159">
        <v>9087</v>
      </c>
      <c r="BR35" s="156">
        <v>1.67966728280961</v>
      </c>
      <c r="BS35" s="160">
        <v>3879</v>
      </c>
      <c r="BT35" s="159">
        <v>8619</v>
      </c>
      <c r="BU35" s="156">
        <v>2.22196442382057</v>
      </c>
      <c r="BV35" s="160">
        <v>255</v>
      </c>
      <c r="BW35" s="159">
        <v>870</v>
      </c>
      <c r="BX35" s="156">
        <v>3.4117647058823501</v>
      </c>
      <c r="BY35" s="160">
        <v>18827</v>
      </c>
      <c r="BZ35" s="159">
        <v>35647</v>
      </c>
      <c r="CA35" s="156">
        <v>1.89339777978435</v>
      </c>
      <c r="CB35" s="145">
        <v>9473</v>
      </c>
      <c r="CC35" s="146">
        <f t="shared" si="0"/>
        <v>158471</v>
      </c>
      <c r="CD35" s="143">
        <f t="shared" si="1"/>
        <v>16.72870262852317</v>
      </c>
    </row>
    <row r="36" spans="1:82" s="126" customFormat="1" ht="11.25" customHeight="1" x14ac:dyDescent="0.2">
      <c r="A36" s="142" t="s">
        <v>58</v>
      </c>
      <c r="B36" s="154">
        <v>2297</v>
      </c>
      <c r="C36" s="155">
        <v>3514</v>
      </c>
      <c r="D36" s="156">
        <v>1.52982150631258</v>
      </c>
      <c r="E36" s="160">
        <v>11</v>
      </c>
      <c r="F36" s="159">
        <v>30</v>
      </c>
      <c r="G36" s="156">
        <v>2.7272727272727302</v>
      </c>
      <c r="H36" s="160">
        <v>3</v>
      </c>
      <c r="I36" s="159">
        <v>31</v>
      </c>
      <c r="J36" s="156">
        <v>10.3333333333333</v>
      </c>
      <c r="K36" s="160">
        <v>37</v>
      </c>
      <c r="L36" s="159">
        <v>94</v>
      </c>
      <c r="M36" s="156">
        <v>2.5405405405405399</v>
      </c>
      <c r="N36" s="160">
        <v>1201</v>
      </c>
      <c r="O36" s="159">
        <v>2676</v>
      </c>
      <c r="P36" s="156">
        <v>2.2281432139883401</v>
      </c>
      <c r="Q36" s="160">
        <v>23300</v>
      </c>
      <c r="R36" s="159">
        <v>43413</v>
      </c>
      <c r="S36" s="156">
        <v>1.86321888412017</v>
      </c>
      <c r="T36" s="160">
        <v>69</v>
      </c>
      <c r="U36" s="159">
        <v>122</v>
      </c>
      <c r="V36" s="156">
        <v>1.76811594202899</v>
      </c>
      <c r="W36" s="160">
        <v>6941</v>
      </c>
      <c r="X36" s="159">
        <v>14267</v>
      </c>
      <c r="Y36" s="156">
        <v>2.0554675118859</v>
      </c>
      <c r="Z36" s="160">
        <v>5</v>
      </c>
      <c r="AA36" s="159">
        <v>7</v>
      </c>
      <c r="AB36" s="156">
        <v>1.4</v>
      </c>
      <c r="AC36" s="160">
        <v>2399</v>
      </c>
      <c r="AD36" s="159">
        <v>3275</v>
      </c>
      <c r="AE36" s="156">
        <v>1.3651521467278001</v>
      </c>
      <c r="AF36" s="160">
        <v>4</v>
      </c>
      <c r="AG36" s="159">
        <v>17</v>
      </c>
      <c r="AH36" s="156">
        <v>4.25</v>
      </c>
      <c r="AI36" s="160">
        <v>8767</v>
      </c>
      <c r="AJ36" s="159">
        <v>14405</v>
      </c>
      <c r="AK36" s="156">
        <v>1.6430934185012001</v>
      </c>
      <c r="AL36" s="160">
        <v>85</v>
      </c>
      <c r="AM36" s="159">
        <v>571</v>
      </c>
      <c r="AN36" s="156">
        <v>6.7176470588235304</v>
      </c>
      <c r="AO36" s="160">
        <v>402</v>
      </c>
      <c r="AP36" s="159">
        <v>637</v>
      </c>
      <c r="AQ36" s="156">
        <v>1.58457711442786</v>
      </c>
      <c r="AR36" s="160">
        <v>1260</v>
      </c>
      <c r="AS36" s="159">
        <v>1824</v>
      </c>
      <c r="AT36" s="156">
        <v>1.44761904761905</v>
      </c>
      <c r="AU36" s="160">
        <v>99</v>
      </c>
      <c r="AV36" s="159">
        <v>210</v>
      </c>
      <c r="AW36" s="156">
        <v>2.1212121212121202</v>
      </c>
      <c r="AX36" s="160">
        <v>73</v>
      </c>
      <c r="AY36" s="159">
        <v>150</v>
      </c>
      <c r="AZ36" s="156">
        <v>2.0547945205479499</v>
      </c>
      <c r="BA36" s="160">
        <v>37</v>
      </c>
      <c r="BB36" s="159">
        <v>110</v>
      </c>
      <c r="BC36" s="156">
        <v>2.9729729729729701</v>
      </c>
      <c r="BD36" s="160">
        <v>322</v>
      </c>
      <c r="BE36" s="159">
        <v>1328</v>
      </c>
      <c r="BF36" s="156">
        <v>4.1242236024844701</v>
      </c>
      <c r="BG36" s="160">
        <v>21</v>
      </c>
      <c r="BH36" s="159">
        <v>64</v>
      </c>
      <c r="BI36" s="156">
        <v>3.0476190476190501</v>
      </c>
      <c r="BJ36" s="160">
        <v>754</v>
      </c>
      <c r="BK36" s="159">
        <v>1258</v>
      </c>
      <c r="BL36" s="156">
        <v>1.6684350132626</v>
      </c>
      <c r="BM36" s="160">
        <v>95</v>
      </c>
      <c r="BN36" s="159">
        <v>130</v>
      </c>
      <c r="BO36" s="156">
        <v>1.3684210526315801</v>
      </c>
      <c r="BP36" s="160">
        <v>11911</v>
      </c>
      <c r="BQ36" s="159">
        <v>18353</v>
      </c>
      <c r="BR36" s="156">
        <v>1.5408445974309499</v>
      </c>
      <c r="BS36" s="160">
        <v>3863</v>
      </c>
      <c r="BT36" s="159">
        <v>7158</v>
      </c>
      <c r="BU36" s="156">
        <v>1.8529640176029001</v>
      </c>
      <c r="BV36" s="160">
        <v>60</v>
      </c>
      <c r="BW36" s="159">
        <v>221</v>
      </c>
      <c r="BX36" s="156">
        <v>3.68333333333333</v>
      </c>
      <c r="BY36" s="160">
        <v>23413</v>
      </c>
      <c r="BZ36" s="159">
        <v>36579</v>
      </c>
      <c r="CA36" s="156">
        <v>1.56233716311451</v>
      </c>
      <c r="CB36" s="145">
        <v>9335</v>
      </c>
      <c r="CC36" s="146">
        <f t="shared" si="0"/>
        <v>150444</v>
      </c>
      <c r="CD36" s="143">
        <f t="shared" si="1"/>
        <v>16.116122121049813</v>
      </c>
    </row>
    <row r="37" spans="1:82" s="126" customFormat="1" ht="11.25" customHeight="1" x14ac:dyDescent="0.2">
      <c r="A37" s="142" t="s">
        <v>30</v>
      </c>
      <c r="B37" s="154">
        <v>1881</v>
      </c>
      <c r="C37" s="155">
        <v>3066</v>
      </c>
      <c r="D37" s="156">
        <v>1.6299840510366801</v>
      </c>
      <c r="E37" s="154">
        <v>25</v>
      </c>
      <c r="F37" s="155">
        <v>41</v>
      </c>
      <c r="G37" s="156">
        <v>1.64</v>
      </c>
      <c r="H37" s="160">
        <v>1718</v>
      </c>
      <c r="I37" s="159">
        <v>2732</v>
      </c>
      <c r="J37" s="156">
        <v>1.5902211874272401</v>
      </c>
      <c r="K37" s="157">
        <v>311</v>
      </c>
      <c r="L37" s="159">
        <v>605</v>
      </c>
      <c r="M37" s="156">
        <v>1.94533762057878</v>
      </c>
      <c r="N37" s="160">
        <v>2575</v>
      </c>
      <c r="O37" s="159">
        <v>5441</v>
      </c>
      <c r="P37" s="156">
        <v>2.1130097087378599</v>
      </c>
      <c r="Q37" s="160">
        <v>8660</v>
      </c>
      <c r="R37" s="159">
        <v>16151</v>
      </c>
      <c r="S37" s="156">
        <v>1.86501154734411</v>
      </c>
      <c r="T37" s="160">
        <v>969</v>
      </c>
      <c r="U37" s="159">
        <v>1887</v>
      </c>
      <c r="V37" s="156">
        <v>1.9473684210526301</v>
      </c>
      <c r="W37" s="160">
        <v>11818</v>
      </c>
      <c r="X37" s="159">
        <v>28634</v>
      </c>
      <c r="Y37" s="156">
        <v>2.42291419867998</v>
      </c>
      <c r="Z37" s="160">
        <v>124</v>
      </c>
      <c r="AA37" s="159">
        <v>224</v>
      </c>
      <c r="AB37" s="156">
        <v>1.80645161290323</v>
      </c>
      <c r="AC37" s="160">
        <v>3673</v>
      </c>
      <c r="AD37" s="159">
        <v>10353</v>
      </c>
      <c r="AE37" s="156">
        <v>2.8186768309283998</v>
      </c>
      <c r="AF37" s="160">
        <v>40</v>
      </c>
      <c r="AG37" s="159">
        <v>72</v>
      </c>
      <c r="AH37" s="156">
        <v>1.8</v>
      </c>
      <c r="AI37" s="160">
        <v>2063</v>
      </c>
      <c r="AJ37" s="159">
        <v>4271</v>
      </c>
      <c r="AK37" s="156">
        <v>2.0702859912748401</v>
      </c>
      <c r="AL37" s="160">
        <v>84</v>
      </c>
      <c r="AM37" s="159">
        <v>133</v>
      </c>
      <c r="AN37" s="156">
        <v>1.5833333333333299</v>
      </c>
      <c r="AO37" s="160">
        <v>307</v>
      </c>
      <c r="AP37" s="159">
        <v>661</v>
      </c>
      <c r="AQ37" s="156">
        <v>2.1530944625407198</v>
      </c>
      <c r="AR37" s="160">
        <v>1512</v>
      </c>
      <c r="AS37" s="159">
        <v>2685</v>
      </c>
      <c r="AT37" s="156">
        <v>1.77579365079365</v>
      </c>
      <c r="AU37" s="160">
        <v>204</v>
      </c>
      <c r="AV37" s="159">
        <v>1046</v>
      </c>
      <c r="AW37" s="156">
        <v>5.12745098039216</v>
      </c>
      <c r="AX37" s="160">
        <v>387</v>
      </c>
      <c r="AY37" s="159">
        <v>767</v>
      </c>
      <c r="AZ37" s="156">
        <v>1.9819121447028401</v>
      </c>
      <c r="BA37" s="160">
        <v>718</v>
      </c>
      <c r="BB37" s="159">
        <v>1598</v>
      </c>
      <c r="BC37" s="156">
        <v>2.2256267409470798</v>
      </c>
      <c r="BD37" s="160">
        <v>1048</v>
      </c>
      <c r="BE37" s="159">
        <v>2081</v>
      </c>
      <c r="BF37" s="156">
        <v>1.9856870229007599</v>
      </c>
      <c r="BG37" s="160">
        <v>203</v>
      </c>
      <c r="BH37" s="159">
        <v>743</v>
      </c>
      <c r="BI37" s="156">
        <v>3.6600985221674902</v>
      </c>
      <c r="BJ37" s="160">
        <v>2837</v>
      </c>
      <c r="BK37" s="159">
        <v>5307</v>
      </c>
      <c r="BL37" s="156">
        <v>1.87063799788509</v>
      </c>
      <c r="BM37" s="160">
        <v>211</v>
      </c>
      <c r="BN37" s="159">
        <v>538</v>
      </c>
      <c r="BO37" s="156">
        <v>2.5497630331753598</v>
      </c>
      <c r="BP37" s="160">
        <v>3013</v>
      </c>
      <c r="BQ37" s="159">
        <v>6532</v>
      </c>
      <c r="BR37" s="156">
        <v>2.16793893129771</v>
      </c>
      <c r="BS37" s="160">
        <v>4899</v>
      </c>
      <c r="BT37" s="159">
        <v>9851</v>
      </c>
      <c r="BU37" s="156">
        <v>2.0108185343947702</v>
      </c>
      <c r="BV37" s="160">
        <v>137</v>
      </c>
      <c r="BW37" s="159">
        <v>481</v>
      </c>
      <c r="BX37" s="156">
        <v>3.51094890510949</v>
      </c>
      <c r="BY37" s="160">
        <v>12176</v>
      </c>
      <c r="BZ37" s="159">
        <v>25792</v>
      </c>
      <c r="CA37" s="156">
        <v>2.1182654402102501</v>
      </c>
      <c r="CB37" s="145">
        <v>9319</v>
      </c>
      <c r="CC37" s="146">
        <f t="shared" si="0"/>
        <v>131692</v>
      </c>
      <c r="CD37" s="143">
        <f t="shared" si="1"/>
        <v>14.131559180169546</v>
      </c>
    </row>
    <row r="38" spans="1:82" s="126" customFormat="1" ht="11.25" customHeight="1" x14ac:dyDescent="0.2">
      <c r="A38" s="142" t="s">
        <v>47</v>
      </c>
      <c r="B38" s="154">
        <v>1397</v>
      </c>
      <c r="C38" s="155">
        <v>2543</v>
      </c>
      <c r="D38" s="156">
        <v>1.8203292770221899</v>
      </c>
      <c r="E38" s="154">
        <v>32</v>
      </c>
      <c r="F38" s="155">
        <v>113</v>
      </c>
      <c r="G38" s="156">
        <v>3.53125</v>
      </c>
      <c r="H38" s="157">
        <v>0</v>
      </c>
      <c r="I38" s="158">
        <v>0</v>
      </c>
      <c r="J38" s="156" t="s">
        <v>131</v>
      </c>
      <c r="K38" s="160">
        <v>445</v>
      </c>
      <c r="L38" s="159">
        <v>856</v>
      </c>
      <c r="M38" s="156">
        <v>1.9235955056179801</v>
      </c>
      <c r="N38" s="160">
        <v>8524</v>
      </c>
      <c r="O38" s="159">
        <v>15514</v>
      </c>
      <c r="P38" s="156">
        <v>1.8200375410605301</v>
      </c>
      <c r="Q38" s="160">
        <v>6713</v>
      </c>
      <c r="R38" s="159">
        <v>15167</v>
      </c>
      <c r="S38" s="156">
        <v>2.2593475346342902</v>
      </c>
      <c r="T38" s="160">
        <v>701</v>
      </c>
      <c r="U38" s="159">
        <v>1199</v>
      </c>
      <c r="V38" s="156">
        <v>1.71041369472183</v>
      </c>
      <c r="W38" s="160">
        <v>10005</v>
      </c>
      <c r="X38" s="159">
        <v>21843</v>
      </c>
      <c r="Y38" s="156">
        <v>2.1832083958021</v>
      </c>
      <c r="Z38" s="160">
        <v>19</v>
      </c>
      <c r="AA38" s="159">
        <v>25</v>
      </c>
      <c r="AB38" s="156">
        <v>1.31578947368421</v>
      </c>
      <c r="AC38" s="160">
        <v>2133</v>
      </c>
      <c r="AD38" s="159">
        <v>6766</v>
      </c>
      <c r="AE38" s="156">
        <v>3.1720581340834499</v>
      </c>
      <c r="AF38" s="160">
        <v>19</v>
      </c>
      <c r="AG38" s="159">
        <v>45</v>
      </c>
      <c r="AH38" s="156">
        <v>2.3684210526315801</v>
      </c>
      <c r="AI38" s="160">
        <v>2388</v>
      </c>
      <c r="AJ38" s="159">
        <v>4423</v>
      </c>
      <c r="AK38" s="156">
        <v>1.8521775544388599</v>
      </c>
      <c r="AL38" s="160">
        <v>144</v>
      </c>
      <c r="AM38" s="159">
        <v>291</v>
      </c>
      <c r="AN38" s="156">
        <v>2.0208333333333299</v>
      </c>
      <c r="AO38" s="160">
        <v>235</v>
      </c>
      <c r="AP38" s="159">
        <v>457</v>
      </c>
      <c r="AQ38" s="156">
        <v>1.94468085106383</v>
      </c>
      <c r="AR38" s="160">
        <v>263</v>
      </c>
      <c r="AS38" s="159">
        <v>518</v>
      </c>
      <c r="AT38" s="156">
        <v>1.9695817490494301</v>
      </c>
      <c r="AU38" s="160">
        <v>99</v>
      </c>
      <c r="AV38" s="159">
        <v>156</v>
      </c>
      <c r="AW38" s="156">
        <v>1.5757575757575799</v>
      </c>
      <c r="AX38" s="160">
        <v>185</v>
      </c>
      <c r="AY38" s="159">
        <v>269</v>
      </c>
      <c r="AZ38" s="156">
        <v>1.4540540540540501</v>
      </c>
      <c r="BA38" s="160">
        <v>255</v>
      </c>
      <c r="BB38" s="159">
        <v>581</v>
      </c>
      <c r="BC38" s="156">
        <v>2.27843137254902</v>
      </c>
      <c r="BD38" s="160">
        <v>750</v>
      </c>
      <c r="BE38" s="159">
        <v>2260</v>
      </c>
      <c r="BF38" s="156">
        <v>3.0133333333333301</v>
      </c>
      <c r="BG38" s="160">
        <v>161</v>
      </c>
      <c r="BH38" s="159">
        <v>357</v>
      </c>
      <c r="BI38" s="156">
        <v>2.2173913043478302</v>
      </c>
      <c r="BJ38" s="160">
        <v>1860</v>
      </c>
      <c r="BK38" s="159">
        <v>3647</v>
      </c>
      <c r="BL38" s="156">
        <v>1.9607526881720401</v>
      </c>
      <c r="BM38" s="160">
        <v>128</v>
      </c>
      <c r="BN38" s="159">
        <v>268</v>
      </c>
      <c r="BO38" s="156">
        <v>2.09375</v>
      </c>
      <c r="BP38" s="160">
        <v>1216</v>
      </c>
      <c r="BQ38" s="159">
        <v>3599</v>
      </c>
      <c r="BR38" s="156">
        <v>2.9597039473684199</v>
      </c>
      <c r="BS38" s="160">
        <v>2746</v>
      </c>
      <c r="BT38" s="159">
        <v>6380</v>
      </c>
      <c r="BU38" s="156">
        <v>2.32337946103423</v>
      </c>
      <c r="BV38" s="160">
        <v>273</v>
      </c>
      <c r="BW38" s="159">
        <v>648</v>
      </c>
      <c r="BX38" s="156">
        <v>2.3736263736263701</v>
      </c>
      <c r="BY38" s="160">
        <v>21377</v>
      </c>
      <c r="BZ38" s="159">
        <v>38247</v>
      </c>
      <c r="CA38" s="156">
        <v>1.7891659259952299</v>
      </c>
      <c r="CB38" s="145">
        <v>9266</v>
      </c>
      <c r="CC38" s="146">
        <f t="shared" si="0"/>
        <v>126172</v>
      </c>
      <c r="CD38" s="143">
        <f t="shared" si="1"/>
        <v>13.616663069285559</v>
      </c>
    </row>
    <row r="39" spans="1:82" s="126" customFormat="1" ht="11.25" customHeight="1" x14ac:dyDescent="0.2">
      <c r="A39" s="142" t="s">
        <v>65</v>
      </c>
      <c r="B39" s="154">
        <v>472</v>
      </c>
      <c r="C39" s="155">
        <v>707</v>
      </c>
      <c r="D39" s="156">
        <v>1.4978813559322</v>
      </c>
      <c r="E39" s="160">
        <v>10</v>
      </c>
      <c r="F39" s="159">
        <v>20</v>
      </c>
      <c r="G39" s="156">
        <v>2</v>
      </c>
      <c r="H39" s="160">
        <v>0</v>
      </c>
      <c r="I39" s="159">
        <v>0</v>
      </c>
      <c r="J39" s="156" t="s">
        <v>131</v>
      </c>
      <c r="K39" s="157">
        <v>69</v>
      </c>
      <c r="L39" s="159">
        <v>305</v>
      </c>
      <c r="M39" s="156">
        <v>4.4202898550724603</v>
      </c>
      <c r="N39" s="160">
        <v>1552</v>
      </c>
      <c r="O39" s="159">
        <v>2399</v>
      </c>
      <c r="P39" s="156">
        <v>1.54574742268041</v>
      </c>
      <c r="Q39" s="160">
        <v>16599</v>
      </c>
      <c r="R39" s="159">
        <v>31586</v>
      </c>
      <c r="S39" s="156">
        <v>1.9028857160069901</v>
      </c>
      <c r="T39" s="160">
        <v>131</v>
      </c>
      <c r="U39" s="159">
        <v>294</v>
      </c>
      <c r="V39" s="156">
        <v>2.2442748091603102</v>
      </c>
      <c r="W39" s="160">
        <v>4015</v>
      </c>
      <c r="X39" s="159">
        <v>9156</v>
      </c>
      <c r="Y39" s="156">
        <v>2.28044831880448</v>
      </c>
      <c r="Z39" s="160">
        <v>6</v>
      </c>
      <c r="AA39" s="159">
        <v>8</v>
      </c>
      <c r="AB39" s="156">
        <v>1.3333333333333299</v>
      </c>
      <c r="AC39" s="160">
        <v>2557</v>
      </c>
      <c r="AD39" s="159">
        <v>3907</v>
      </c>
      <c r="AE39" s="156">
        <v>1.52796245600313</v>
      </c>
      <c r="AF39" s="160">
        <v>7</v>
      </c>
      <c r="AG39" s="159">
        <v>9</v>
      </c>
      <c r="AH39" s="156">
        <v>1.28571428571429</v>
      </c>
      <c r="AI39" s="160">
        <v>5128</v>
      </c>
      <c r="AJ39" s="159">
        <v>8923</v>
      </c>
      <c r="AK39" s="156">
        <v>1.7400546021840899</v>
      </c>
      <c r="AL39" s="160">
        <v>21</v>
      </c>
      <c r="AM39" s="159">
        <v>143</v>
      </c>
      <c r="AN39" s="156">
        <v>6.8095238095238102</v>
      </c>
      <c r="AO39" s="160">
        <v>550</v>
      </c>
      <c r="AP39" s="159">
        <v>895</v>
      </c>
      <c r="AQ39" s="156">
        <v>1.6272727272727301</v>
      </c>
      <c r="AR39" s="160">
        <v>317</v>
      </c>
      <c r="AS39" s="159">
        <v>652</v>
      </c>
      <c r="AT39" s="156">
        <v>2.0567823343848599</v>
      </c>
      <c r="AU39" s="160">
        <v>8</v>
      </c>
      <c r="AV39" s="159">
        <v>16</v>
      </c>
      <c r="AW39" s="156">
        <v>2</v>
      </c>
      <c r="AX39" s="160">
        <v>4326</v>
      </c>
      <c r="AY39" s="159">
        <v>5235</v>
      </c>
      <c r="AZ39" s="156">
        <v>1.21012482662968</v>
      </c>
      <c r="BA39" s="160">
        <v>278</v>
      </c>
      <c r="BB39" s="159">
        <v>393</v>
      </c>
      <c r="BC39" s="156">
        <v>1.4136690647482</v>
      </c>
      <c r="BD39" s="160">
        <v>308</v>
      </c>
      <c r="BE39" s="159">
        <v>647</v>
      </c>
      <c r="BF39" s="156">
        <v>2.1006493506493502</v>
      </c>
      <c r="BG39" s="160">
        <v>9</v>
      </c>
      <c r="BH39" s="159">
        <v>25</v>
      </c>
      <c r="BI39" s="156">
        <v>2.7777777777777799</v>
      </c>
      <c r="BJ39" s="160">
        <v>2005</v>
      </c>
      <c r="BK39" s="159">
        <v>2550</v>
      </c>
      <c r="BL39" s="156">
        <v>1.27182044887781</v>
      </c>
      <c r="BM39" s="160">
        <v>40</v>
      </c>
      <c r="BN39" s="159">
        <v>79</v>
      </c>
      <c r="BO39" s="156">
        <v>1.9750000000000001</v>
      </c>
      <c r="BP39" s="160">
        <v>7712</v>
      </c>
      <c r="BQ39" s="159">
        <v>12195</v>
      </c>
      <c r="BR39" s="156">
        <v>1.5813018672199199</v>
      </c>
      <c r="BS39" s="160">
        <v>3091</v>
      </c>
      <c r="BT39" s="159">
        <v>4862</v>
      </c>
      <c r="BU39" s="156">
        <v>1.5729537366548001</v>
      </c>
      <c r="BV39" s="160">
        <v>75</v>
      </c>
      <c r="BW39" s="159">
        <v>187</v>
      </c>
      <c r="BX39" s="156">
        <v>2.4933333333333301</v>
      </c>
      <c r="BY39" s="160">
        <v>23224</v>
      </c>
      <c r="BZ39" s="159">
        <v>39411</v>
      </c>
      <c r="CA39" s="156">
        <v>1.6969944884602099</v>
      </c>
      <c r="CB39" s="145">
        <v>9177</v>
      </c>
      <c r="CC39" s="146">
        <f t="shared" si="0"/>
        <v>124604</v>
      </c>
      <c r="CD39" s="143">
        <f t="shared" si="1"/>
        <v>13.577857687697504</v>
      </c>
    </row>
    <row r="40" spans="1:82" s="126" customFormat="1" ht="11.25" customHeight="1" x14ac:dyDescent="0.2">
      <c r="A40" s="142" t="s">
        <v>37</v>
      </c>
      <c r="B40" s="154">
        <v>965</v>
      </c>
      <c r="C40" s="155">
        <v>2388</v>
      </c>
      <c r="D40" s="156">
        <v>2.4746113989637299</v>
      </c>
      <c r="E40" s="154">
        <v>73</v>
      </c>
      <c r="F40" s="155">
        <v>160</v>
      </c>
      <c r="G40" s="156">
        <v>2.1917808219178099</v>
      </c>
      <c r="H40" s="160">
        <v>421</v>
      </c>
      <c r="I40" s="159">
        <v>739</v>
      </c>
      <c r="J40" s="156">
        <v>1.7553444180522599</v>
      </c>
      <c r="K40" s="157">
        <v>465</v>
      </c>
      <c r="L40" s="159">
        <v>878</v>
      </c>
      <c r="M40" s="156">
        <v>1.88817204301075</v>
      </c>
      <c r="N40" s="160">
        <v>4240</v>
      </c>
      <c r="O40" s="159">
        <v>8212</v>
      </c>
      <c r="P40" s="156">
        <v>1.9367924528301901</v>
      </c>
      <c r="Q40" s="160">
        <v>6694</v>
      </c>
      <c r="R40" s="159">
        <v>15513</v>
      </c>
      <c r="S40" s="156">
        <v>2.3174484613086301</v>
      </c>
      <c r="T40" s="160">
        <v>443</v>
      </c>
      <c r="U40" s="159">
        <v>637</v>
      </c>
      <c r="V40" s="156">
        <v>1.43792325056433</v>
      </c>
      <c r="W40" s="160">
        <v>7837</v>
      </c>
      <c r="X40" s="159">
        <v>15431</v>
      </c>
      <c r="Y40" s="156">
        <v>1.96899323720812</v>
      </c>
      <c r="Z40" s="160">
        <v>139</v>
      </c>
      <c r="AA40" s="159">
        <v>264</v>
      </c>
      <c r="AB40" s="156">
        <v>1.8992805755395701</v>
      </c>
      <c r="AC40" s="160">
        <v>5273</v>
      </c>
      <c r="AD40" s="159">
        <v>13164</v>
      </c>
      <c r="AE40" s="156">
        <v>2.4964915607813398</v>
      </c>
      <c r="AF40" s="160">
        <v>28</v>
      </c>
      <c r="AG40" s="159">
        <v>53</v>
      </c>
      <c r="AH40" s="156">
        <v>1.8928571428571399</v>
      </c>
      <c r="AI40" s="160">
        <v>2659</v>
      </c>
      <c r="AJ40" s="159">
        <v>5131</v>
      </c>
      <c r="AK40" s="156">
        <v>1.9296728093268101</v>
      </c>
      <c r="AL40" s="160">
        <v>351</v>
      </c>
      <c r="AM40" s="159">
        <v>836</v>
      </c>
      <c r="AN40" s="156">
        <v>2.3817663817663801</v>
      </c>
      <c r="AO40" s="160">
        <v>418</v>
      </c>
      <c r="AP40" s="159">
        <v>742</v>
      </c>
      <c r="AQ40" s="156">
        <v>1.77511961722488</v>
      </c>
      <c r="AR40" s="160">
        <v>456</v>
      </c>
      <c r="AS40" s="159">
        <v>1147</v>
      </c>
      <c r="AT40" s="156">
        <v>2.5153508771929798</v>
      </c>
      <c r="AU40" s="160">
        <v>264</v>
      </c>
      <c r="AV40" s="159">
        <v>581</v>
      </c>
      <c r="AW40" s="156">
        <v>2.2007575757575801</v>
      </c>
      <c r="AX40" s="160">
        <v>586</v>
      </c>
      <c r="AY40" s="159">
        <v>1349</v>
      </c>
      <c r="AZ40" s="156">
        <v>2.30204778156997</v>
      </c>
      <c r="BA40" s="160">
        <v>539</v>
      </c>
      <c r="BB40" s="159">
        <v>1046</v>
      </c>
      <c r="BC40" s="156">
        <v>1.9406307977736501</v>
      </c>
      <c r="BD40" s="160">
        <v>1620</v>
      </c>
      <c r="BE40" s="159">
        <v>3080</v>
      </c>
      <c r="BF40" s="156">
        <v>1.9012345679012299</v>
      </c>
      <c r="BG40" s="160">
        <v>337</v>
      </c>
      <c r="BH40" s="159">
        <v>587</v>
      </c>
      <c r="BI40" s="156">
        <v>1.74183976261128</v>
      </c>
      <c r="BJ40" s="160">
        <v>4308</v>
      </c>
      <c r="BK40" s="159">
        <v>8066</v>
      </c>
      <c r="BL40" s="156">
        <v>1.8723305478180099</v>
      </c>
      <c r="BM40" s="160">
        <v>443</v>
      </c>
      <c r="BN40" s="159">
        <v>1214</v>
      </c>
      <c r="BO40" s="156">
        <v>2.7404063205417599</v>
      </c>
      <c r="BP40" s="160">
        <v>4002</v>
      </c>
      <c r="BQ40" s="159">
        <v>12211</v>
      </c>
      <c r="BR40" s="156">
        <v>3.0512243878061001</v>
      </c>
      <c r="BS40" s="160">
        <v>3841</v>
      </c>
      <c r="BT40" s="159">
        <v>8442</v>
      </c>
      <c r="BU40" s="156">
        <v>2.1978651392866402</v>
      </c>
      <c r="BV40" s="160">
        <v>550</v>
      </c>
      <c r="BW40" s="159">
        <v>1081</v>
      </c>
      <c r="BX40" s="156">
        <v>1.96545454545455</v>
      </c>
      <c r="BY40" s="160">
        <v>11676</v>
      </c>
      <c r="BZ40" s="159">
        <v>20934</v>
      </c>
      <c r="CA40" s="156">
        <v>1.7929085303186001</v>
      </c>
      <c r="CB40" s="145">
        <v>8873</v>
      </c>
      <c r="CC40" s="146">
        <f t="shared" si="0"/>
        <v>123886</v>
      </c>
      <c r="CD40" s="143">
        <f t="shared" si="1"/>
        <v>13.962132311506819</v>
      </c>
    </row>
    <row r="41" spans="1:82" s="126" customFormat="1" ht="11.25" customHeight="1" x14ac:dyDescent="0.25">
      <c r="A41" s="173" t="s">
        <v>120</v>
      </c>
      <c r="B41" s="160">
        <v>506</v>
      </c>
      <c r="C41" s="159">
        <v>1729</v>
      </c>
      <c r="D41" s="174">
        <v>3.4169960474308301</v>
      </c>
      <c r="E41" s="160">
        <v>14</v>
      </c>
      <c r="F41" s="159">
        <v>29</v>
      </c>
      <c r="G41" s="174">
        <v>2.0714285714285698</v>
      </c>
      <c r="H41" s="160">
        <v>0</v>
      </c>
      <c r="I41" s="159">
        <v>0</v>
      </c>
      <c r="J41" s="174" t="s">
        <v>131</v>
      </c>
      <c r="K41" s="175">
        <v>153</v>
      </c>
      <c r="L41" s="159">
        <v>1026</v>
      </c>
      <c r="M41" s="174">
        <v>6.7058823529411802</v>
      </c>
      <c r="N41" s="160">
        <v>1907</v>
      </c>
      <c r="O41" s="159">
        <v>5673</v>
      </c>
      <c r="P41" s="174">
        <v>2.9748295752490801</v>
      </c>
      <c r="Q41" s="160">
        <v>8370</v>
      </c>
      <c r="R41" s="159">
        <v>15761</v>
      </c>
      <c r="S41" s="174">
        <v>1.88303464755078</v>
      </c>
      <c r="T41" s="160">
        <v>253</v>
      </c>
      <c r="U41" s="159">
        <v>593</v>
      </c>
      <c r="V41" s="174">
        <v>2.3438735177865602</v>
      </c>
      <c r="W41" s="160">
        <v>10551</v>
      </c>
      <c r="X41" s="159">
        <v>21136</v>
      </c>
      <c r="Y41" s="174">
        <v>2.0032224433703001</v>
      </c>
      <c r="Z41" s="160">
        <v>6</v>
      </c>
      <c r="AA41" s="159">
        <v>14</v>
      </c>
      <c r="AB41" s="174">
        <v>2.3333333333333299</v>
      </c>
      <c r="AC41" s="160">
        <v>2078</v>
      </c>
      <c r="AD41" s="159">
        <v>4143</v>
      </c>
      <c r="AE41" s="174">
        <v>1.99374398460058</v>
      </c>
      <c r="AF41" s="160">
        <v>6</v>
      </c>
      <c r="AG41" s="159">
        <v>10</v>
      </c>
      <c r="AH41" s="174">
        <v>1.6666666666666701</v>
      </c>
      <c r="AI41" s="160">
        <v>4895</v>
      </c>
      <c r="AJ41" s="159">
        <v>10604</v>
      </c>
      <c r="AK41" s="174">
        <v>2.1662921348314601</v>
      </c>
      <c r="AL41" s="160">
        <v>92</v>
      </c>
      <c r="AM41" s="159">
        <v>234</v>
      </c>
      <c r="AN41" s="174">
        <v>2.5434782608695699</v>
      </c>
      <c r="AO41" s="160">
        <v>219</v>
      </c>
      <c r="AP41" s="159">
        <v>383</v>
      </c>
      <c r="AQ41" s="174">
        <v>1.74885844748858</v>
      </c>
      <c r="AR41" s="160">
        <v>327</v>
      </c>
      <c r="AS41" s="159">
        <v>550</v>
      </c>
      <c r="AT41" s="174">
        <v>1.6819571865443399</v>
      </c>
      <c r="AU41" s="160">
        <v>57</v>
      </c>
      <c r="AV41" s="159">
        <v>142</v>
      </c>
      <c r="AW41" s="174">
        <v>2.4912280701754401</v>
      </c>
      <c r="AX41" s="160">
        <v>117</v>
      </c>
      <c r="AY41" s="159">
        <v>209</v>
      </c>
      <c r="AZ41" s="174">
        <v>1.78632478632479</v>
      </c>
      <c r="BA41" s="160">
        <v>64</v>
      </c>
      <c r="BB41" s="159">
        <v>202</v>
      </c>
      <c r="BC41" s="174">
        <v>3.15625</v>
      </c>
      <c r="BD41" s="160">
        <v>263</v>
      </c>
      <c r="BE41" s="159">
        <v>1095</v>
      </c>
      <c r="BF41" s="174">
        <v>4.1634980988593204</v>
      </c>
      <c r="BG41" s="160">
        <v>25</v>
      </c>
      <c r="BH41" s="159">
        <v>56</v>
      </c>
      <c r="BI41" s="174">
        <v>2.2400000000000002</v>
      </c>
      <c r="BJ41" s="160">
        <v>1437</v>
      </c>
      <c r="BK41" s="159">
        <v>3115</v>
      </c>
      <c r="BL41" s="174">
        <v>2.1677105080027799</v>
      </c>
      <c r="BM41" s="160">
        <v>112</v>
      </c>
      <c r="BN41" s="159">
        <v>179</v>
      </c>
      <c r="BO41" s="174">
        <v>1.59821428571429</v>
      </c>
      <c r="BP41" s="160">
        <v>3224</v>
      </c>
      <c r="BQ41" s="159">
        <v>7067</v>
      </c>
      <c r="BR41" s="174">
        <v>2.1919975186104201</v>
      </c>
      <c r="BS41" s="160">
        <v>2915</v>
      </c>
      <c r="BT41" s="159">
        <v>6720</v>
      </c>
      <c r="BU41" s="174">
        <v>2.3053173241852498</v>
      </c>
      <c r="BV41" s="160">
        <v>95</v>
      </c>
      <c r="BW41" s="159">
        <v>330</v>
      </c>
      <c r="BX41" s="174">
        <v>3.4736842105263199</v>
      </c>
      <c r="BY41" s="160">
        <v>27406</v>
      </c>
      <c r="BZ41" s="159">
        <v>42649</v>
      </c>
      <c r="CA41" s="174">
        <v>1.5561920747281599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123649</v>
      </c>
      <c r="CD41" s="143">
        <f t="shared" si="1"/>
        <v>14.019160997732426</v>
      </c>
    </row>
    <row r="42" spans="1:82" s="126" customFormat="1" ht="11.25" customHeight="1" x14ac:dyDescent="0.2">
      <c r="A42" s="142" t="s">
        <v>40</v>
      </c>
      <c r="B42" s="154">
        <v>376</v>
      </c>
      <c r="C42" s="155">
        <v>1131</v>
      </c>
      <c r="D42" s="156">
        <v>3.0079787234042601</v>
      </c>
      <c r="E42" s="154">
        <v>15</v>
      </c>
      <c r="F42" s="155">
        <v>29</v>
      </c>
      <c r="G42" s="156">
        <v>1.93333333333333</v>
      </c>
      <c r="H42" s="157">
        <v>26</v>
      </c>
      <c r="I42" s="158">
        <v>39</v>
      </c>
      <c r="J42" s="156">
        <v>1.5</v>
      </c>
      <c r="K42" s="157">
        <v>132</v>
      </c>
      <c r="L42" s="159">
        <v>314</v>
      </c>
      <c r="M42" s="156">
        <v>2.3787878787878798</v>
      </c>
      <c r="N42" s="160">
        <v>1170</v>
      </c>
      <c r="O42" s="159">
        <v>4778</v>
      </c>
      <c r="P42" s="156">
        <v>4.0837606837606799</v>
      </c>
      <c r="Q42" s="160">
        <v>2931</v>
      </c>
      <c r="R42" s="159">
        <v>7773</v>
      </c>
      <c r="S42" s="156">
        <v>2.6519959058341902</v>
      </c>
      <c r="T42" s="160">
        <v>498</v>
      </c>
      <c r="U42" s="159">
        <v>940</v>
      </c>
      <c r="V42" s="156">
        <v>1.8875502008032099</v>
      </c>
      <c r="W42" s="160">
        <v>18132</v>
      </c>
      <c r="X42" s="159">
        <v>64798</v>
      </c>
      <c r="Y42" s="156">
        <v>3.5736818883741499</v>
      </c>
      <c r="Z42" s="160">
        <v>37</v>
      </c>
      <c r="AA42" s="159">
        <v>114</v>
      </c>
      <c r="AB42" s="156">
        <v>3.0810810810810798</v>
      </c>
      <c r="AC42" s="160">
        <v>697</v>
      </c>
      <c r="AD42" s="159">
        <v>2080</v>
      </c>
      <c r="AE42" s="156">
        <v>2.9842180774748899</v>
      </c>
      <c r="AF42" s="160">
        <v>44</v>
      </c>
      <c r="AG42" s="159">
        <v>103</v>
      </c>
      <c r="AH42" s="156">
        <v>2.3409090909090899</v>
      </c>
      <c r="AI42" s="160">
        <v>957</v>
      </c>
      <c r="AJ42" s="159">
        <v>2046</v>
      </c>
      <c r="AK42" s="156">
        <v>2.1379310344827598</v>
      </c>
      <c r="AL42" s="160">
        <v>207</v>
      </c>
      <c r="AM42" s="159">
        <v>452</v>
      </c>
      <c r="AN42" s="156">
        <v>2.18357487922705</v>
      </c>
      <c r="AO42" s="160">
        <v>111</v>
      </c>
      <c r="AP42" s="159">
        <v>277</v>
      </c>
      <c r="AQ42" s="156">
        <v>2.4954954954955002</v>
      </c>
      <c r="AR42" s="160">
        <v>161</v>
      </c>
      <c r="AS42" s="159">
        <v>799</v>
      </c>
      <c r="AT42" s="156">
        <v>4.9627329192546599</v>
      </c>
      <c r="AU42" s="160">
        <v>124</v>
      </c>
      <c r="AV42" s="159">
        <v>520</v>
      </c>
      <c r="AW42" s="156">
        <v>4.1935483870967696</v>
      </c>
      <c r="AX42" s="160">
        <v>59</v>
      </c>
      <c r="AY42" s="159">
        <v>199</v>
      </c>
      <c r="AZ42" s="156">
        <v>3.3728813559322002</v>
      </c>
      <c r="BA42" s="160">
        <v>118</v>
      </c>
      <c r="BB42" s="159">
        <v>266</v>
      </c>
      <c r="BC42" s="156">
        <v>2.2542372881355899</v>
      </c>
      <c r="BD42" s="160">
        <v>531</v>
      </c>
      <c r="BE42" s="159">
        <v>1307</v>
      </c>
      <c r="BF42" s="156">
        <v>2.4613935969868201</v>
      </c>
      <c r="BG42" s="160">
        <v>101</v>
      </c>
      <c r="BH42" s="159">
        <v>251</v>
      </c>
      <c r="BI42" s="156">
        <v>2.48514851485149</v>
      </c>
      <c r="BJ42" s="160">
        <v>1316</v>
      </c>
      <c r="BK42" s="159">
        <v>2734</v>
      </c>
      <c r="BL42" s="156">
        <v>2.07750759878419</v>
      </c>
      <c r="BM42" s="160">
        <v>45</v>
      </c>
      <c r="BN42" s="159">
        <v>122</v>
      </c>
      <c r="BO42" s="156">
        <v>2.7111111111111099</v>
      </c>
      <c r="BP42" s="160">
        <v>2019</v>
      </c>
      <c r="BQ42" s="159">
        <v>4882</v>
      </c>
      <c r="BR42" s="156">
        <v>2.41802872709262</v>
      </c>
      <c r="BS42" s="160">
        <v>3237</v>
      </c>
      <c r="BT42" s="159">
        <v>10071</v>
      </c>
      <c r="BU42" s="156">
        <v>3.1112140871177001</v>
      </c>
      <c r="BV42" s="160">
        <v>140</v>
      </c>
      <c r="BW42" s="159">
        <v>437</v>
      </c>
      <c r="BX42" s="156">
        <v>3.1214285714285701</v>
      </c>
      <c r="BY42" s="160">
        <v>7447</v>
      </c>
      <c r="BZ42" s="159">
        <v>14175</v>
      </c>
      <c r="CA42" s="156">
        <v>1.9034510541157501</v>
      </c>
      <c r="CB42" s="145">
        <v>8596</v>
      </c>
      <c r="CC42" s="146">
        <f t="shared" si="2"/>
        <v>120637</v>
      </c>
      <c r="CD42" s="143">
        <f t="shared" si="1"/>
        <v>14.034085621219171</v>
      </c>
    </row>
    <row r="43" spans="1:82" s="126" customFormat="1" ht="11.25" customHeight="1" x14ac:dyDescent="0.2">
      <c r="A43" s="142" t="s">
        <v>145</v>
      </c>
      <c r="B43" s="154">
        <v>1184</v>
      </c>
      <c r="C43" s="155">
        <v>3148</v>
      </c>
      <c r="D43" s="156">
        <v>2.6587837837837802</v>
      </c>
      <c r="E43" s="160">
        <v>93</v>
      </c>
      <c r="F43" s="159">
        <v>330</v>
      </c>
      <c r="G43" s="156">
        <v>3.54838709677419</v>
      </c>
      <c r="H43" s="160">
        <v>1</v>
      </c>
      <c r="I43" s="159">
        <v>4</v>
      </c>
      <c r="J43" s="156">
        <v>4</v>
      </c>
      <c r="K43" s="160">
        <v>389</v>
      </c>
      <c r="L43" s="159">
        <v>1326</v>
      </c>
      <c r="M43" s="156">
        <v>3.4087403598971702</v>
      </c>
      <c r="N43" s="160">
        <v>2434</v>
      </c>
      <c r="O43" s="159">
        <v>5198</v>
      </c>
      <c r="P43" s="156">
        <v>2.1355792933442901</v>
      </c>
      <c r="Q43" s="160">
        <v>5959</v>
      </c>
      <c r="R43" s="159">
        <v>14918</v>
      </c>
      <c r="S43" s="156">
        <v>2.50344017452593</v>
      </c>
      <c r="T43" s="160">
        <v>582</v>
      </c>
      <c r="U43" s="159">
        <v>909</v>
      </c>
      <c r="V43" s="156">
        <v>1.5618556701030899</v>
      </c>
      <c r="W43" s="160">
        <v>5390</v>
      </c>
      <c r="X43" s="159">
        <v>10200</v>
      </c>
      <c r="Y43" s="156">
        <v>1.8923933209647501</v>
      </c>
      <c r="Z43" s="160">
        <v>93</v>
      </c>
      <c r="AA43" s="159">
        <v>168</v>
      </c>
      <c r="AB43" s="156">
        <v>1.80645161290323</v>
      </c>
      <c r="AC43" s="160">
        <v>7803</v>
      </c>
      <c r="AD43" s="159">
        <v>22157</v>
      </c>
      <c r="AE43" s="156">
        <v>2.8395488914520102</v>
      </c>
      <c r="AF43" s="160">
        <v>69</v>
      </c>
      <c r="AG43" s="159">
        <v>421</v>
      </c>
      <c r="AH43" s="156">
        <v>6.1014492753623202</v>
      </c>
      <c r="AI43" s="160">
        <v>2838</v>
      </c>
      <c r="AJ43" s="159">
        <v>5486</v>
      </c>
      <c r="AK43" s="156">
        <v>1.9330514446793501</v>
      </c>
      <c r="AL43" s="160">
        <v>203</v>
      </c>
      <c r="AM43" s="159">
        <v>590</v>
      </c>
      <c r="AN43" s="156">
        <v>2.9064039408867002</v>
      </c>
      <c r="AO43" s="160">
        <v>521</v>
      </c>
      <c r="AP43" s="159">
        <v>1066</v>
      </c>
      <c r="AQ43" s="156">
        <v>2.0460652591170798</v>
      </c>
      <c r="AR43" s="160">
        <v>590</v>
      </c>
      <c r="AS43" s="159">
        <v>1303</v>
      </c>
      <c r="AT43" s="156">
        <v>2.2084745762711901</v>
      </c>
      <c r="AU43" s="160">
        <v>276</v>
      </c>
      <c r="AV43" s="159">
        <v>456</v>
      </c>
      <c r="AW43" s="156">
        <v>1.65217391304348</v>
      </c>
      <c r="AX43" s="160">
        <v>549</v>
      </c>
      <c r="AY43" s="159">
        <v>1227</v>
      </c>
      <c r="AZ43" s="156">
        <v>2.2349726775956298</v>
      </c>
      <c r="BA43" s="160">
        <v>573</v>
      </c>
      <c r="BB43" s="159">
        <v>1683</v>
      </c>
      <c r="BC43" s="156">
        <v>2.9371727748691101</v>
      </c>
      <c r="BD43" s="160">
        <v>2249</v>
      </c>
      <c r="BE43" s="159">
        <v>5339</v>
      </c>
      <c r="BF43" s="156">
        <v>2.37394397510004</v>
      </c>
      <c r="BG43" s="160">
        <v>521</v>
      </c>
      <c r="BH43" s="159">
        <v>1382</v>
      </c>
      <c r="BI43" s="156">
        <v>2.6525911708253398</v>
      </c>
      <c r="BJ43" s="160">
        <v>2152</v>
      </c>
      <c r="BK43" s="159">
        <v>4124</v>
      </c>
      <c r="BL43" s="156">
        <v>1.9163568773234201</v>
      </c>
      <c r="BM43" s="160">
        <v>459</v>
      </c>
      <c r="BN43" s="159">
        <v>859</v>
      </c>
      <c r="BO43" s="156">
        <v>1.87145969498911</v>
      </c>
      <c r="BP43" s="160">
        <v>4396</v>
      </c>
      <c r="BQ43" s="159">
        <v>10537</v>
      </c>
      <c r="BR43" s="156">
        <v>2.3969517743403101</v>
      </c>
      <c r="BS43" s="160">
        <v>2945</v>
      </c>
      <c r="BT43" s="159">
        <v>6771</v>
      </c>
      <c r="BU43" s="156">
        <v>2.2991511035653698</v>
      </c>
      <c r="BV43" s="160">
        <v>461</v>
      </c>
      <c r="BW43" s="159">
        <v>1547</v>
      </c>
      <c r="BX43" s="156">
        <v>3.35574837310195</v>
      </c>
      <c r="BY43" s="160">
        <v>9793</v>
      </c>
      <c r="BZ43" s="159">
        <v>17932</v>
      </c>
      <c r="CA43" s="156">
        <v>1.8311038496885499</v>
      </c>
      <c r="CB43" s="145">
        <v>8489</v>
      </c>
      <c r="CC43" s="146">
        <f t="shared" si="2"/>
        <v>119081</v>
      </c>
      <c r="CD43" s="143">
        <f t="shared" si="1"/>
        <v>14.027682883731888</v>
      </c>
    </row>
    <row r="44" spans="1:82" s="126" customFormat="1" ht="11.25" customHeight="1" x14ac:dyDescent="0.2">
      <c r="A44" s="176" t="s">
        <v>56</v>
      </c>
      <c r="B44" s="171">
        <v>169</v>
      </c>
      <c r="C44" s="170">
        <v>511</v>
      </c>
      <c r="D44" s="177">
        <v>3.0236686390532501</v>
      </c>
      <c r="E44" s="171">
        <v>41</v>
      </c>
      <c r="F44" s="170">
        <v>57</v>
      </c>
      <c r="G44" s="177">
        <v>1.3902439024390201</v>
      </c>
      <c r="H44" s="178">
        <v>0</v>
      </c>
      <c r="I44" s="179">
        <v>0</v>
      </c>
      <c r="J44" s="156" t="s">
        <v>131</v>
      </c>
      <c r="K44" s="178">
        <v>63</v>
      </c>
      <c r="L44" s="170">
        <v>163</v>
      </c>
      <c r="M44" s="177">
        <v>2.5873015873015901</v>
      </c>
      <c r="N44" s="171">
        <v>879</v>
      </c>
      <c r="O44" s="170">
        <v>1680</v>
      </c>
      <c r="P44" s="177">
        <v>1.9112627986348101</v>
      </c>
      <c r="Q44" s="171">
        <v>16414</v>
      </c>
      <c r="R44" s="170">
        <v>29968</v>
      </c>
      <c r="S44" s="177">
        <v>1.82575849884245</v>
      </c>
      <c r="T44" s="171">
        <v>153</v>
      </c>
      <c r="U44" s="170">
        <v>262</v>
      </c>
      <c r="V44" s="177">
        <v>1.71241830065359</v>
      </c>
      <c r="W44" s="171">
        <v>5004</v>
      </c>
      <c r="X44" s="170">
        <v>9907</v>
      </c>
      <c r="Y44" s="177">
        <v>1.9798161470823299</v>
      </c>
      <c r="Z44" s="171">
        <v>4</v>
      </c>
      <c r="AA44" s="170">
        <v>7</v>
      </c>
      <c r="AB44" s="177">
        <v>1.75</v>
      </c>
      <c r="AC44" s="171">
        <v>3994</v>
      </c>
      <c r="AD44" s="170">
        <v>7405</v>
      </c>
      <c r="AE44" s="177">
        <v>1.85403104656985</v>
      </c>
      <c r="AF44" s="171">
        <v>13</v>
      </c>
      <c r="AG44" s="170">
        <v>36</v>
      </c>
      <c r="AH44" s="177">
        <v>2.7692307692307701</v>
      </c>
      <c r="AI44" s="171">
        <v>10264</v>
      </c>
      <c r="AJ44" s="170">
        <v>14770</v>
      </c>
      <c r="AK44" s="177">
        <v>1.43901013250195</v>
      </c>
      <c r="AL44" s="171">
        <v>98</v>
      </c>
      <c r="AM44" s="170">
        <v>239</v>
      </c>
      <c r="AN44" s="177">
        <v>2.43877551020408</v>
      </c>
      <c r="AO44" s="171">
        <v>546</v>
      </c>
      <c r="AP44" s="170">
        <v>945</v>
      </c>
      <c r="AQ44" s="177">
        <v>1.7307692307692299</v>
      </c>
      <c r="AR44" s="171">
        <v>538</v>
      </c>
      <c r="AS44" s="170">
        <v>769</v>
      </c>
      <c r="AT44" s="177">
        <v>1.4293680297397799</v>
      </c>
      <c r="AU44" s="171">
        <v>107</v>
      </c>
      <c r="AV44" s="170">
        <v>154</v>
      </c>
      <c r="AW44" s="177">
        <v>1.4392523364486001</v>
      </c>
      <c r="AX44" s="171">
        <v>408</v>
      </c>
      <c r="AY44" s="170">
        <v>531</v>
      </c>
      <c r="AZ44" s="177">
        <v>1.3014705882352899</v>
      </c>
      <c r="BA44" s="171">
        <v>56</v>
      </c>
      <c r="BB44" s="170">
        <v>88</v>
      </c>
      <c r="BC44" s="177">
        <v>1.5714285714285701</v>
      </c>
      <c r="BD44" s="171">
        <v>753</v>
      </c>
      <c r="BE44" s="170">
        <v>1177</v>
      </c>
      <c r="BF44" s="177">
        <v>1.56308100929615</v>
      </c>
      <c r="BG44" s="171">
        <v>35</v>
      </c>
      <c r="BH44" s="170">
        <v>61</v>
      </c>
      <c r="BI44" s="177">
        <v>1.74285714285714</v>
      </c>
      <c r="BJ44" s="171">
        <v>927</v>
      </c>
      <c r="BK44" s="170">
        <v>1664</v>
      </c>
      <c r="BL44" s="177">
        <v>1.7950377562027999</v>
      </c>
      <c r="BM44" s="171">
        <v>97</v>
      </c>
      <c r="BN44" s="170">
        <v>254</v>
      </c>
      <c r="BO44" s="177">
        <v>2.6185567010309301</v>
      </c>
      <c r="BP44" s="171">
        <v>10819</v>
      </c>
      <c r="BQ44" s="170">
        <v>19037</v>
      </c>
      <c r="BR44" s="177">
        <v>1.7595896108697699</v>
      </c>
      <c r="BS44" s="171">
        <v>2722</v>
      </c>
      <c r="BT44" s="170">
        <v>4427</v>
      </c>
      <c r="BU44" s="177">
        <v>1.6263776634827301</v>
      </c>
      <c r="BV44" s="171">
        <v>80</v>
      </c>
      <c r="BW44" s="170">
        <v>201</v>
      </c>
      <c r="BX44" s="177">
        <v>2.5125000000000002</v>
      </c>
      <c r="BY44" s="171">
        <v>13811</v>
      </c>
      <c r="BZ44" s="170">
        <v>23991</v>
      </c>
      <c r="CA44" s="177">
        <v>1.73709362102672</v>
      </c>
      <c r="CB44" s="145">
        <v>7964</v>
      </c>
      <c r="CC44" s="146">
        <f t="shared" si="2"/>
        <v>118304</v>
      </c>
      <c r="CD44" s="143">
        <f t="shared" si="1"/>
        <v>14.854846810647915</v>
      </c>
    </row>
    <row r="45" spans="1:82" s="126" customFormat="1" ht="11.25" customHeight="1" x14ac:dyDescent="0.2">
      <c r="A45" s="142" t="s">
        <v>55</v>
      </c>
      <c r="B45" s="154">
        <v>1138</v>
      </c>
      <c r="C45" s="155">
        <v>3820</v>
      </c>
      <c r="D45" s="156">
        <v>3.3567662565905101</v>
      </c>
      <c r="E45" s="160">
        <v>21</v>
      </c>
      <c r="F45" s="159">
        <v>47</v>
      </c>
      <c r="G45" s="156">
        <v>2.2380952380952399</v>
      </c>
      <c r="H45" s="160">
        <v>2</v>
      </c>
      <c r="I45" s="159">
        <v>4</v>
      </c>
      <c r="J45" s="156">
        <v>2</v>
      </c>
      <c r="K45" s="157">
        <v>490</v>
      </c>
      <c r="L45" s="159">
        <v>934</v>
      </c>
      <c r="M45" s="156">
        <v>1.90612244897959</v>
      </c>
      <c r="N45" s="160">
        <v>4489</v>
      </c>
      <c r="O45" s="159">
        <v>9087</v>
      </c>
      <c r="P45" s="156">
        <v>2.0242815771886802</v>
      </c>
      <c r="Q45" s="160">
        <v>5401</v>
      </c>
      <c r="R45" s="159">
        <v>12010</v>
      </c>
      <c r="S45" s="156">
        <v>2.2236622847620802</v>
      </c>
      <c r="T45" s="160">
        <v>420</v>
      </c>
      <c r="U45" s="159">
        <v>886</v>
      </c>
      <c r="V45" s="156">
        <v>2.10952380952381</v>
      </c>
      <c r="W45" s="160">
        <v>6363</v>
      </c>
      <c r="X45" s="159">
        <v>13172</v>
      </c>
      <c r="Y45" s="156">
        <v>2.0700927235580702</v>
      </c>
      <c r="Z45" s="160">
        <v>30</v>
      </c>
      <c r="AA45" s="159">
        <v>44</v>
      </c>
      <c r="AB45" s="156">
        <v>1.4666666666666699</v>
      </c>
      <c r="AC45" s="160">
        <v>2808</v>
      </c>
      <c r="AD45" s="159">
        <v>8511</v>
      </c>
      <c r="AE45" s="156">
        <v>3.0309829059829099</v>
      </c>
      <c r="AF45" s="160">
        <v>24</v>
      </c>
      <c r="AG45" s="159">
        <v>75</v>
      </c>
      <c r="AH45" s="156">
        <v>3.125</v>
      </c>
      <c r="AI45" s="160">
        <v>2253</v>
      </c>
      <c r="AJ45" s="159">
        <v>5913</v>
      </c>
      <c r="AK45" s="156">
        <v>2.6245006657789598</v>
      </c>
      <c r="AL45" s="160">
        <v>272</v>
      </c>
      <c r="AM45" s="159">
        <v>663</v>
      </c>
      <c r="AN45" s="156">
        <v>2.4375</v>
      </c>
      <c r="AO45" s="160">
        <v>285</v>
      </c>
      <c r="AP45" s="159">
        <v>603</v>
      </c>
      <c r="AQ45" s="156">
        <v>2.11578947368421</v>
      </c>
      <c r="AR45" s="160">
        <v>282</v>
      </c>
      <c r="AS45" s="159">
        <v>690</v>
      </c>
      <c r="AT45" s="156">
        <v>2.4468085106383</v>
      </c>
      <c r="AU45" s="160">
        <v>100</v>
      </c>
      <c r="AV45" s="159">
        <v>225</v>
      </c>
      <c r="AW45" s="156">
        <v>2.25</v>
      </c>
      <c r="AX45" s="160">
        <v>331</v>
      </c>
      <c r="AY45" s="159">
        <v>1024</v>
      </c>
      <c r="AZ45" s="156">
        <v>3.0936555891238702</v>
      </c>
      <c r="BA45" s="160">
        <v>415</v>
      </c>
      <c r="BB45" s="159">
        <v>1536</v>
      </c>
      <c r="BC45" s="156">
        <v>3.7012048192771099</v>
      </c>
      <c r="BD45" s="160">
        <v>1037</v>
      </c>
      <c r="BE45" s="159">
        <v>3362</v>
      </c>
      <c r="BF45" s="156">
        <v>3.2420443587271</v>
      </c>
      <c r="BG45" s="160">
        <v>277</v>
      </c>
      <c r="BH45" s="159">
        <v>1649</v>
      </c>
      <c r="BI45" s="156">
        <v>5.9530685920577602</v>
      </c>
      <c r="BJ45" s="160">
        <v>2901</v>
      </c>
      <c r="BK45" s="159">
        <v>6542</v>
      </c>
      <c r="BL45" s="156">
        <v>2.2550844536366799</v>
      </c>
      <c r="BM45" s="160">
        <v>143</v>
      </c>
      <c r="BN45" s="159">
        <v>321</v>
      </c>
      <c r="BO45" s="156">
        <v>2.2447552447552401</v>
      </c>
      <c r="BP45" s="160">
        <v>2626</v>
      </c>
      <c r="BQ45" s="159">
        <v>7171</v>
      </c>
      <c r="BR45" s="156">
        <v>2.7307692307692299</v>
      </c>
      <c r="BS45" s="160">
        <v>3036</v>
      </c>
      <c r="BT45" s="159">
        <v>6768</v>
      </c>
      <c r="BU45" s="156">
        <v>2.2292490118577102</v>
      </c>
      <c r="BV45" s="160">
        <v>305</v>
      </c>
      <c r="BW45" s="159">
        <v>795</v>
      </c>
      <c r="BX45" s="156">
        <v>2.6065573770491799</v>
      </c>
      <c r="BY45" s="160">
        <v>10308</v>
      </c>
      <c r="BZ45" s="159">
        <v>26773</v>
      </c>
      <c r="CA45" s="156">
        <v>2.5973030655801299</v>
      </c>
      <c r="CB45" s="145">
        <v>7949</v>
      </c>
      <c r="CC45" s="146">
        <f t="shared" si="2"/>
        <v>112625</v>
      </c>
      <c r="CD45" s="143">
        <f t="shared" si="1"/>
        <v>14.168448861492012</v>
      </c>
    </row>
    <row r="46" spans="1:82" s="126" customFormat="1" ht="10.199999999999999" x14ac:dyDescent="0.2">
      <c r="A46" s="142" t="s">
        <v>147</v>
      </c>
      <c r="B46" s="154">
        <v>483</v>
      </c>
      <c r="C46" s="155">
        <v>1594</v>
      </c>
      <c r="D46" s="156">
        <v>3.3002070393374701</v>
      </c>
      <c r="E46" s="154">
        <v>25</v>
      </c>
      <c r="F46" s="155">
        <v>66</v>
      </c>
      <c r="G46" s="156">
        <v>2.64</v>
      </c>
      <c r="H46" s="157">
        <v>6</v>
      </c>
      <c r="I46" s="158">
        <v>16</v>
      </c>
      <c r="J46" s="156">
        <v>2.6666666666666701</v>
      </c>
      <c r="K46" s="157">
        <v>195</v>
      </c>
      <c r="L46" s="159">
        <v>379</v>
      </c>
      <c r="M46" s="156">
        <v>1.94358974358974</v>
      </c>
      <c r="N46" s="160">
        <v>4238</v>
      </c>
      <c r="O46" s="159">
        <v>8877</v>
      </c>
      <c r="P46" s="156">
        <v>2.0946201038225598</v>
      </c>
      <c r="Q46" s="160">
        <v>5766</v>
      </c>
      <c r="R46" s="159">
        <v>13545</v>
      </c>
      <c r="S46" s="156">
        <v>2.34911550468262</v>
      </c>
      <c r="T46" s="160">
        <v>201</v>
      </c>
      <c r="U46" s="159">
        <v>387</v>
      </c>
      <c r="V46" s="156">
        <v>1.92537313432836</v>
      </c>
      <c r="W46" s="160">
        <v>9074</v>
      </c>
      <c r="X46" s="159">
        <v>18040</v>
      </c>
      <c r="Y46" s="156">
        <v>1.98809786202336</v>
      </c>
      <c r="Z46" s="160">
        <v>29</v>
      </c>
      <c r="AA46" s="159">
        <v>42</v>
      </c>
      <c r="AB46" s="156">
        <v>1.44827586206897</v>
      </c>
      <c r="AC46" s="160">
        <v>1733</v>
      </c>
      <c r="AD46" s="159">
        <v>4178</v>
      </c>
      <c r="AE46" s="156">
        <v>2.4108482400461599</v>
      </c>
      <c r="AF46" s="160">
        <v>17</v>
      </c>
      <c r="AG46" s="159">
        <v>35</v>
      </c>
      <c r="AH46" s="156">
        <v>2.0588235294117601</v>
      </c>
      <c r="AI46" s="160">
        <v>2824</v>
      </c>
      <c r="AJ46" s="159">
        <v>5913</v>
      </c>
      <c r="AK46" s="156">
        <v>2.09383852691218</v>
      </c>
      <c r="AL46" s="160">
        <v>591</v>
      </c>
      <c r="AM46" s="159">
        <v>1417</v>
      </c>
      <c r="AN46" s="156">
        <v>2.39763113367174</v>
      </c>
      <c r="AO46" s="160">
        <v>325</v>
      </c>
      <c r="AP46" s="159">
        <v>704</v>
      </c>
      <c r="AQ46" s="156">
        <v>2.1661538461538501</v>
      </c>
      <c r="AR46" s="160">
        <v>214</v>
      </c>
      <c r="AS46" s="159">
        <v>524</v>
      </c>
      <c r="AT46" s="156">
        <v>2.4485981308411202</v>
      </c>
      <c r="AU46" s="160">
        <v>125</v>
      </c>
      <c r="AV46" s="159">
        <v>256</v>
      </c>
      <c r="AW46" s="156">
        <v>2.048</v>
      </c>
      <c r="AX46" s="160">
        <v>223</v>
      </c>
      <c r="AY46" s="159">
        <v>479</v>
      </c>
      <c r="AZ46" s="156">
        <v>2.1479820627802702</v>
      </c>
      <c r="BA46" s="160">
        <v>293</v>
      </c>
      <c r="BB46" s="159">
        <v>931</v>
      </c>
      <c r="BC46" s="156">
        <v>3.1774744027303798</v>
      </c>
      <c r="BD46" s="160">
        <v>563</v>
      </c>
      <c r="BE46" s="159">
        <v>1136</v>
      </c>
      <c r="BF46" s="156">
        <v>2.01776198934281</v>
      </c>
      <c r="BG46" s="160">
        <v>142</v>
      </c>
      <c r="BH46" s="159">
        <v>305</v>
      </c>
      <c r="BI46" s="156">
        <v>2.1478873239436602</v>
      </c>
      <c r="BJ46" s="160">
        <v>1386</v>
      </c>
      <c r="BK46" s="159">
        <v>2730</v>
      </c>
      <c r="BL46" s="156">
        <v>1.9696969696969699</v>
      </c>
      <c r="BM46" s="160">
        <v>171</v>
      </c>
      <c r="BN46" s="159">
        <v>349</v>
      </c>
      <c r="BO46" s="156">
        <v>2.0409356725146202</v>
      </c>
      <c r="BP46" s="160">
        <v>3805</v>
      </c>
      <c r="BQ46" s="159">
        <v>9302</v>
      </c>
      <c r="BR46" s="156">
        <v>2.4446780551905398</v>
      </c>
      <c r="BS46" s="160">
        <v>3180</v>
      </c>
      <c r="BT46" s="159">
        <v>7273</v>
      </c>
      <c r="BU46" s="156">
        <v>2.2871069182389898</v>
      </c>
      <c r="BV46" s="160">
        <v>470</v>
      </c>
      <c r="BW46" s="159">
        <v>1104</v>
      </c>
      <c r="BX46" s="156">
        <v>2.3489361702127698</v>
      </c>
      <c r="BY46" s="160">
        <v>13896</v>
      </c>
      <c r="BZ46" s="159">
        <v>26641</v>
      </c>
      <c r="CA46" s="156">
        <v>1.91717040875072</v>
      </c>
      <c r="CB46" s="145">
        <v>7553</v>
      </c>
      <c r="CC46" s="146">
        <f t="shared" si="2"/>
        <v>106223</v>
      </c>
      <c r="CD46" s="143">
        <f t="shared" si="1"/>
        <v>14.06368330464716</v>
      </c>
    </row>
    <row r="47" spans="1:82" s="126" customFormat="1" ht="11.25" customHeight="1" x14ac:dyDescent="0.2">
      <c r="A47" s="142" t="s">
        <v>36</v>
      </c>
      <c r="B47" s="154">
        <v>613</v>
      </c>
      <c r="C47" s="155">
        <v>982</v>
      </c>
      <c r="D47" s="156">
        <v>1.60195758564437</v>
      </c>
      <c r="E47" s="160">
        <v>58</v>
      </c>
      <c r="F47" s="159">
        <v>146</v>
      </c>
      <c r="G47" s="156">
        <v>2.5172413793103501</v>
      </c>
      <c r="H47" s="160">
        <v>0</v>
      </c>
      <c r="I47" s="159">
        <v>0</v>
      </c>
      <c r="J47" s="156" t="s">
        <v>131</v>
      </c>
      <c r="K47" s="157">
        <v>430</v>
      </c>
      <c r="L47" s="159">
        <v>655</v>
      </c>
      <c r="M47" s="156">
        <v>1.52325581395349</v>
      </c>
      <c r="N47" s="160">
        <v>2897</v>
      </c>
      <c r="O47" s="159">
        <v>4414</v>
      </c>
      <c r="P47" s="156">
        <v>1.5236451501553301</v>
      </c>
      <c r="Q47" s="160">
        <v>6344</v>
      </c>
      <c r="R47" s="159">
        <v>19045</v>
      </c>
      <c r="S47" s="156">
        <v>3.0020491803278699</v>
      </c>
      <c r="T47" s="160">
        <v>693</v>
      </c>
      <c r="U47" s="159">
        <v>1136</v>
      </c>
      <c r="V47" s="156">
        <v>1.6392496392496401</v>
      </c>
      <c r="W47" s="160">
        <v>4117</v>
      </c>
      <c r="X47" s="159">
        <v>8364</v>
      </c>
      <c r="Y47" s="156">
        <v>2.0315763905756601</v>
      </c>
      <c r="Z47" s="160">
        <v>74</v>
      </c>
      <c r="AA47" s="159">
        <v>276</v>
      </c>
      <c r="AB47" s="156">
        <v>3.7297297297297298</v>
      </c>
      <c r="AC47" s="160">
        <v>3478</v>
      </c>
      <c r="AD47" s="159">
        <v>14759</v>
      </c>
      <c r="AE47" s="156">
        <v>4.2435307648073604</v>
      </c>
      <c r="AF47" s="160">
        <v>42</v>
      </c>
      <c r="AG47" s="159">
        <v>73</v>
      </c>
      <c r="AH47" s="156">
        <v>1.7380952380952399</v>
      </c>
      <c r="AI47" s="160">
        <v>2779</v>
      </c>
      <c r="AJ47" s="159">
        <v>4862</v>
      </c>
      <c r="AK47" s="156">
        <v>1.74955019791292</v>
      </c>
      <c r="AL47" s="160">
        <v>262</v>
      </c>
      <c r="AM47" s="159">
        <v>463</v>
      </c>
      <c r="AN47" s="156">
        <v>1.7671755725190801</v>
      </c>
      <c r="AO47" s="160">
        <v>983</v>
      </c>
      <c r="AP47" s="159">
        <v>1676</v>
      </c>
      <c r="AQ47" s="156">
        <v>1.70498474059003</v>
      </c>
      <c r="AR47" s="160">
        <v>731</v>
      </c>
      <c r="AS47" s="159">
        <v>2320</v>
      </c>
      <c r="AT47" s="156">
        <v>3.1737346101231201</v>
      </c>
      <c r="AU47" s="160">
        <v>91</v>
      </c>
      <c r="AV47" s="159">
        <v>133</v>
      </c>
      <c r="AW47" s="156">
        <v>1.4615384615384599</v>
      </c>
      <c r="AX47" s="160">
        <v>581</v>
      </c>
      <c r="AY47" s="159">
        <v>1191</v>
      </c>
      <c r="AZ47" s="156">
        <v>2.0499139414802099</v>
      </c>
      <c r="BA47" s="160">
        <v>572</v>
      </c>
      <c r="BB47" s="159">
        <v>774</v>
      </c>
      <c r="BC47" s="156">
        <v>1.35314685314685</v>
      </c>
      <c r="BD47" s="160">
        <v>780</v>
      </c>
      <c r="BE47" s="159">
        <v>1774</v>
      </c>
      <c r="BF47" s="156">
        <v>2.2743589743589698</v>
      </c>
      <c r="BG47" s="160">
        <v>195</v>
      </c>
      <c r="BH47" s="159">
        <v>410</v>
      </c>
      <c r="BI47" s="156">
        <v>2.1025641025641</v>
      </c>
      <c r="BJ47" s="160">
        <v>2876</v>
      </c>
      <c r="BK47" s="159">
        <v>6334</v>
      </c>
      <c r="BL47" s="156">
        <v>2.20236439499305</v>
      </c>
      <c r="BM47" s="160">
        <v>458</v>
      </c>
      <c r="BN47" s="159">
        <v>953</v>
      </c>
      <c r="BO47" s="156">
        <v>2.0807860262008702</v>
      </c>
      <c r="BP47" s="160">
        <v>3153</v>
      </c>
      <c r="BQ47" s="159">
        <v>11371</v>
      </c>
      <c r="BR47" s="156">
        <v>3.6064065968918499</v>
      </c>
      <c r="BS47" s="160">
        <v>5608</v>
      </c>
      <c r="BT47" s="159">
        <v>9939</v>
      </c>
      <c r="BU47" s="156">
        <v>1.7722895863052801</v>
      </c>
      <c r="BV47" s="160">
        <v>213</v>
      </c>
      <c r="BW47" s="159">
        <v>374</v>
      </c>
      <c r="BX47" s="156">
        <v>1.7558685446009401</v>
      </c>
      <c r="BY47" s="160">
        <v>7371</v>
      </c>
      <c r="BZ47" s="159">
        <v>12832</v>
      </c>
      <c r="CA47" s="156">
        <v>1.74087640754307</v>
      </c>
      <c r="CB47" s="145">
        <v>7335</v>
      </c>
      <c r="CC47" s="146">
        <f t="shared" si="2"/>
        <v>105256</v>
      </c>
      <c r="CD47" s="143">
        <f t="shared" si="1"/>
        <v>14.349829584185413</v>
      </c>
    </row>
    <row r="48" spans="1:82" s="126" customFormat="1" ht="11.25" customHeight="1" x14ac:dyDescent="0.2">
      <c r="A48" s="142" t="s">
        <v>26</v>
      </c>
      <c r="B48" s="154">
        <v>699</v>
      </c>
      <c r="C48" s="155">
        <v>1520</v>
      </c>
      <c r="D48" s="156">
        <v>2.1745350500715301</v>
      </c>
      <c r="E48" s="154">
        <v>7</v>
      </c>
      <c r="F48" s="155">
        <v>18</v>
      </c>
      <c r="G48" s="156">
        <v>2.5714285714285698</v>
      </c>
      <c r="H48" s="160">
        <v>0</v>
      </c>
      <c r="I48" s="159">
        <v>0</v>
      </c>
      <c r="J48" s="156" t="s">
        <v>131</v>
      </c>
      <c r="K48" s="157">
        <v>66</v>
      </c>
      <c r="L48" s="159">
        <v>259</v>
      </c>
      <c r="M48" s="156">
        <v>3.9242424242424199</v>
      </c>
      <c r="N48" s="160">
        <v>1500</v>
      </c>
      <c r="O48" s="159">
        <v>3458</v>
      </c>
      <c r="P48" s="156">
        <v>2.3053333333333299</v>
      </c>
      <c r="Q48" s="160">
        <v>2939</v>
      </c>
      <c r="R48" s="159">
        <v>6755</v>
      </c>
      <c r="S48" s="156">
        <v>2.29840081660429</v>
      </c>
      <c r="T48" s="160">
        <v>198</v>
      </c>
      <c r="U48" s="159">
        <v>398</v>
      </c>
      <c r="V48" s="156">
        <v>2.0101010101010099</v>
      </c>
      <c r="W48" s="160">
        <v>9491</v>
      </c>
      <c r="X48" s="159">
        <v>22325</v>
      </c>
      <c r="Y48" s="156">
        <v>2.3522284269307798</v>
      </c>
      <c r="Z48" s="160">
        <v>31</v>
      </c>
      <c r="AA48" s="159">
        <v>33</v>
      </c>
      <c r="AB48" s="156">
        <v>1.06451612903226</v>
      </c>
      <c r="AC48" s="160">
        <v>2080</v>
      </c>
      <c r="AD48" s="159">
        <v>9146</v>
      </c>
      <c r="AE48" s="156">
        <v>4.3971153846153799</v>
      </c>
      <c r="AF48" s="160">
        <v>13</v>
      </c>
      <c r="AG48" s="159">
        <v>15</v>
      </c>
      <c r="AH48" s="156">
        <v>1.15384615384615</v>
      </c>
      <c r="AI48" s="160">
        <v>1395</v>
      </c>
      <c r="AJ48" s="159">
        <v>4161</v>
      </c>
      <c r="AK48" s="156">
        <v>2.98279569892473</v>
      </c>
      <c r="AL48" s="160">
        <v>78</v>
      </c>
      <c r="AM48" s="159">
        <v>176</v>
      </c>
      <c r="AN48" s="156">
        <v>2.2564102564102599</v>
      </c>
      <c r="AO48" s="160">
        <v>390</v>
      </c>
      <c r="AP48" s="159">
        <v>1312</v>
      </c>
      <c r="AQ48" s="156">
        <v>3.3641025641025601</v>
      </c>
      <c r="AR48" s="160">
        <v>196</v>
      </c>
      <c r="AS48" s="159">
        <v>1018</v>
      </c>
      <c r="AT48" s="156">
        <v>5.1938775510204103</v>
      </c>
      <c r="AU48" s="160">
        <v>43</v>
      </c>
      <c r="AV48" s="159">
        <v>104</v>
      </c>
      <c r="AW48" s="156">
        <v>2.4186046511627901</v>
      </c>
      <c r="AX48" s="160">
        <v>172</v>
      </c>
      <c r="AY48" s="159">
        <v>321</v>
      </c>
      <c r="AZ48" s="156">
        <v>1.8662790697674401</v>
      </c>
      <c r="BA48" s="160">
        <v>81</v>
      </c>
      <c r="BB48" s="159">
        <v>161</v>
      </c>
      <c r="BC48" s="156">
        <v>1.98765432098765</v>
      </c>
      <c r="BD48" s="160">
        <v>721</v>
      </c>
      <c r="BE48" s="159">
        <v>3939</v>
      </c>
      <c r="BF48" s="156">
        <v>5.4632454923717102</v>
      </c>
      <c r="BG48" s="160">
        <v>68</v>
      </c>
      <c r="BH48" s="159">
        <v>149</v>
      </c>
      <c r="BI48" s="156">
        <v>2.1911764705882399</v>
      </c>
      <c r="BJ48" s="160">
        <v>2463</v>
      </c>
      <c r="BK48" s="159">
        <v>5359</v>
      </c>
      <c r="BL48" s="156">
        <v>2.17580186764109</v>
      </c>
      <c r="BM48" s="160">
        <v>192</v>
      </c>
      <c r="BN48" s="159">
        <v>574</v>
      </c>
      <c r="BO48" s="156">
        <v>2.9895833333333299</v>
      </c>
      <c r="BP48" s="160">
        <v>3132</v>
      </c>
      <c r="BQ48" s="159">
        <v>12085</v>
      </c>
      <c r="BR48" s="156">
        <v>3.8585568326947599</v>
      </c>
      <c r="BS48" s="160">
        <v>3332</v>
      </c>
      <c r="BT48" s="159">
        <v>9230</v>
      </c>
      <c r="BU48" s="156">
        <v>2.7701080432172902</v>
      </c>
      <c r="BV48" s="160">
        <v>308</v>
      </c>
      <c r="BW48" s="159">
        <v>1419</v>
      </c>
      <c r="BX48" s="156">
        <v>4.6071428571428603</v>
      </c>
      <c r="BY48" s="160">
        <v>9353</v>
      </c>
      <c r="BZ48" s="159">
        <v>20902</v>
      </c>
      <c r="CA48" s="156">
        <v>2.2347909761573801</v>
      </c>
      <c r="CB48" s="145">
        <v>7089</v>
      </c>
      <c r="CC48" s="146">
        <f t="shared" si="2"/>
        <v>104837</v>
      </c>
      <c r="CD48" s="143">
        <f t="shared" si="1"/>
        <v>14.788686697700664</v>
      </c>
    </row>
    <row r="49" spans="1:82" s="126" customFormat="1" ht="11.25" customHeight="1" x14ac:dyDescent="0.2">
      <c r="A49" s="142" t="s">
        <v>150</v>
      </c>
      <c r="B49" s="154">
        <v>201</v>
      </c>
      <c r="C49" s="155">
        <v>462</v>
      </c>
      <c r="D49" s="156">
        <v>2.2985074626865698</v>
      </c>
      <c r="E49" s="160">
        <v>8</v>
      </c>
      <c r="F49" s="159">
        <v>34</v>
      </c>
      <c r="G49" s="156">
        <v>4.25</v>
      </c>
      <c r="H49" s="160">
        <v>0</v>
      </c>
      <c r="I49" s="159">
        <v>0</v>
      </c>
      <c r="J49" s="156" t="s">
        <v>131</v>
      </c>
      <c r="K49" s="157">
        <v>34</v>
      </c>
      <c r="L49" s="159">
        <v>76</v>
      </c>
      <c r="M49" s="156">
        <v>2.2352941176470602</v>
      </c>
      <c r="N49" s="160">
        <v>472</v>
      </c>
      <c r="O49" s="159">
        <v>1267</v>
      </c>
      <c r="P49" s="156">
        <v>2.6843220338983098</v>
      </c>
      <c r="Q49" s="160">
        <v>10147</v>
      </c>
      <c r="R49" s="159">
        <v>26926</v>
      </c>
      <c r="S49" s="156">
        <v>2.6535921947373602</v>
      </c>
      <c r="T49" s="160">
        <v>62</v>
      </c>
      <c r="U49" s="159">
        <v>130</v>
      </c>
      <c r="V49" s="156">
        <v>2.0967741935483901</v>
      </c>
      <c r="W49" s="160">
        <v>10332</v>
      </c>
      <c r="X49" s="159">
        <v>28982</v>
      </c>
      <c r="Y49" s="156">
        <v>2.8050716221447898</v>
      </c>
      <c r="Z49" s="160">
        <v>20</v>
      </c>
      <c r="AA49" s="159">
        <v>33</v>
      </c>
      <c r="AB49" s="156">
        <v>1.65</v>
      </c>
      <c r="AC49" s="160">
        <v>802</v>
      </c>
      <c r="AD49" s="159">
        <v>2114</v>
      </c>
      <c r="AE49" s="156">
        <v>2.6359102244388999</v>
      </c>
      <c r="AF49" s="160">
        <v>0</v>
      </c>
      <c r="AG49" s="159">
        <v>0</v>
      </c>
      <c r="AH49" s="156" t="s">
        <v>131</v>
      </c>
      <c r="AI49" s="160">
        <v>1298</v>
      </c>
      <c r="AJ49" s="159">
        <v>3838</v>
      </c>
      <c r="AK49" s="156">
        <v>2.9568567026194099</v>
      </c>
      <c r="AL49" s="160">
        <v>29</v>
      </c>
      <c r="AM49" s="159">
        <v>62</v>
      </c>
      <c r="AN49" s="156">
        <v>2.1379310344827598</v>
      </c>
      <c r="AO49" s="160">
        <v>409</v>
      </c>
      <c r="AP49" s="159">
        <v>1014</v>
      </c>
      <c r="AQ49" s="156">
        <v>2.4792176039119802</v>
      </c>
      <c r="AR49" s="160">
        <v>281</v>
      </c>
      <c r="AS49" s="159">
        <v>862</v>
      </c>
      <c r="AT49" s="156">
        <v>3.0676156583629899</v>
      </c>
      <c r="AU49" s="160">
        <v>32</v>
      </c>
      <c r="AV49" s="159">
        <v>38</v>
      </c>
      <c r="AW49" s="156">
        <v>1.1875</v>
      </c>
      <c r="AX49" s="160">
        <v>158</v>
      </c>
      <c r="AY49" s="159">
        <v>393</v>
      </c>
      <c r="AZ49" s="156">
        <v>2.4873417721519</v>
      </c>
      <c r="BA49" s="160">
        <v>14</v>
      </c>
      <c r="BB49" s="159">
        <v>26</v>
      </c>
      <c r="BC49" s="156">
        <v>1.8571428571428601</v>
      </c>
      <c r="BD49" s="160">
        <v>226</v>
      </c>
      <c r="BE49" s="159">
        <v>771</v>
      </c>
      <c r="BF49" s="156">
        <v>3.41150442477876</v>
      </c>
      <c r="BG49" s="160">
        <v>19</v>
      </c>
      <c r="BH49" s="159">
        <v>49</v>
      </c>
      <c r="BI49" s="156">
        <v>2.57894736842105</v>
      </c>
      <c r="BJ49" s="160">
        <v>2320</v>
      </c>
      <c r="BK49" s="159">
        <v>5240</v>
      </c>
      <c r="BL49" s="156">
        <v>2.2586206896551699</v>
      </c>
      <c r="BM49" s="160">
        <v>82</v>
      </c>
      <c r="BN49" s="159">
        <v>179</v>
      </c>
      <c r="BO49" s="156">
        <v>2.1829268292682902</v>
      </c>
      <c r="BP49" s="160">
        <v>1526</v>
      </c>
      <c r="BQ49" s="159">
        <v>7788</v>
      </c>
      <c r="BR49" s="156">
        <v>5.1035386631716904</v>
      </c>
      <c r="BS49" s="160">
        <v>3030</v>
      </c>
      <c r="BT49" s="159">
        <v>11399</v>
      </c>
      <c r="BU49" s="156">
        <v>3.7620462046204599</v>
      </c>
      <c r="BV49" s="160">
        <v>13</v>
      </c>
      <c r="BW49" s="159">
        <v>18</v>
      </c>
      <c r="BX49" s="156">
        <v>1.3846153846153799</v>
      </c>
      <c r="BY49" s="160">
        <v>4023</v>
      </c>
      <c r="BZ49" s="159">
        <v>11656</v>
      </c>
      <c r="CA49" s="156">
        <v>2.8973402933134502</v>
      </c>
      <c r="CB49" s="145">
        <v>6540</v>
      </c>
      <c r="CC49" s="146">
        <f t="shared" si="2"/>
        <v>103357</v>
      </c>
      <c r="CD49" s="143">
        <f t="shared" si="1"/>
        <v>15.803822629969419</v>
      </c>
    </row>
    <row r="50" spans="1:82" s="126" customFormat="1" ht="11.25" customHeight="1" x14ac:dyDescent="0.2">
      <c r="A50" s="142" t="s">
        <v>149</v>
      </c>
      <c r="B50" s="154">
        <v>635</v>
      </c>
      <c r="C50" s="155">
        <v>1563</v>
      </c>
      <c r="D50" s="156">
        <v>2.4614173228346501</v>
      </c>
      <c r="E50" s="154">
        <v>7</v>
      </c>
      <c r="F50" s="155">
        <v>28</v>
      </c>
      <c r="G50" s="156">
        <v>4</v>
      </c>
      <c r="H50" s="157">
        <v>1</v>
      </c>
      <c r="I50" s="158">
        <v>6</v>
      </c>
      <c r="J50" s="156">
        <v>6</v>
      </c>
      <c r="K50" s="157">
        <v>131</v>
      </c>
      <c r="L50" s="159">
        <v>274</v>
      </c>
      <c r="M50" s="156">
        <v>2.0916030534351102</v>
      </c>
      <c r="N50" s="160">
        <v>1572</v>
      </c>
      <c r="O50" s="159">
        <v>3946</v>
      </c>
      <c r="P50" s="156">
        <v>2.5101781170483499</v>
      </c>
      <c r="Q50" s="160">
        <v>5525</v>
      </c>
      <c r="R50" s="159">
        <v>12443</v>
      </c>
      <c r="S50" s="156">
        <v>2.2521266968325802</v>
      </c>
      <c r="T50" s="160">
        <v>193</v>
      </c>
      <c r="U50" s="159">
        <v>382</v>
      </c>
      <c r="V50" s="156">
        <v>1.9792746113989601</v>
      </c>
      <c r="W50" s="160">
        <v>13399</v>
      </c>
      <c r="X50" s="159">
        <v>35210</v>
      </c>
      <c r="Y50" s="156">
        <v>2.6278080453765198</v>
      </c>
      <c r="Z50" s="160">
        <v>22</v>
      </c>
      <c r="AA50" s="159">
        <v>63</v>
      </c>
      <c r="AB50" s="156">
        <v>2.8636363636363602</v>
      </c>
      <c r="AC50" s="160">
        <v>861</v>
      </c>
      <c r="AD50" s="159">
        <v>2917</v>
      </c>
      <c r="AE50" s="156">
        <v>3.3879210220673599</v>
      </c>
      <c r="AF50" s="160">
        <v>8</v>
      </c>
      <c r="AG50" s="159">
        <v>8</v>
      </c>
      <c r="AH50" s="156">
        <v>1</v>
      </c>
      <c r="AI50" s="160">
        <v>1231</v>
      </c>
      <c r="AJ50" s="159">
        <v>2856</v>
      </c>
      <c r="AK50" s="156">
        <v>2.3200649878147801</v>
      </c>
      <c r="AL50" s="160">
        <v>132</v>
      </c>
      <c r="AM50" s="159">
        <v>406</v>
      </c>
      <c r="AN50" s="156">
        <v>3.0757575757575801</v>
      </c>
      <c r="AO50" s="160">
        <v>209</v>
      </c>
      <c r="AP50" s="159">
        <v>468</v>
      </c>
      <c r="AQ50" s="156">
        <v>2.2392344497607701</v>
      </c>
      <c r="AR50" s="160">
        <v>108</v>
      </c>
      <c r="AS50" s="159">
        <v>256</v>
      </c>
      <c r="AT50" s="156">
        <v>2.3703703703703698</v>
      </c>
      <c r="AU50" s="160">
        <v>49</v>
      </c>
      <c r="AV50" s="159">
        <v>58</v>
      </c>
      <c r="AW50" s="156">
        <v>1.18367346938776</v>
      </c>
      <c r="AX50" s="160">
        <v>121</v>
      </c>
      <c r="AY50" s="159">
        <v>240</v>
      </c>
      <c r="AZ50" s="156">
        <v>1.98347107438017</v>
      </c>
      <c r="BA50" s="160">
        <v>108</v>
      </c>
      <c r="BB50" s="159">
        <v>359</v>
      </c>
      <c r="BC50" s="156">
        <v>3.32407407407407</v>
      </c>
      <c r="BD50" s="160">
        <v>491</v>
      </c>
      <c r="BE50" s="159">
        <v>1383</v>
      </c>
      <c r="BF50" s="156">
        <v>2.8167006109979602</v>
      </c>
      <c r="BG50" s="160">
        <v>33</v>
      </c>
      <c r="BH50" s="159">
        <v>100</v>
      </c>
      <c r="BI50" s="156">
        <v>3.0303030303030298</v>
      </c>
      <c r="BJ50" s="160">
        <v>2482</v>
      </c>
      <c r="BK50" s="159">
        <v>5232</v>
      </c>
      <c r="BL50" s="156">
        <v>2.1079774375503599</v>
      </c>
      <c r="BM50" s="160">
        <v>46</v>
      </c>
      <c r="BN50" s="159">
        <v>92</v>
      </c>
      <c r="BO50" s="156">
        <v>2</v>
      </c>
      <c r="BP50" s="160">
        <v>1049</v>
      </c>
      <c r="BQ50" s="159">
        <v>3104</v>
      </c>
      <c r="BR50" s="156">
        <v>2.9590085795996202</v>
      </c>
      <c r="BS50" s="160">
        <v>2837</v>
      </c>
      <c r="BT50" s="159">
        <v>8768</v>
      </c>
      <c r="BU50" s="156">
        <v>3.0905886499823798</v>
      </c>
      <c r="BV50" s="160">
        <v>142</v>
      </c>
      <c r="BW50" s="159">
        <v>359</v>
      </c>
      <c r="BX50" s="156">
        <v>2.5281690140845101</v>
      </c>
      <c r="BY50" s="160">
        <v>9841</v>
      </c>
      <c r="BZ50" s="159">
        <v>22607</v>
      </c>
      <c r="CA50" s="156">
        <v>2.29722589167767</v>
      </c>
      <c r="CB50" s="145">
        <v>6407</v>
      </c>
      <c r="CC50" s="146">
        <f t="shared" si="2"/>
        <v>103128</v>
      </c>
      <c r="CD50" s="143">
        <f t="shared" si="1"/>
        <v>16.096144841579523</v>
      </c>
    </row>
    <row r="51" spans="1:82" s="126" customFormat="1" ht="11.25" customHeight="1" x14ac:dyDescent="0.2">
      <c r="A51" s="142" t="s">
        <v>39</v>
      </c>
      <c r="B51" s="154">
        <v>524</v>
      </c>
      <c r="C51" s="155">
        <v>1685</v>
      </c>
      <c r="D51" s="156">
        <v>3.2156488549618301</v>
      </c>
      <c r="E51" s="154">
        <v>9</v>
      </c>
      <c r="F51" s="155">
        <v>24</v>
      </c>
      <c r="G51" s="156">
        <v>2.6666666666666701</v>
      </c>
      <c r="H51" s="157">
        <v>0</v>
      </c>
      <c r="I51" s="158">
        <v>0</v>
      </c>
      <c r="J51" s="156" t="s">
        <v>131</v>
      </c>
      <c r="K51" s="157">
        <v>130</v>
      </c>
      <c r="L51" s="159">
        <v>238</v>
      </c>
      <c r="M51" s="156">
        <v>1.83076923076923</v>
      </c>
      <c r="N51" s="160">
        <v>2349</v>
      </c>
      <c r="O51" s="159">
        <v>5543</v>
      </c>
      <c r="P51" s="156">
        <v>2.3597275436355898</v>
      </c>
      <c r="Q51" s="160">
        <v>2848</v>
      </c>
      <c r="R51" s="159">
        <v>6929</v>
      </c>
      <c r="S51" s="156">
        <v>2.4329353932584299</v>
      </c>
      <c r="T51" s="160">
        <v>133</v>
      </c>
      <c r="U51" s="159">
        <v>284</v>
      </c>
      <c r="V51" s="156">
        <v>2.13533834586466</v>
      </c>
      <c r="W51" s="160">
        <v>9539</v>
      </c>
      <c r="X51" s="159">
        <v>20948</v>
      </c>
      <c r="Y51" s="156">
        <v>2.1960373204738399</v>
      </c>
      <c r="Z51" s="160">
        <v>23</v>
      </c>
      <c r="AA51" s="159">
        <v>33</v>
      </c>
      <c r="AB51" s="156">
        <v>1.4347826086956501</v>
      </c>
      <c r="AC51" s="160">
        <v>2282</v>
      </c>
      <c r="AD51" s="159">
        <v>6999</v>
      </c>
      <c r="AE51" s="156">
        <v>3.0670464504820298</v>
      </c>
      <c r="AF51" s="160">
        <v>8</v>
      </c>
      <c r="AG51" s="159">
        <v>31</v>
      </c>
      <c r="AH51" s="156">
        <v>3.875</v>
      </c>
      <c r="AI51" s="160">
        <v>1594</v>
      </c>
      <c r="AJ51" s="159">
        <v>3905</v>
      </c>
      <c r="AK51" s="156">
        <v>2.4498117942283599</v>
      </c>
      <c r="AL51" s="160">
        <v>140</v>
      </c>
      <c r="AM51" s="159">
        <v>375</v>
      </c>
      <c r="AN51" s="156">
        <v>2.6785714285714302</v>
      </c>
      <c r="AO51" s="160">
        <v>212</v>
      </c>
      <c r="AP51" s="159">
        <v>385</v>
      </c>
      <c r="AQ51" s="156">
        <v>1.81603773584906</v>
      </c>
      <c r="AR51" s="180">
        <v>179</v>
      </c>
      <c r="AS51" s="181">
        <v>281</v>
      </c>
      <c r="AT51" s="156">
        <v>1.5698324022346399</v>
      </c>
      <c r="AU51" s="180">
        <v>62</v>
      </c>
      <c r="AV51" s="181">
        <v>97</v>
      </c>
      <c r="AW51" s="156">
        <v>1.56451612903226</v>
      </c>
      <c r="AX51" s="180">
        <v>169</v>
      </c>
      <c r="AY51" s="181">
        <v>357</v>
      </c>
      <c r="AZ51" s="156">
        <v>2.1124260355029598</v>
      </c>
      <c r="BA51" s="180">
        <v>153</v>
      </c>
      <c r="BB51" s="181">
        <v>440</v>
      </c>
      <c r="BC51" s="156">
        <v>2.8758169934640501</v>
      </c>
      <c r="BD51" s="180">
        <v>407</v>
      </c>
      <c r="BE51" s="181">
        <v>1170</v>
      </c>
      <c r="BF51" s="156">
        <v>2.8746928746928702</v>
      </c>
      <c r="BG51" s="180">
        <v>82</v>
      </c>
      <c r="BH51" s="181">
        <v>199</v>
      </c>
      <c r="BI51" s="156">
        <v>2.4268292682926802</v>
      </c>
      <c r="BJ51" s="180">
        <v>1465</v>
      </c>
      <c r="BK51" s="181">
        <v>2876</v>
      </c>
      <c r="BL51" s="156">
        <v>1.96313993174061</v>
      </c>
      <c r="BM51" s="180">
        <v>159</v>
      </c>
      <c r="BN51" s="181">
        <v>464</v>
      </c>
      <c r="BO51" s="156">
        <v>2.9182389937106898</v>
      </c>
      <c r="BP51" s="180">
        <v>2085</v>
      </c>
      <c r="BQ51" s="181">
        <v>6192</v>
      </c>
      <c r="BR51" s="156">
        <v>2.9697841726618699</v>
      </c>
      <c r="BS51" s="180">
        <v>3414</v>
      </c>
      <c r="BT51" s="181">
        <v>9603</v>
      </c>
      <c r="BU51" s="156">
        <v>2.8128295254832998</v>
      </c>
      <c r="BV51" s="180">
        <v>342</v>
      </c>
      <c r="BW51" s="181">
        <v>868</v>
      </c>
      <c r="BX51" s="156">
        <v>2.5380116959064298</v>
      </c>
      <c r="BY51" s="180">
        <v>11924</v>
      </c>
      <c r="BZ51" s="181">
        <v>25873</v>
      </c>
      <c r="CA51" s="156">
        <v>2.1698255618919799</v>
      </c>
      <c r="CB51" s="145">
        <v>6258</v>
      </c>
      <c r="CC51" s="146">
        <f t="shared" si="2"/>
        <v>95799</v>
      </c>
      <c r="CD51" s="143">
        <f t="shared" si="1"/>
        <v>15.308245445829339</v>
      </c>
    </row>
    <row r="52" spans="1:82" s="126" customFormat="1" ht="11.25" customHeight="1" x14ac:dyDescent="0.2">
      <c r="A52" s="142" t="s">
        <v>121</v>
      </c>
      <c r="B52" s="154">
        <v>102</v>
      </c>
      <c r="C52" s="155">
        <v>327</v>
      </c>
      <c r="D52" s="156">
        <v>3.2058823529411802</v>
      </c>
      <c r="E52" s="160">
        <v>5</v>
      </c>
      <c r="F52" s="159">
        <v>5</v>
      </c>
      <c r="G52" s="156">
        <v>1</v>
      </c>
      <c r="H52" s="160">
        <v>0</v>
      </c>
      <c r="I52" s="159">
        <v>0</v>
      </c>
      <c r="J52" s="156" t="s">
        <v>131</v>
      </c>
      <c r="K52" s="157">
        <v>33</v>
      </c>
      <c r="L52" s="159">
        <v>69</v>
      </c>
      <c r="M52" s="156">
        <v>2.0909090909090899</v>
      </c>
      <c r="N52" s="160">
        <v>223</v>
      </c>
      <c r="O52" s="159">
        <v>752</v>
      </c>
      <c r="P52" s="156">
        <v>3.3721973094170399</v>
      </c>
      <c r="Q52" s="160">
        <v>5115</v>
      </c>
      <c r="R52" s="159">
        <v>13724</v>
      </c>
      <c r="S52" s="156">
        <v>2.6830889540567</v>
      </c>
      <c r="T52" s="160">
        <v>33</v>
      </c>
      <c r="U52" s="159">
        <v>54</v>
      </c>
      <c r="V52" s="156">
        <v>1.63636363636364</v>
      </c>
      <c r="W52" s="160">
        <v>6977</v>
      </c>
      <c r="X52" s="159">
        <v>22854</v>
      </c>
      <c r="Y52" s="156">
        <v>3.2756198939372201</v>
      </c>
      <c r="Z52" s="160">
        <v>0</v>
      </c>
      <c r="AA52" s="159">
        <v>0</v>
      </c>
      <c r="AB52" s="156" t="s">
        <v>131</v>
      </c>
      <c r="AC52" s="160">
        <v>1061</v>
      </c>
      <c r="AD52" s="159">
        <v>3406</v>
      </c>
      <c r="AE52" s="156">
        <v>3.2101790763430702</v>
      </c>
      <c r="AF52" s="160">
        <v>0</v>
      </c>
      <c r="AG52" s="159">
        <v>0</v>
      </c>
      <c r="AH52" s="156" t="s">
        <v>131</v>
      </c>
      <c r="AI52" s="160">
        <v>1795</v>
      </c>
      <c r="AJ52" s="159">
        <v>6789</v>
      </c>
      <c r="AK52" s="156">
        <v>3.7821727019498601</v>
      </c>
      <c r="AL52" s="160">
        <v>14</v>
      </c>
      <c r="AM52" s="159">
        <v>28</v>
      </c>
      <c r="AN52" s="156">
        <v>2</v>
      </c>
      <c r="AO52" s="160">
        <v>1520</v>
      </c>
      <c r="AP52" s="159">
        <v>4363</v>
      </c>
      <c r="AQ52" s="156">
        <v>2.8703947368421101</v>
      </c>
      <c r="AR52" s="160">
        <v>360</v>
      </c>
      <c r="AS52" s="159">
        <v>993</v>
      </c>
      <c r="AT52" s="156">
        <v>2.7583333333333302</v>
      </c>
      <c r="AU52" s="160">
        <v>4</v>
      </c>
      <c r="AV52" s="159">
        <v>5</v>
      </c>
      <c r="AW52" s="156">
        <v>1.25</v>
      </c>
      <c r="AX52" s="160">
        <v>67</v>
      </c>
      <c r="AY52" s="159">
        <v>190</v>
      </c>
      <c r="AZ52" s="156">
        <v>2.83582089552239</v>
      </c>
      <c r="BA52" s="160">
        <v>10</v>
      </c>
      <c r="BB52" s="159">
        <v>22</v>
      </c>
      <c r="BC52" s="156">
        <v>2.2000000000000002</v>
      </c>
      <c r="BD52" s="160">
        <v>153</v>
      </c>
      <c r="BE52" s="159">
        <v>728</v>
      </c>
      <c r="BF52" s="156">
        <v>4.7581699346405202</v>
      </c>
      <c r="BG52" s="160">
        <v>20</v>
      </c>
      <c r="BH52" s="159">
        <v>59</v>
      </c>
      <c r="BI52" s="156">
        <v>2.95</v>
      </c>
      <c r="BJ52" s="160">
        <v>1071</v>
      </c>
      <c r="BK52" s="159">
        <v>2585</v>
      </c>
      <c r="BL52" s="156">
        <v>2.4136321195144701</v>
      </c>
      <c r="BM52" s="160">
        <v>75</v>
      </c>
      <c r="BN52" s="159">
        <v>179</v>
      </c>
      <c r="BO52" s="156">
        <v>2.3866666666666698</v>
      </c>
      <c r="BP52" s="160">
        <v>583</v>
      </c>
      <c r="BQ52" s="159">
        <v>1458</v>
      </c>
      <c r="BR52" s="156">
        <v>2.5008576329331</v>
      </c>
      <c r="BS52" s="160">
        <v>1397</v>
      </c>
      <c r="BT52" s="159">
        <v>4456</v>
      </c>
      <c r="BU52" s="156">
        <v>3.18969219756621</v>
      </c>
      <c r="BV52" s="160">
        <v>27</v>
      </c>
      <c r="BW52" s="159">
        <v>56</v>
      </c>
      <c r="BX52" s="156">
        <v>2.07407407407407</v>
      </c>
      <c r="BY52" s="160">
        <v>15191</v>
      </c>
      <c r="BZ52" s="159">
        <v>27099</v>
      </c>
      <c r="CA52" s="156">
        <v>1.7838851951813599</v>
      </c>
      <c r="CB52" s="145">
        <v>6163</v>
      </c>
      <c r="CC52" s="146">
        <f t="shared" si="2"/>
        <v>90201</v>
      </c>
      <c r="CD52" s="143">
        <f t="shared" si="1"/>
        <v>14.635891611228297</v>
      </c>
    </row>
    <row r="53" spans="1:82" s="126" customFormat="1" ht="11.25" customHeight="1" x14ac:dyDescent="0.2">
      <c r="A53" s="142" t="s">
        <v>146</v>
      </c>
      <c r="B53" s="154">
        <v>334</v>
      </c>
      <c r="C53" s="155">
        <v>993</v>
      </c>
      <c r="D53" s="156">
        <v>2.97305389221557</v>
      </c>
      <c r="E53" s="154">
        <v>15</v>
      </c>
      <c r="F53" s="155">
        <v>289</v>
      </c>
      <c r="G53" s="156">
        <v>19.266666666666701</v>
      </c>
      <c r="H53" s="157">
        <v>0</v>
      </c>
      <c r="I53" s="158">
        <v>0</v>
      </c>
      <c r="J53" s="156" t="s">
        <v>131</v>
      </c>
      <c r="K53" s="157">
        <v>88</v>
      </c>
      <c r="L53" s="159">
        <v>240</v>
      </c>
      <c r="M53" s="156">
        <v>2.7272727272727302</v>
      </c>
      <c r="N53" s="160">
        <v>1010</v>
      </c>
      <c r="O53" s="159">
        <v>2374</v>
      </c>
      <c r="P53" s="156">
        <v>2.3504950495049499</v>
      </c>
      <c r="Q53" s="160">
        <v>6480</v>
      </c>
      <c r="R53" s="159">
        <v>12386</v>
      </c>
      <c r="S53" s="156">
        <v>1.9114197530864201</v>
      </c>
      <c r="T53" s="160">
        <v>209</v>
      </c>
      <c r="U53" s="159">
        <v>530</v>
      </c>
      <c r="V53" s="156">
        <v>2.5358851674641101</v>
      </c>
      <c r="W53" s="160">
        <v>8635</v>
      </c>
      <c r="X53" s="159">
        <v>22790</v>
      </c>
      <c r="Y53" s="156">
        <v>2.63925883034163</v>
      </c>
      <c r="Z53" s="160">
        <v>8</v>
      </c>
      <c r="AA53" s="159">
        <v>17</v>
      </c>
      <c r="AB53" s="156">
        <v>2.125</v>
      </c>
      <c r="AC53" s="160">
        <v>1275</v>
      </c>
      <c r="AD53" s="159">
        <v>3192</v>
      </c>
      <c r="AE53" s="156">
        <v>2.5035294117647102</v>
      </c>
      <c r="AF53" s="160">
        <v>20</v>
      </c>
      <c r="AG53" s="159">
        <v>48</v>
      </c>
      <c r="AH53" s="156">
        <v>2.4</v>
      </c>
      <c r="AI53" s="160">
        <v>2391</v>
      </c>
      <c r="AJ53" s="159">
        <v>4332</v>
      </c>
      <c r="AK53" s="156">
        <v>1.81179422835634</v>
      </c>
      <c r="AL53" s="160">
        <v>59</v>
      </c>
      <c r="AM53" s="159">
        <v>175</v>
      </c>
      <c r="AN53" s="156">
        <v>2.9661016949152499</v>
      </c>
      <c r="AO53" s="160">
        <v>129</v>
      </c>
      <c r="AP53" s="159">
        <v>286</v>
      </c>
      <c r="AQ53" s="156">
        <v>2.2170542635658901</v>
      </c>
      <c r="AR53" s="160">
        <v>115</v>
      </c>
      <c r="AS53" s="159">
        <v>426</v>
      </c>
      <c r="AT53" s="156">
        <v>3.70434782608696</v>
      </c>
      <c r="AU53" s="160">
        <v>89</v>
      </c>
      <c r="AV53" s="159">
        <v>373</v>
      </c>
      <c r="AW53" s="156">
        <v>4.1910112359550604</v>
      </c>
      <c r="AX53" s="160">
        <v>78</v>
      </c>
      <c r="AY53" s="159">
        <v>163</v>
      </c>
      <c r="AZ53" s="156">
        <v>2.0897435897435899</v>
      </c>
      <c r="BA53" s="160">
        <v>72</v>
      </c>
      <c r="BB53" s="159">
        <v>146</v>
      </c>
      <c r="BC53" s="156">
        <v>2.0277777777777799</v>
      </c>
      <c r="BD53" s="160">
        <v>248</v>
      </c>
      <c r="BE53" s="159">
        <v>545</v>
      </c>
      <c r="BF53" s="156">
        <v>2.19758064516129</v>
      </c>
      <c r="BG53" s="160">
        <v>69</v>
      </c>
      <c r="BH53" s="159">
        <v>134</v>
      </c>
      <c r="BI53" s="156">
        <v>1.9420289855072499</v>
      </c>
      <c r="BJ53" s="160">
        <v>1215</v>
      </c>
      <c r="BK53" s="159">
        <v>2497</v>
      </c>
      <c r="BL53" s="156">
        <v>2.05514403292181</v>
      </c>
      <c r="BM53" s="160">
        <v>69</v>
      </c>
      <c r="BN53" s="159">
        <v>170</v>
      </c>
      <c r="BO53" s="156">
        <v>2.4637681159420302</v>
      </c>
      <c r="BP53" s="160">
        <v>2227</v>
      </c>
      <c r="BQ53" s="159">
        <v>5083</v>
      </c>
      <c r="BR53" s="156">
        <v>2.2824427480915999</v>
      </c>
      <c r="BS53" s="160">
        <v>1658</v>
      </c>
      <c r="BT53" s="159">
        <v>4212</v>
      </c>
      <c r="BU53" s="156">
        <v>2.5404101326899902</v>
      </c>
      <c r="BV53" s="160">
        <v>71</v>
      </c>
      <c r="BW53" s="159">
        <v>218</v>
      </c>
      <c r="BX53" s="156">
        <v>3.0704225352112702</v>
      </c>
      <c r="BY53" s="160">
        <v>12117</v>
      </c>
      <c r="BZ53" s="159">
        <v>24451</v>
      </c>
      <c r="CA53" s="156">
        <v>2.01790872328134</v>
      </c>
      <c r="CB53" s="145">
        <v>5457</v>
      </c>
      <c r="CC53" s="146">
        <f t="shared" si="2"/>
        <v>86070</v>
      </c>
      <c r="CD53" s="143">
        <f t="shared" si="1"/>
        <v>15.77240241891149</v>
      </c>
    </row>
    <row r="54" spans="1:82" s="126" customFormat="1" ht="11.25" customHeight="1" x14ac:dyDescent="0.2">
      <c r="A54" s="142" t="s">
        <v>45</v>
      </c>
      <c r="B54" s="154">
        <v>579</v>
      </c>
      <c r="C54" s="155">
        <v>1579</v>
      </c>
      <c r="D54" s="156">
        <v>2.72711571675302</v>
      </c>
      <c r="E54" s="160">
        <v>32</v>
      </c>
      <c r="F54" s="159">
        <v>80</v>
      </c>
      <c r="G54" s="156">
        <v>2.5</v>
      </c>
      <c r="H54" s="160">
        <v>0</v>
      </c>
      <c r="I54" s="159">
        <v>0</v>
      </c>
      <c r="J54" s="156" t="s">
        <v>131</v>
      </c>
      <c r="K54" s="160">
        <v>156</v>
      </c>
      <c r="L54" s="159">
        <v>317</v>
      </c>
      <c r="M54" s="156">
        <v>2.0320512820512802</v>
      </c>
      <c r="N54" s="160">
        <v>1667</v>
      </c>
      <c r="O54" s="159">
        <v>3468</v>
      </c>
      <c r="P54" s="156">
        <v>2.08038392321536</v>
      </c>
      <c r="Q54" s="160">
        <v>4054</v>
      </c>
      <c r="R54" s="159">
        <v>9097</v>
      </c>
      <c r="S54" s="156">
        <v>2.2439565860878101</v>
      </c>
      <c r="T54" s="160">
        <v>195</v>
      </c>
      <c r="U54" s="159">
        <v>302</v>
      </c>
      <c r="V54" s="156">
        <v>1.5487179487179501</v>
      </c>
      <c r="W54" s="160">
        <v>6028</v>
      </c>
      <c r="X54" s="159">
        <v>12825</v>
      </c>
      <c r="Y54" s="156">
        <v>2.1275713337757098</v>
      </c>
      <c r="Z54" s="160">
        <v>52</v>
      </c>
      <c r="AA54" s="159">
        <v>66</v>
      </c>
      <c r="AB54" s="156">
        <v>1.2692307692307701</v>
      </c>
      <c r="AC54" s="160">
        <v>3410</v>
      </c>
      <c r="AD54" s="159">
        <v>7961</v>
      </c>
      <c r="AE54" s="156">
        <v>2.3346041055718501</v>
      </c>
      <c r="AF54" s="160">
        <v>18</v>
      </c>
      <c r="AG54" s="159">
        <v>34</v>
      </c>
      <c r="AH54" s="156">
        <v>1.8888888888888899</v>
      </c>
      <c r="AI54" s="160">
        <v>1782</v>
      </c>
      <c r="AJ54" s="159">
        <v>3398</v>
      </c>
      <c r="AK54" s="156">
        <v>1.9068462401795701</v>
      </c>
      <c r="AL54" s="160">
        <v>116</v>
      </c>
      <c r="AM54" s="159">
        <v>204</v>
      </c>
      <c r="AN54" s="156">
        <v>1.7586206896551699</v>
      </c>
      <c r="AO54" s="160">
        <v>211</v>
      </c>
      <c r="AP54" s="159">
        <v>391</v>
      </c>
      <c r="AQ54" s="156">
        <v>1.85308056872038</v>
      </c>
      <c r="AR54" s="160">
        <v>790</v>
      </c>
      <c r="AS54" s="159">
        <v>1963</v>
      </c>
      <c r="AT54" s="156">
        <v>2.4848101265822802</v>
      </c>
      <c r="AU54" s="160">
        <v>81</v>
      </c>
      <c r="AV54" s="159">
        <v>117</v>
      </c>
      <c r="AW54" s="156">
        <v>1.44444444444444</v>
      </c>
      <c r="AX54" s="160">
        <v>279</v>
      </c>
      <c r="AY54" s="159">
        <v>552</v>
      </c>
      <c r="AZ54" s="156">
        <v>1.97849462365591</v>
      </c>
      <c r="BA54" s="160">
        <v>225</v>
      </c>
      <c r="BB54" s="159">
        <v>415</v>
      </c>
      <c r="BC54" s="156">
        <v>1.8444444444444399</v>
      </c>
      <c r="BD54" s="160">
        <v>882</v>
      </c>
      <c r="BE54" s="159">
        <v>1653</v>
      </c>
      <c r="BF54" s="156">
        <v>1.87414965986395</v>
      </c>
      <c r="BG54" s="160">
        <v>231</v>
      </c>
      <c r="BH54" s="159">
        <v>416</v>
      </c>
      <c r="BI54" s="156">
        <v>1.8008658008658001</v>
      </c>
      <c r="BJ54" s="160">
        <v>2356</v>
      </c>
      <c r="BK54" s="159">
        <v>3965</v>
      </c>
      <c r="BL54" s="156">
        <v>1.6829371816638401</v>
      </c>
      <c r="BM54" s="160">
        <v>476</v>
      </c>
      <c r="BN54" s="159">
        <v>989</v>
      </c>
      <c r="BO54" s="156">
        <v>2.0777310924369701</v>
      </c>
      <c r="BP54" s="160">
        <v>4288</v>
      </c>
      <c r="BQ54" s="159">
        <v>12444</v>
      </c>
      <c r="BR54" s="156">
        <v>2.90205223880597</v>
      </c>
      <c r="BS54" s="160">
        <v>1847</v>
      </c>
      <c r="BT54" s="159">
        <v>3909</v>
      </c>
      <c r="BU54" s="156">
        <v>2.11640498105035</v>
      </c>
      <c r="BV54" s="160">
        <v>258</v>
      </c>
      <c r="BW54" s="159">
        <v>616</v>
      </c>
      <c r="BX54" s="156">
        <v>2.38759689922481</v>
      </c>
      <c r="BY54" s="160">
        <v>9154</v>
      </c>
      <c r="BZ54" s="159">
        <v>16242</v>
      </c>
      <c r="CA54" s="156">
        <v>1.7743063141795901</v>
      </c>
      <c r="CB54" s="145">
        <v>5096</v>
      </c>
      <c r="CC54" s="146">
        <f t="shared" si="2"/>
        <v>83003</v>
      </c>
      <c r="CD54" s="143">
        <f t="shared" si="1"/>
        <v>16.287872841444269</v>
      </c>
    </row>
    <row r="55" spans="1:82" s="126" customFormat="1" ht="11.25" customHeight="1" x14ac:dyDescent="0.2">
      <c r="A55" s="142" t="s">
        <v>53</v>
      </c>
      <c r="B55" s="154">
        <v>936</v>
      </c>
      <c r="C55" s="155">
        <v>3028</v>
      </c>
      <c r="D55" s="156">
        <v>3.23504273504274</v>
      </c>
      <c r="E55" s="160">
        <v>13</v>
      </c>
      <c r="F55" s="159">
        <v>22</v>
      </c>
      <c r="G55" s="156">
        <v>1.6923076923076901</v>
      </c>
      <c r="H55" s="160">
        <v>26</v>
      </c>
      <c r="I55" s="159">
        <v>78</v>
      </c>
      <c r="J55" s="156">
        <v>3</v>
      </c>
      <c r="K55" s="160">
        <v>308</v>
      </c>
      <c r="L55" s="159">
        <v>1004</v>
      </c>
      <c r="M55" s="156">
        <v>3.2597402597402598</v>
      </c>
      <c r="N55" s="160">
        <v>2794</v>
      </c>
      <c r="O55" s="159">
        <v>5818</v>
      </c>
      <c r="P55" s="156">
        <v>2.0823192555476</v>
      </c>
      <c r="Q55" s="160">
        <v>3974</v>
      </c>
      <c r="R55" s="159">
        <v>8985</v>
      </c>
      <c r="S55" s="156">
        <v>2.2609461499748398</v>
      </c>
      <c r="T55" s="160">
        <v>314</v>
      </c>
      <c r="U55" s="159">
        <v>891</v>
      </c>
      <c r="V55" s="156">
        <v>2.8375796178343999</v>
      </c>
      <c r="W55" s="160">
        <v>3666</v>
      </c>
      <c r="X55" s="159">
        <v>7669</v>
      </c>
      <c r="Y55" s="156">
        <v>2.0919258046917601</v>
      </c>
      <c r="Z55" s="160">
        <v>47</v>
      </c>
      <c r="AA55" s="159">
        <v>96</v>
      </c>
      <c r="AB55" s="156">
        <v>2.0425531914893602</v>
      </c>
      <c r="AC55" s="160">
        <v>1649</v>
      </c>
      <c r="AD55" s="159">
        <v>4208</v>
      </c>
      <c r="AE55" s="156">
        <v>2.5518496058217099</v>
      </c>
      <c r="AF55" s="160">
        <v>33</v>
      </c>
      <c r="AG55" s="159">
        <v>75</v>
      </c>
      <c r="AH55" s="156">
        <v>2.2727272727272698</v>
      </c>
      <c r="AI55" s="160">
        <v>1695</v>
      </c>
      <c r="AJ55" s="159">
        <v>4127</v>
      </c>
      <c r="AK55" s="156">
        <v>2.4348082595870202</v>
      </c>
      <c r="AL55" s="160">
        <v>117</v>
      </c>
      <c r="AM55" s="159">
        <v>292</v>
      </c>
      <c r="AN55" s="156">
        <v>2.4957264957265002</v>
      </c>
      <c r="AO55" s="160">
        <v>459</v>
      </c>
      <c r="AP55" s="159">
        <v>867</v>
      </c>
      <c r="AQ55" s="156">
        <v>1.8888888888888899</v>
      </c>
      <c r="AR55" s="160">
        <v>253</v>
      </c>
      <c r="AS55" s="159">
        <v>695</v>
      </c>
      <c r="AT55" s="156">
        <v>2.7470355731225302</v>
      </c>
      <c r="AU55" s="160">
        <v>215</v>
      </c>
      <c r="AV55" s="159">
        <v>347</v>
      </c>
      <c r="AW55" s="156">
        <v>1.6139534883720901</v>
      </c>
      <c r="AX55" s="160">
        <v>351</v>
      </c>
      <c r="AY55" s="159">
        <v>708</v>
      </c>
      <c r="AZ55" s="156">
        <v>2.0170940170940201</v>
      </c>
      <c r="BA55" s="160">
        <v>371</v>
      </c>
      <c r="BB55" s="159">
        <v>2419</v>
      </c>
      <c r="BC55" s="156">
        <v>6.52021563342318</v>
      </c>
      <c r="BD55" s="160">
        <v>1064</v>
      </c>
      <c r="BE55" s="159">
        <v>4063</v>
      </c>
      <c r="BF55" s="156">
        <v>3.81860902255639</v>
      </c>
      <c r="BG55" s="160">
        <v>269</v>
      </c>
      <c r="BH55" s="159">
        <v>808</v>
      </c>
      <c r="BI55" s="156">
        <v>3.0037174721189599</v>
      </c>
      <c r="BJ55" s="160">
        <v>1678</v>
      </c>
      <c r="BK55" s="159">
        <v>3226</v>
      </c>
      <c r="BL55" s="156">
        <v>1.9225268176400501</v>
      </c>
      <c r="BM55" s="160">
        <v>2383</v>
      </c>
      <c r="BN55" s="159">
        <v>6296</v>
      </c>
      <c r="BO55" s="156">
        <v>2.6420478388585802</v>
      </c>
      <c r="BP55" s="160">
        <v>2341</v>
      </c>
      <c r="BQ55" s="159">
        <v>4859</v>
      </c>
      <c r="BR55" s="156">
        <v>2.07560871422469</v>
      </c>
      <c r="BS55" s="160">
        <v>1575</v>
      </c>
      <c r="BT55" s="159">
        <v>3601</v>
      </c>
      <c r="BU55" s="156">
        <v>2.2863492063492101</v>
      </c>
      <c r="BV55" s="160">
        <v>540</v>
      </c>
      <c r="BW55" s="159">
        <v>1000</v>
      </c>
      <c r="BX55" s="156">
        <v>1.8518518518518501</v>
      </c>
      <c r="BY55" s="160">
        <v>6908</v>
      </c>
      <c r="BZ55" s="159">
        <v>15397</v>
      </c>
      <c r="CA55" s="156">
        <v>2.2288650839606299</v>
      </c>
      <c r="CB55" s="145">
        <v>4521</v>
      </c>
      <c r="CC55" s="146">
        <f t="shared" si="2"/>
        <v>80579</v>
      </c>
      <c r="CD55" s="143">
        <f t="shared" si="1"/>
        <v>17.823269188232693</v>
      </c>
    </row>
    <row r="56" spans="1:82" s="126" customFormat="1" ht="10.199999999999999" x14ac:dyDescent="0.2">
      <c r="A56" s="164" t="s">
        <v>0</v>
      </c>
      <c r="B56" s="165">
        <v>732</v>
      </c>
      <c r="C56" s="166">
        <v>1934</v>
      </c>
      <c r="D56" s="167">
        <v>2.6420765027322402</v>
      </c>
      <c r="E56" s="165">
        <v>8</v>
      </c>
      <c r="F56" s="166">
        <v>11</v>
      </c>
      <c r="G56" s="167">
        <v>1.375</v>
      </c>
      <c r="H56" s="168">
        <v>0</v>
      </c>
      <c r="I56" s="169">
        <v>0</v>
      </c>
      <c r="J56" s="167" t="s">
        <v>131</v>
      </c>
      <c r="K56" s="168">
        <v>173</v>
      </c>
      <c r="L56" s="170">
        <v>391</v>
      </c>
      <c r="M56" s="167">
        <v>2.2601156069364201</v>
      </c>
      <c r="N56" s="171">
        <v>54</v>
      </c>
      <c r="O56" s="170">
        <v>548</v>
      </c>
      <c r="P56" s="167">
        <v>10.148148148148101</v>
      </c>
      <c r="Q56" s="171">
        <v>3966</v>
      </c>
      <c r="R56" s="170">
        <v>7457</v>
      </c>
      <c r="S56" s="167">
        <v>1.88023197175996</v>
      </c>
      <c r="T56" s="171">
        <v>368</v>
      </c>
      <c r="U56" s="170">
        <v>578</v>
      </c>
      <c r="V56" s="167">
        <v>1.5706521739130399</v>
      </c>
      <c r="W56" s="171">
        <v>7276</v>
      </c>
      <c r="X56" s="170">
        <v>15175</v>
      </c>
      <c r="Y56" s="167">
        <v>2.0856239692138501</v>
      </c>
      <c r="Z56" s="171">
        <v>55</v>
      </c>
      <c r="AA56" s="170">
        <v>59</v>
      </c>
      <c r="AB56" s="167">
        <v>1.0727272727272701</v>
      </c>
      <c r="AC56" s="171">
        <v>1809</v>
      </c>
      <c r="AD56" s="170">
        <v>5707</v>
      </c>
      <c r="AE56" s="167">
        <v>3.15478164731896</v>
      </c>
      <c r="AF56" s="171">
        <v>23</v>
      </c>
      <c r="AG56" s="170">
        <v>38</v>
      </c>
      <c r="AH56" s="167">
        <v>1.65217391304348</v>
      </c>
      <c r="AI56" s="171">
        <v>1875</v>
      </c>
      <c r="AJ56" s="170">
        <v>3812</v>
      </c>
      <c r="AK56" s="167">
        <v>2.0330666666666701</v>
      </c>
      <c r="AL56" s="171">
        <v>97</v>
      </c>
      <c r="AM56" s="170">
        <v>153</v>
      </c>
      <c r="AN56" s="167">
        <v>1.5773195876288699</v>
      </c>
      <c r="AO56" s="171">
        <v>500</v>
      </c>
      <c r="AP56" s="170">
        <v>1524</v>
      </c>
      <c r="AQ56" s="167">
        <v>3.048</v>
      </c>
      <c r="AR56" s="171">
        <v>222</v>
      </c>
      <c r="AS56" s="170">
        <v>398</v>
      </c>
      <c r="AT56" s="167">
        <v>1.79279279279279</v>
      </c>
      <c r="AU56" s="171">
        <v>95</v>
      </c>
      <c r="AV56" s="170">
        <v>148</v>
      </c>
      <c r="AW56" s="167">
        <v>1.5578947368421101</v>
      </c>
      <c r="AX56" s="171">
        <v>373</v>
      </c>
      <c r="AY56" s="170">
        <v>677</v>
      </c>
      <c r="AZ56" s="167">
        <v>1.81501340482574</v>
      </c>
      <c r="BA56" s="171">
        <v>263</v>
      </c>
      <c r="BB56" s="170">
        <v>467</v>
      </c>
      <c r="BC56" s="167">
        <v>1.7756653992395399</v>
      </c>
      <c r="BD56" s="171">
        <v>918</v>
      </c>
      <c r="BE56" s="170">
        <v>3026</v>
      </c>
      <c r="BF56" s="167">
        <v>3.2962962962962998</v>
      </c>
      <c r="BG56" s="171">
        <v>139</v>
      </c>
      <c r="BH56" s="170">
        <v>387</v>
      </c>
      <c r="BI56" s="167">
        <v>2.7841726618705001</v>
      </c>
      <c r="BJ56" s="171">
        <v>2853</v>
      </c>
      <c r="BK56" s="170">
        <v>6350</v>
      </c>
      <c r="BL56" s="167">
        <v>2.2257273045916599</v>
      </c>
      <c r="BM56" s="171">
        <v>304</v>
      </c>
      <c r="BN56" s="170">
        <v>1133</v>
      </c>
      <c r="BO56" s="167">
        <v>3.7269736842105301</v>
      </c>
      <c r="BP56" s="171">
        <v>1699</v>
      </c>
      <c r="BQ56" s="170">
        <v>4622</v>
      </c>
      <c r="BR56" s="167">
        <v>2.7204237786933501</v>
      </c>
      <c r="BS56" s="171">
        <v>2753</v>
      </c>
      <c r="BT56" s="170">
        <v>6214</v>
      </c>
      <c r="BU56" s="167">
        <v>2.2571739920087199</v>
      </c>
      <c r="BV56" s="171">
        <v>192</v>
      </c>
      <c r="BW56" s="170">
        <v>574</v>
      </c>
      <c r="BX56" s="167">
        <v>2.9895833333333299</v>
      </c>
      <c r="BY56" s="171">
        <v>9401</v>
      </c>
      <c r="BZ56" s="170">
        <v>18988</v>
      </c>
      <c r="CA56" s="167">
        <v>2.0197851292415701</v>
      </c>
      <c r="CB56" s="145">
        <v>4515</v>
      </c>
      <c r="CC56" s="146">
        <f t="shared" si="2"/>
        <v>80371</v>
      </c>
      <c r="CD56" s="143">
        <f t="shared" si="1"/>
        <v>17.800885935769656</v>
      </c>
    </row>
    <row r="57" spans="1:82" s="126" customFormat="1" ht="11.25" customHeight="1" x14ac:dyDescent="0.2">
      <c r="A57" s="142" t="s">
        <v>68</v>
      </c>
      <c r="B57" s="154">
        <v>435</v>
      </c>
      <c r="C57" s="155">
        <v>764</v>
      </c>
      <c r="D57" s="156">
        <v>1.75632183908046</v>
      </c>
      <c r="E57" s="154">
        <v>5</v>
      </c>
      <c r="F57" s="155">
        <v>13</v>
      </c>
      <c r="G57" s="156">
        <v>2.6</v>
      </c>
      <c r="H57" s="160">
        <v>0</v>
      </c>
      <c r="I57" s="159">
        <v>0</v>
      </c>
      <c r="J57" s="156" t="s">
        <v>131</v>
      </c>
      <c r="K57" s="157">
        <v>67</v>
      </c>
      <c r="L57" s="159">
        <v>136</v>
      </c>
      <c r="M57" s="156">
        <v>2.0298507462686599</v>
      </c>
      <c r="N57" s="160">
        <v>792</v>
      </c>
      <c r="O57" s="159">
        <v>2012</v>
      </c>
      <c r="P57" s="156">
        <v>2.5404040404040402</v>
      </c>
      <c r="Q57" s="160">
        <v>7610</v>
      </c>
      <c r="R57" s="159">
        <v>16469</v>
      </c>
      <c r="S57" s="156">
        <v>2.1641261498028901</v>
      </c>
      <c r="T57" s="160">
        <v>29</v>
      </c>
      <c r="U57" s="159">
        <v>100</v>
      </c>
      <c r="V57" s="156">
        <v>3.4482758620689702</v>
      </c>
      <c r="W57" s="160">
        <v>4796</v>
      </c>
      <c r="X57" s="159">
        <v>12832</v>
      </c>
      <c r="Y57" s="156">
        <v>2.6755629691409499</v>
      </c>
      <c r="Z57" s="160">
        <v>0</v>
      </c>
      <c r="AA57" s="159">
        <v>0</v>
      </c>
      <c r="AB57" s="156" t="s">
        <v>131</v>
      </c>
      <c r="AC57" s="160">
        <v>907</v>
      </c>
      <c r="AD57" s="159">
        <v>1557</v>
      </c>
      <c r="AE57" s="156">
        <v>1.71664829106946</v>
      </c>
      <c r="AF57" s="160">
        <v>3</v>
      </c>
      <c r="AG57" s="159">
        <v>5</v>
      </c>
      <c r="AH57" s="156">
        <v>1.6666666666666701</v>
      </c>
      <c r="AI57" s="160">
        <v>5172</v>
      </c>
      <c r="AJ57" s="159">
        <v>10673</v>
      </c>
      <c r="AK57" s="156">
        <v>2.0636117556071198</v>
      </c>
      <c r="AL57" s="160">
        <v>21</v>
      </c>
      <c r="AM57" s="159">
        <v>112</v>
      </c>
      <c r="AN57" s="156">
        <v>5.3333333333333304</v>
      </c>
      <c r="AO57" s="160">
        <v>133</v>
      </c>
      <c r="AP57" s="159">
        <v>286</v>
      </c>
      <c r="AQ57" s="156">
        <v>2.1503759398496198</v>
      </c>
      <c r="AR57" s="160">
        <v>316</v>
      </c>
      <c r="AS57" s="159">
        <v>502</v>
      </c>
      <c r="AT57" s="156">
        <v>1.58860759493671</v>
      </c>
      <c r="AU57" s="160">
        <v>23</v>
      </c>
      <c r="AV57" s="159">
        <v>38</v>
      </c>
      <c r="AW57" s="156">
        <v>1.65217391304348</v>
      </c>
      <c r="AX57" s="160">
        <v>857</v>
      </c>
      <c r="AY57" s="159">
        <v>914</v>
      </c>
      <c r="AZ57" s="156">
        <v>1.0665110851808599</v>
      </c>
      <c r="BA57" s="160">
        <v>21</v>
      </c>
      <c r="BB57" s="159">
        <v>60</v>
      </c>
      <c r="BC57" s="156">
        <v>2.8571428571428599</v>
      </c>
      <c r="BD57" s="160">
        <v>134</v>
      </c>
      <c r="BE57" s="159">
        <v>482</v>
      </c>
      <c r="BF57" s="156">
        <v>3.5970149253731298</v>
      </c>
      <c r="BG57" s="160">
        <v>5</v>
      </c>
      <c r="BH57" s="159">
        <v>24</v>
      </c>
      <c r="BI57" s="156">
        <v>4.8</v>
      </c>
      <c r="BJ57" s="160">
        <v>1271</v>
      </c>
      <c r="BK57" s="159">
        <v>1737</v>
      </c>
      <c r="BL57" s="156">
        <v>1.36664044059795</v>
      </c>
      <c r="BM57" s="160">
        <v>21</v>
      </c>
      <c r="BN57" s="159">
        <v>41</v>
      </c>
      <c r="BO57" s="156">
        <v>1.9523809523809501</v>
      </c>
      <c r="BP57" s="160">
        <v>2368</v>
      </c>
      <c r="BQ57" s="159">
        <v>4351</v>
      </c>
      <c r="BR57" s="156">
        <v>1.8374155405405399</v>
      </c>
      <c r="BS57" s="160">
        <v>788</v>
      </c>
      <c r="BT57" s="159">
        <v>2321</v>
      </c>
      <c r="BU57" s="156">
        <v>2.94543147208122</v>
      </c>
      <c r="BV57" s="160">
        <v>57</v>
      </c>
      <c r="BW57" s="159">
        <v>171</v>
      </c>
      <c r="BX57" s="156">
        <v>3</v>
      </c>
      <c r="BY57" s="160">
        <v>10696</v>
      </c>
      <c r="BZ57" s="159">
        <v>24599</v>
      </c>
      <c r="CA57" s="156">
        <v>2.29983171278983</v>
      </c>
      <c r="CB57" s="145">
        <v>4405</v>
      </c>
      <c r="CC57" s="146">
        <f t="shared" si="2"/>
        <v>80199</v>
      </c>
      <c r="CD57" s="143">
        <f t="shared" si="1"/>
        <v>18.206356413166855</v>
      </c>
    </row>
    <row r="58" spans="1:82" s="126" customFormat="1" ht="11.25" customHeight="1" x14ac:dyDescent="0.2">
      <c r="A58" s="142" t="s">
        <v>48</v>
      </c>
      <c r="B58" s="154">
        <v>626</v>
      </c>
      <c r="C58" s="155">
        <v>1656</v>
      </c>
      <c r="D58" s="156">
        <v>2.6453674121405801</v>
      </c>
      <c r="E58" s="154">
        <v>26</v>
      </c>
      <c r="F58" s="155">
        <v>53</v>
      </c>
      <c r="G58" s="156">
        <v>2.0384615384615401</v>
      </c>
      <c r="H58" s="160">
        <v>1</v>
      </c>
      <c r="I58" s="159">
        <v>44</v>
      </c>
      <c r="J58" s="156">
        <v>44</v>
      </c>
      <c r="K58" s="157">
        <v>183</v>
      </c>
      <c r="L58" s="159">
        <v>476</v>
      </c>
      <c r="M58" s="156">
        <v>2.6010928961748601</v>
      </c>
      <c r="N58" s="160">
        <v>1435</v>
      </c>
      <c r="O58" s="159">
        <v>3537</v>
      </c>
      <c r="P58" s="156">
        <v>2.46480836236934</v>
      </c>
      <c r="Q58" s="160">
        <v>4079</v>
      </c>
      <c r="R58" s="159">
        <v>8660</v>
      </c>
      <c r="S58" s="156">
        <v>2.12306937974994</v>
      </c>
      <c r="T58" s="160">
        <v>125</v>
      </c>
      <c r="U58" s="159">
        <v>228</v>
      </c>
      <c r="V58" s="156">
        <v>1.8240000000000001</v>
      </c>
      <c r="W58" s="160">
        <v>5164</v>
      </c>
      <c r="X58" s="159">
        <v>11371</v>
      </c>
      <c r="Y58" s="156">
        <v>2.2019752130131698</v>
      </c>
      <c r="Z58" s="160">
        <v>37</v>
      </c>
      <c r="AA58" s="159">
        <v>50</v>
      </c>
      <c r="AB58" s="156">
        <v>1.35135135135135</v>
      </c>
      <c r="AC58" s="160">
        <v>2912</v>
      </c>
      <c r="AD58" s="159">
        <v>8609</v>
      </c>
      <c r="AE58" s="156">
        <v>2.95638736263736</v>
      </c>
      <c r="AF58" s="160">
        <v>36</v>
      </c>
      <c r="AG58" s="159">
        <v>88</v>
      </c>
      <c r="AH58" s="156">
        <v>2.4444444444444402</v>
      </c>
      <c r="AI58" s="160">
        <v>1329</v>
      </c>
      <c r="AJ58" s="159">
        <v>2521</v>
      </c>
      <c r="AK58" s="156">
        <v>1.89691497366441</v>
      </c>
      <c r="AL58" s="160">
        <v>208</v>
      </c>
      <c r="AM58" s="159">
        <v>514</v>
      </c>
      <c r="AN58" s="156">
        <v>2.4711538461538498</v>
      </c>
      <c r="AO58" s="160">
        <v>248</v>
      </c>
      <c r="AP58" s="159">
        <v>433</v>
      </c>
      <c r="AQ58" s="156">
        <v>1.74596774193548</v>
      </c>
      <c r="AR58" s="160">
        <v>310</v>
      </c>
      <c r="AS58" s="159">
        <v>1021</v>
      </c>
      <c r="AT58" s="156">
        <v>3.2935483870967701</v>
      </c>
      <c r="AU58" s="160">
        <v>116</v>
      </c>
      <c r="AV58" s="159">
        <v>184</v>
      </c>
      <c r="AW58" s="156">
        <v>1.58620689655172</v>
      </c>
      <c r="AX58" s="160">
        <v>208</v>
      </c>
      <c r="AY58" s="159">
        <v>467</v>
      </c>
      <c r="AZ58" s="156">
        <v>2.2451923076923102</v>
      </c>
      <c r="BA58" s="160">
        <v>166</v>
      </c>
      <c r="BB58" s="159">
        <v>363</v>
      </c>
      <c r="BC58" s="156">
        <v>2.18674698795181</v>
      </c>
      <c r="BD58" s="160">
        <v>674</v>
      </c>
      <c r="BE58" s="159">
        <v>1458</v>
      </c>
      <c r="BF58" s="156">
        <v>2.16320474777448</v>
      </c>
      <c r="BG58" s="160">
        <v>163</v>
      </c>
      <c r="BH58" s="159">
        <v>342</v>
      </c>
      <c r="BI58" s="156">
        <v>2.0981595092024499</v>
      </c>
      <c r="BJ58" s="160">
        <v>2005</v>
      </c>
      <c r="BK58" s="159">
        <v>3783</v>
      </c>
      <c r="BL58" s="156">
        <v>1.8867830423940199</v>
      </c>
      <c r="BM58" s="160">
        <v>240</v>
      </c>
      <c r="BN58" s="159">
        <v>1011</v>
      </c>
      <c r="BO58" s="156">
        <v>4.2125000000000004</v>
      </c>
      <c r="BP58" s="160">
        <v>4337</v>
      </c>
      <c r="BQ58" s="159">
        <v>10288</v>
      </c>
      <c r="BR58" s="156">
        <v>2.3721466451464099</v>
      </c>
      <c r="BS58" s="160">
        <v>1954</v>
      </c>
      <c r="BT58" s="159">
        <v>4155</v>
      </c>
      <c r="BU58" s="156">
        <v>2.1264073694984602</v>
      </c>
      <c r="BV58" s="160">
        <v>327</v>
      </c>
      <c r="BW58" s="159">
        <v>802</v>
      </c>
      <c r="BX58" s="156">
        <v>2.4525993883792099</v>
      </c>
      <c r="BY58" s="160">
        <v>8130</v>
      </c>
      <c r="BZ58" s="159">
        <v>16284</v>
      </c>
      <c r="CA58" s="156">
        <v>2.0029520295203</v>
      </c>
      <c r="CB58" s="145">
        <v>4394</v>
      </c>
      <c r="CC58" s="146">
        <f t="shared" si="2"/>
        <v>78398</v>
      </c>
      <c r="CD58" s="143">
        <f t="shared" si="1"/>
        <v>17.842057350933089</v>
      </c>
    </row>
    <row r="59" spans="1:82" s="126" customFormat="1" ht="11.25" customHeight="1" x14ac:dyDescent="0.2">
      <c r="A59" s="142" t="s">
        <v>98</v>
      </c>
      <c r="B59" s="154">
        <v>267</v>
      </c>
      <c r="C59" s="155">
        <v>806</v>
      </c>
      <c r="D59" s="156">
        <v>3.0187265917602999</v>
      </c>
      <c r="E59" s="160">
        <v>7</v>
      </c>
      <c r="F59" s="159">
        <v>71</v>
      </c>
      <c r="G59" s="156">
        <v>10.1428571428571</v>
      </c>
      <c r="H59" s="157">
        <v>60</v>
      </c>
      <c r="I59" s="158">
        <v>83</v>
      </c>
      <c r="J59" s="156">
        <v>1.38333333333333</v>
      </c>
      <c r="K59" s="157">
        <v>84</v>
      </c>
      <c r="L59" s="159">
        <v>190</v>
      </c>
      <c r="M59" s="156">
        <v>2.2619047619047601</v>
      </c>
      <c r="N59" s="160">
        <v>1377</v>
      </c>
      <c r="O59" s="159">
        <v>3321</v>
      </c>
      <c r="P59" s="156">
        <v>2.4117647058823501</v>
      </c>
      <c r="Q59" s="160">
        <v>4093</v>
      </c>
      <c r="R59" s="159">
        <v>8181</v>
      </c>
      <c r="S59" s="156">
        <v>1.9987784021500099</v>
      </c>
      <c r="T59" s="160">
        <v>333</v>
      </c>
      <c r="U59" s="159">
        <v>1019</v>
      </c>
      <c r="V59" s="156">
        <v>3.06006006006006</v>
      </c>
      <c r="W59" s="160">
        <v>7608</v>
      </c>
      <c r="X59" s="159">
        <v>20453</v>
      </c>
      <c r="Y59" s="156">
        <v>2.6883543638275502</v>
      </c>
      <c r="Z59" s="160">
        <v>6</v>
      </c>
      <c r="AA59" s="159">
        <v>6</v>
      </c>
      <c r="AB59" s="156">
        <v>1</v>
      </c>
      <c r="AC59" s="160">
        <v>1270</v>
      </c>
      <c r="AD59" s="159">
        <v>3314</v>
      </c>
      <c r="AE59" s="156">
        <v>2.6094488188976399</v>
      </c>
      <c r="AF59" s="160">
        <v>3</v>
      </c>
      <c r="AG59" s="159">
        <v>6</v>
      </c>
      <c r="AH59" s="156">
        <v>2</v>
      </c>
      <c r="AI59" s="160">
        <v>2016</v>
      </c>
      <c r="AJ59" s="159">
        <v>3695</v>
      </c>
      <c r="AK59" s="156">
        <v>1.8328373015873001</v>
      </c>
      <c r="AL59" s="160">
        <v>112</v>
      </c>
      <c r="AM59" s="159">
        <v>277</v>
      </c>
      <c r="AN59" s="156">
        <v>2.47321428571429</v>
      </c>
      <c r="AO59" s="160">
        <v>103</v>
      </c>
      <c r="AP59" s="159">
        <v>181</v>
      </c>
      <c r="AQ59" s="156">
        <v>1.7572815533980599</v>
      </c>
      <c r="AR59" s="160">
        <v>171</v>
      </c>
      <c r="AS59" s="159">
        <v>281</v>
      </c>
      <c r="AT59" s="156">
        <v>1.6432748538011701</v>
      </c>
      <c r="AU59" s="160">
        <v>60</v>
      </c>
      <c r="AV59" s="159">
        <v>116</v>
      </c>
      <c r="AW59" s="156">
        <v>1.93333333333333</v>
      </c>
      <c r="AX59" s="160">
        <v>143</v>
      </c>
      <c r="AY59" s="159">
        <v>238</v>
      </c>
      <c r="AZ59" s="156">
        <v>1.6643356643356599</v>
      </c>
      <c r="BA59" s="160">
        <v>52</v>
      </c>
      <c r="BB59" s="159">
        <v>109</v>
      </c>
      <c r="BC59" s="156">
        <v>2.0961538461538498</v>
      </c>
      <c r="BD59" s="160">
        <v>193</v>
      </c>
      <c r="BE59" s="159">
        <v>559</v>
      </c>
      <c r="BF59" s="156">
        <v>2.8963730569948201</v>
      </c>
      <c r="BG59" s="160">
        <v>33</v>
      </c>
      <c r="BH59" s="159">
        <v>88</v>
      </c>
      <c r="BI59" s="156">
        <v>2.6666666666666701</v>
      </c>
      <c r="BJ59" s="160">
        <v>1284</v>
      </c>
      <c r="BK59" s="159">
        <v>2765</v>
      </c>
      <c r="BL59" s="156">
        <v>2.1534267912772602</v>
      </c>
      <c r="BM59" s="160">
        <v>42</v>
      </c>
      <c r="BN59" s="159">
        <v>59</v>
      </c>
      <c r="BO59" s="156">
        <v>1.4047619047619</v>
      </c>
      <c r="BP59" s="160">
        <v>1759</v>
      </c>
      <c r="BQ59" s="159">
        <v>4935</v>
      </c>
      <c r="BR59" s="156">
        <v>2.8055713473564499</v>
      </c>
      <c r="BS59" s="160">
        <v>1923</v>
      </c>
      <c r="BT59" s="159">
        <v>4893</v>
      </c>
      <c r="BU59" s="156">
        <v>2.5444617784711401</v>
      </c>
      <c r="BV59" s="160">
        <v>148</v>
      </c>
      <c r="BW59" s="159">
        <v>502</v>
      </c>
      <c r="BX59" s="156">
        <v>3.3918918918918899</v>
      </c>
      <c r="BY59" s="160">
        <v>11529</v>
      </c>
      <c r="BZ59" s="159">
        <v>20601</v>
      </c>
      <c r="CA59" s="156">
        <v>1.78688524590164</v>
      </c>
      <c r="CB59" s="145">
        <v>3730</v>
      </c>
      <c r="CC59" s="146">
        <f t="shared" si="2"/>
        <v>76749</v>
      </c>
      <c r="CD59" s="143">
        <f t="shared" si="1"/>
        <v>20.576139410187668</v>
      </c>
    </row>
    <row r="60" spans="1:82" s="126" customFormat="1" ht="11.25" customHeight="1" x14ac:dyDescent="0.2">
      <c r="A60" s="142" t="s">
        <v>97</v>
      </c>
      <c r="B60" s="154">
        <v>236</v>
      </c>
      <c r="C60" s="155">
        <v>1278</v>
      </c>
      <c r="D60" s="156">
        <v>5.4152542372881403</v>
      </c>
      <c r="E60" s="160">
        <v>9</v>
      </c>
      <c r="F60" s="159">
        <v>11</v>
      </c>
      <c r="G60" s="156">
        <v>1.2222222222222201</v>
      </c>
      <c r="H60" s="160">
        <v>0</v>
      </c>
      <c r="I60" s="159">
        <v>0</v>
      </c>
      <c r="J60" s="156" t="s">
        <v>131</v>
      </c>
      <c r="K60" s="160">
        <v>25</v>
      </c>
      <c r="L60" s="159">
        <v>66</v>
      </c>
      <c r="M60" s="156">
        <v>2.64</v>
      </c>
      <c r="N60" s="160">
        <v>771</v>
      </c>
      <c r="O60" s="159">
        <v>1632</v>
      </c>
      <c r="P60" s="156">
        <v>2.1167315175097299</v>
      </c>
      <c r="Q60" s="160">
        <v>1688</v>
      </c>
      <c r="R60" s="159">
        <v>4041</v>
      </c>
      <c r="S60" s="156">
        <v>2.3939573459715602</v>
      </c>
      <c r="T60" s="160">
        <v>154</v>
      </c>
      <c r="U60" s="159">
        <v>341</v>
      </c>
      <c r="V60" s="156">
        <v>2.21428571428571</v>
      </c>
      <c r="W60" s="160">
        <v>9073</v>
      </c>
      <c r="X60" s="159">
        <v>25690</v>
      </c>
      <c r="Y60" s="156">
        <v>2.83147801168302</v>
      </c>
      <c r="Z60" s="160">
        <v>3</v>
      </c>
      <c r="AA60" s="159">
        <v>4</v>
      </c>
      <c r="AB60" s="156">
        <v>1.3333333333333299</v>
      </c>
      <c r="AC60" s="160">
        <v>441</v>
      </c>
      <c r="AD60" s="159">
        <v>1903</v>
      </c>
      <c r="AE60" s="156">
        <v>4.3151927437641699</v>
      </c>
      <c r="AF60" s="160">
        <v>20</v>
      </c>
      <c r="AG60" s="159">
        <v>50</v>
      </c>
      <c r="AH60" s="156">
        <v>2.5</v>
      </c>
      <c r="AI60" s="160">
        <v>355</v>
      </c>
      <c r="AJ60" s="159">
        <v>776</v>
      </c>
      <c r="AK60" s="156">
        <v>2.1859154929577498</v>
      </c>
      <c r="AL60" s="160">
        <v>153</v>
      </c>
      <c r="AM60" s="159">
        <v>738</v>
      </c>
      <c r="AN60" s="156">
        <v>4.8235294117647101</v>
      </c>
      <c r="AO60" s="160">
        <v>48</v>
      </c>
      <c r="AP60" s="159">
        <v>106</v>
      </c>
      <c r="AQ60" s="156">
        <v>2.2083333333333299</v>
      </c>
      <c r="AR60" s="160">
        <v>50</v>
      </c>
      <c r="AS60" s="159">
        <v>92</v>
      </c>
      <c r="AT60" s="156">
        <v>1.84</v>
      </c>
      <c r="AU60" s="160">
        <v>90</v>
      </c>
      <c r="AV60" s="159">
        <v>473</v>
      </c>
      <c r="AW60" s="156">
        <v>5.25555555555556</v>
      </c>
      <c r="AX60" s="160">
        <v>22</v>
      </c>
      <c r="AY60" s="159">
        <v>53</v>
      </c>
      <c r="AZ60" s="156">
        <v>2.4090909090909101</v>
      </c>
      <c r="BA60" s="160">
        <v>48</v>
      </c>
      <c r="BB60" s="159">
        <v>98</v>
      </c>
      <c r="BC60" s="156">
        <v>2.0416666666666701</v>
      </c>
      <c r="BD60" s="160">
        <v>188</v>
      </c>
      <c r="BE60" s="159">
        <v>940</v>
      </c>
      <c r="BF60" s="156">
        <v>5</v>
      </c>
      <c r="BG60" s="160">
        <v>15</v>
      </c>
      <c r="BH60" s="159">
        <v>38</v>
      </c>
      <c r="BI60" s="156">
        <v>2.5333333333333301</v>
      </c>
      <c r="BJ60" s="160">
        <v>693</v>
      </c>
      <c r="BK60" s="159">
        <v>1348</v>
      </c>
      <c r="BL60" s="156">
        <v>1.94516594516595</v>
      </c>
      <c r="BM60" s="160">
        <v>20</v>
      </c>
      <c r="BN60" s="159">
        <v>82</v>
      </c>
      <c r="BO60" s="156">
        <v>4.0999999999999996</v>
      </c>
      <c r="BP60" s="160">
        <v>785</v>
      </c>
      <c r="BQ60" s="159">
        <v>1587</v>
      </c>
      <c r="BR60" s="156">
        <v>2.0216560509554098</v>
      </c>
      <c r="BS60" s="160">
        <v>2015</v>
      </c>
      <c r="BT60" s="159">
        <v>6198</v>
      </c>
      <c r="BU60" s="156">
        <v>3.0759305210918102</v>
      </c>
      <c r="BV60" s="160">
        <v>78</v>
      </c>
      <c r="BW60" s="159">
        <v>249</v>
      </c>
      <c r="BX60" s="156">
        <v>3.1923076923076898</v>
      </c>
      <c r="BY60" s="160">
        <v>2378</v>
      </c>
      <c r="BZ60" s="159">
        <v>5677</v>
      </c>
      <c r="CA60" s="156">
        <v>2.3873002523128699</v>
      </c>
      <c r="CB60" s="145">
        <v>3647</v>
      </c>
      <c r="CC60" s="146">
        <f t="shared" si="2"/>
        <v>53471</v>
      </c>
      <c r="CD60" s="143">
        <f t="shared" si="1"/>
        <v>14.661639703866191</v>
      </c>
    </row>
    <row r="61" spans="1:82" s="126" customFormat="1" ht="11.25" customHeight="1" x14ac:dyDescent="0.2">
      <c r="A61" s="142" t="s">
        <v>52</v>
      </c>
      <c r="B61" s="154">
        <v>140</v>
      </c>
      <c r="C61" s="155">
        <v>488</v>
      </c>
      <c r="D61" s="156">
        <v>3.4857142857142902</v>
      </c>
      <c r="E61" s="154">
        <v>8</v>
      </c>
      <c r="F61" s="155">
        <v>18</v>
      </c>
      <c r="G61" s="156">
        <v>2.25</v>
      </c>
      <c r="H61" s="157">
        <v>14</v>
      </c>
      <c r="I61" s="158">
        <v>30</v>
      </c>
      <c r="J61" s="156">
        <v>2.1428571428571401</v>
      </c>
      <c r="K61" s="157">
        <v>80</v>
      </c>
      <c r="L61" s="159">
        <v>130</v>
      </c>
      <c r="M61" s="156">
        <v>1.625</v>
      </c>
      <c r="N61" s="160">
        <v>729</v>
      </c>
      <c r="O61" s="159">
        <v>1935</v>
      </c>
      <c r="P61" s="156">
        <v>2.6543209876543199</v>
      </c>
      <c r="Q61" s="160">
        <v>2402</v>
      </c>
      <c r="R61" s="159">
        <v>6319</v>
      </c>
      <c r="S61" s="156">
        <v>2.6307243963363902</v>
      </c>
      <c r="T61" s="160">
        <v>49</v>
      </c>
      <c r="U61" s="159">
        <v>123</v>
      </c>
      <c r="V61" s="156">
        <v>2.5102040816326499</v>
      </c>
      <c r="W61" s="160">
        <v>5317</v>
      </c>
      <c r="X61" s="159">
        <v>14692</v>
      </c>
      <c r="Y61" s="156">
        <v>2.76321233778447</v>
      </c>
      <c r="Z61" s="160">
        <v>7</v>
      </c>
      <c r="AA61" s="159">
        <v>13</v>
      </c>
      <c r="AB61" s="156">
        <v>1.8571428571428601</v>
      </c>
      <c r="AC61" s="160">
        <v>906</v>
      </c>
      <c r="AD61" s="159">
        <v>2757</v>
      </c>
      <c r="AE61" s="156">
        <v>3.0430463576158902</v>
      </c>
      <c r="AF61" s="160">
        <v>0</v>
      </c>
      <c r="AG61" s="159">
        <v>0</v>
      </c>
      <c r="AH61" s="156" t="s">
        <v>131</v>
      </c>
      <c r="AI61" s="160">
        <v>1381</v>
      </c>
      <c r="AJ61" s="159">
        <v>2884</v>
      </c>
      <c r="AK61" s="156">
        <v>2.0883417813178902</v>
      </c>
      <c r="AL61" s="160">
        <v>40</v>
      </c>
      <c r="AM61" s="159">
        <v>80</v>
      </c>
      <c r="AN61" s="156">
        <v>2</v>
      </c>
      <c r="AO61" s="160">
        <v>95</v>
      </c>
      <c r="AP61" s="159">
        <v>298</v>
      </c>
      <c r="AQ61" s="156">
        <v>3.1368421052631601</v>
      </c>
      <c r="AR61" s="160">
        <v>152</v>
      </c>
      <c r="AS61" s="159">
        <v>432</v>
      </c>
      <c r="AT61" s="156">
        <v>2.8421052631578898</v>
      </c>
      <c r="AU61" s="160">
        <v>34</v>
      </c>
      <c r="AV61" s="159">
        <v>85</v>
      </c>
      <c r="AW61" s="156">
        <v>2.5</v>
      </c>
      <c r="AX61" s="160">
        <v>87</v>
      </c>
      <c r="AY61" s="159">
        <v>336</v>
      </c>
      <c r="AZ61" s="156">
        <v>3.8620689655172402</v>
      </c>
      <c r="BA61" s="160">
        <v>59</v>
      </c>
      <c r="BB61" s="159">
        <v>255</v>
      </c>
      <c r="BC61" s="156">
        <v>4.3220338983050901</v>
      </c>
      <c r="BD61" s="160">
        <v>317</v>
      </c>
      <c r="BE61" s="159">
        <v>1103</v>
      </c>
      <c r="BF61" s="156">
        <v>3.4794952681388001</v>
      </c>
      <c r="BG61" s="160">
        <v>46</v>
      </c>
      <c r="BH61" s="159">
        <v>113</v>
      </c>
      <c r="BI61" s="156">
        <v>2.4565217391304301</v>
      </c>
      <c r="BJ61" s="160">
        <v>424</v>
      </c>
      <c r="BK61" s="159">
        <v>1010</v>
      </c>
      <c r="BL61" s="156">
        <v>2.3820754716981098</v>
      </c>
      <c r="BM61" s="160">
        <v>52</v>
      </c>
      <c r="BN61" s="159">
        <v>152</v>
      </c>
      <c r="BO61" s="156">
        <v>2.9230769230769198</v>
      </c>
      <c r="BP61" s="160">
        <v>882</v>
      </c>
      <c r="BQ61" s="159">
        <v>2474</v>
      </c>
      <c r="BR61" s="156">
        <v>2.8049886621315201</v>
      </c>
      <c r="BS61" s="160">
        <v>846</v>
      </c>
      <c r="BT61" s="159">
        <v>2548</v>
      </c>
      <c r="BU61" s="156">
        <v>3.0118203309692699</v>
      </c>
      <c r="BV61" s="160">
        <v>273</v>
      </c>
      <c r="BW61" s="159">
        <v>1069</v>
      </c>
      <c r="BX61" s="156">
        <v>3.91575091575092</v>
      </c>
      <c r="BY61" s="160">
        <v>5255</v>
      </c>
      <c r="BZ61" s="159">
        <v>11063</v>
      </c>
      <c r="CA61" s="156">
        <v>2.10523311132255</v>
      </c>
      <c r="CB61" s="145">
        <v>3412</v>
      </c>
      <c r="CC61" s="146">
        <f t="shared" si="2"/>
        <v>50407</v>
      </c>
      <c r="CD61" s="143">
        <f t="shared" si="1"/>
        <v>14.773446658851114</v>
      </c>
    </row>
    <row r="62" spans="1:82" s="126" customFormat="1" ht="11.25" customHeight="1" x14ac:dyDescent="0.2">
      <c r="A62" s="142" t="s">
        <v>151</v>
      </c>
      <c r="B62" s="154">
        <v>102</v>
      </c>
      <c r="C62" s="155">
        <v>248</v>
      </c>
      <c r="D62" s="156">
        <v>2.4313725490196099</v>
      </c>
      <c r="E62" s="160">
        <v>10</v>
      </c>
      <c r="F62" s="159">
        <v>31</v>
      </c>
      <c r="G62" s="156">
        <v>3.1</v>
      </c>
      <c r="H62" s="160">
        <v>94</v>
      </c>
      <c r="I62" s="159">
        <v>181</v>
      </c>
      <c r="J62" s="156">
        <v>1.9255319148936201</v>
      </c>
      <c r="K62" s="157">
        <v>46</v>
      </c>
      <c r="L62" s="159">
        <v>90</v>
      </c>
      <c r="M62" s="156">
        <v>1.9565217391304299</v>
      </c>
      <c r="N62" s="160">
        <v>1271</v>
      </c>
      <c r="O62" s="159">
        <v>3077</v>
      </c>
      <c r="P62" s="156">
        <v>2.4209284028324198</v>
      </c>
      <c r="Q62" s="160">
        <v>3262</v>
      </c>
      <c r="R62" s="159">
        <v>7221</v>
      </c>
      <c r="S62" s="156">
        <v>2.2136725935009198</v>
      </c>
      <c r="T62" s="160">
        <v>75</v>
      </c>
      <c r="U62" s="159">
        <v>105</v>
      </c>
      <c r="V62" s="156">
        <v>1.4</v>
      </c>
      <c r="W62" s="160">
        <v>4165</v>
      </c>
      <c r="X62" s="159">
        <v>9815</v>
      </c>
      <c r="Y62" s="156">
        <v>2.35654261704682</v>
      </c>
      <c r="Z62" s="160">
        <v>24</v>
      </c>
      <c r="AA62" s="159">
        <v>48</v>
      </c>
      <c r="AB62" s="156">
        <v>2</v>
      </c>
      <c r="AC62" s="160">
        <v>1373</v>
      </c>
      <c r="AD62" s="159">
        <v>3219</v>
      </c>
      <c r="AE62" s="156">
        <v>2.34450109249818</v>
      </c>
      <c r="AF62" s="160">
        <v>10</v>
      </c>
      <c r="AG62" s="159">
        <v>14</v>
      </c>
      <c r="AH62" s="156">
        <v>1.4</v>
      </c>
      <c r="AI62" s="160">
        <v>1465</v>
      </c>
      <c r="AJ62" s="159">
        <v>3069</v>
      </c>
      <c r="AK62" s="156">
        <v>2.0948805460750899</v>
      </c>
      <c r="AL62" s="160">
        <v>35</v>
      </c>
      <c r="AM62" s="159">
        <v>53</v>
      </c>
      <c r="AN62" s="156">
        <v>1.51428571428571</v>
      </c>
      <c r="AO62" s="160">
        <v>162</v>
      </c>
      <c r="AP62" s="159">
        <v>314</v>
      </c>
      <c r="AQ62" s="156">
        <v>1.93827160493827</v>
      </c>
      <c r="AR62" s="160">
        <v>105</v>
      </c>
      <c r="AS62" s="159">
        <v>179</v>
      </c>
      <c r="AT62" s="156">
        <v>1.7047619047619</v>
      </c>
      <c r="AU62" s="160">
        <v>123</v>
      </c>
      <c r="AV62" s="159">
        <v>731</v>
      </c>
      <c r="AW62" s="156">
        <v>5.9430894308943101</v>
      </c>
      <c r="AX62" s="160">
        <v>50</v>
      </c>
      <c r="AY62" s="159">
        <v>86</v>
      </c>
      <c r="AZ62" s="156">
        <v>1.72</v>
      </c>
      <c r="BA62" s="160">
        <v>47</v>
      </c>
      <c r="BB62" s="159">
        <v>108</v>
      </c>
      <c r="BC62" s="156">
        <v>2.2978723404255299</v>
      </c>
      <c r="BD62" s="160">
        <v>233</v>
      </c>
      <c r="BE62" s="159">
        <v>557</v>
      </c>
      <c r="BF62" s="156">
        <v>2.3905579399141601</v>
      </c>
      <c r="BG62" s="160">
        <v>56</v>
      </c>
      <c r="BH62" s="159">
        <v>86</v>
      </c>
      <c r="BI62" s="156">
        <v>1.53571428571429</v>
      </c>
      <c r="BJ62" s="160">
        <v>793</v>
      </c>
      <c r="BK62" s="159">
        <v>1479</v>
      </c>
      <c r="BL62" s="156">
        <v>1.86506935687264</v>
      </c>
      <c r="BM62" s="160">
        <v>68</v>
      </c>
      <c r="BN62" s="159">
        <v>180</v>
      </c>
      <c r="BO62" s="156">
        <v>2.6470588235294099</v>
      </c>
      <c r="BP62" s="160">
        <v>1691</v>
      </c>
      <c r="BQ62" s="159">
        <v>3215</v>
      </c>
      <c r="BR62" s="156">
        <v>1.9012418687167401</v>
      </c>
      <c r="BS62" s="160">
        <v>812</v>
      </c>
      <c r="BT62" s="159">
        <v>1832</v>
      </c>
      <c r="BU62" s="156">
        <v>2.25615763546798</v>
      </c>
      <c r="BV62" s="160">
        <v>86</v>
      </c>
      <c r="BW62" s="159">
        <v>305</v>
      </c>
      <c r="BX62" s="156">
        <v>3.5465116279069799</v>
      </c>
      <c r="BY62" s="160">
        <v>7116</v>
      </c>
      <c r="BZ62" s="159">
        <v>13848</v>
      </c>
      <c r="CA62" s="156">
        <v>1.9460370994941001</v>
      </c>
      <c r="CB62" s="145">
        <v>3393</v>
      </c>
      <c r="CC62" s="146">
        <f t="shared" si="2"/>
        <v>50091</v>
      </c>
      <c r="CD62" s="143">
        <f t="shared" si="1"/>
        <v>14.763041556145005</v>
      </c>
    </row>
    <row r="63" spans="1:82" s="126" customFormat="1" ht="11.25" customHeight="1" x14ac:dyDescent="0.2">
      <c r="A63" s="142" t="s">
        <v>63</v>
      </c>
      <c r="B63" s="154">
        <v>93</v>
      </c>
      <c r="C63" s="155">
        <v>296</v>
      </c>
      <c r="D63" s="156">
        <v>3.1827956989247301</v>
      </c>
      <c r="E63" s="160">
        <v>17</v>
      </c>
      <c r="F63" s="159">
        <v>57</v>
      </c>
      <c r="G63" s="156">
        <v>3.3529411764705901</v>
      </c>
      <c r="H63" s="160">
        <v>1</v>
      </c>
      <c r="I63" s="159">
        <v>1</v>
      </c>
      <c r="J63" s="156">
        <v>1</v>
      </c>
      <c r="K63" s="160">
        <v>43</v>
      </c>
      <c r="L63" s="159">
        <v>75</v>
      </c>
      <c r="M63" s="156">
        <v>1.7441860465116299</v>
      </c>
      <c r="N63" s="160">
        <v>940</v>
      </c>
      <c r="O63" s="159">
        <v>2176</v>
      </c>
      <c r="P63" s="156">
        <v>2.3148936170212799</v>
      </c>
      <c r="Q63" s="160">
        <v>3563</v>
      </c>
      <c r="R63" s="159">
        <v>7303</v>
      </c>
      <c r="S63" s="156">
        <v>2.0496772382823498</v>
      </c>
      <c r="T63" s="160">
        <v>154</v>
      </c>
      <c r="U63" s="159">
        <v>250</v>
      </c>
      <c r="V63" s="156">
        <v>1.62337662337662</v>
      </c>
      <c r="W63" s="160">
        <v>4151</v>
      </c>
      <c r="X63" s="159">
        <v>9829</v>
      </c>
      <c r="Y63" s="156">
        <v>2.3678631655022899</v>
      </c>
      <c r="Z63" s="160">
        <v>3</v>
      </c>
      <c r="AA63" s="159">
        <v>3</v>
      </c>
      <c r="AB63" s="156">
        <v>1</v>
      </c>
      <c r="AC63" s="160">
        <v>914</v>
      </c>
      <c r="AD63" s="159">
        <v>1790</v>
      </c>
      <c r="AE63" s="156">
        <v>1.95842450765864</v>
      </c>
      <c r="AF63" s="160">
        <v>4</v>
      </c>
      <c r="AG63" s="159">
        <v>15</v>
      </c>
      <c r="AH63" s="156">
        <v>3.75</v>
      </c>
      <c r="AI63" s="160">
        <v>1766</v>
      </c>
      <c r="AJ63" s="159">
        <v>3231</v>
      </c>
      <c r="AK63" s="156">
        <v>1.82955832389581</v>
      </c>
      <c r="AL63" s="160">
        <v>36</v>
      </c>
      <c r="AM63" s="159">
        <v>84</v>
      </c>
      <c r="AN63" s="156">
        <v>2.3333333333333299</v>
      </c>
      <c r="AO63" s="160">
        <v>77</v>
      </c>
      <c r="AP63" s="159">
        <v>182</v>
      </c>
      <c r="AQ63" s="156">
        <v>2.3636363636363602</v>
      </c>
      <c r="AR63" s="160">
        <v>53</v>
      </c>
      <c r="AS63" s="159">
        <v>73</v>
      </c>
      <c r="AT63" s="156">
        <v>1.3773584905660401</v>
      </c>
      <c r="AU63" s="160">
        <v>28</v>
      </c>
      <c r="AV63" s="159">
        <v>48</v>
      </c>
      <c r="AW63" s="156">
        <v>1.71428571428571</v>
      </c>
      <c r="AX63" s="160">
        <v>53</v>
      </c>
      <c r="AY63" s="159">
        <v>117</v>
      </c>
      <c r="AZ63" s="156">
        <v>2.20754716981132</v>
      </c>
      <c r="BA63" s="160">
        <v>36</v>
      </c>
      <c r="BB63" s="159">
        <v>159</v>
      </c>
      <c r="BC63" s="156">
        <v>4.4166666666666696</v>
      </c>
      <c r="BD63" s="160">
        <v>154</v>
      </c>
      <c r="BE63" s="159">
        <v>376</v>
      </c>
      <c r="BF63" s="156">
        <v>2.4415584415584402</v>
      </c>
      <c r="BG63" s="160">
        <v>8</v>
      </c>
      <c r="BH63" s="159">
        <v>16</v>
      </c>
      <c r="BI63" s="156">
        <v>2</v>
      </c>
      <c r="BJ63" s="160">
        <v>1197</v>
      </c>
      <c r="BK63" s="159">
        <v>2331</v>
      </c>
      <c r="BL63" s="156">
        <v>1.9473684210526301</v>
      </c>
      <c r="BM63" s="160">
        <v>61</v>
      </c>
      <c r="BN63" s="159">
        <v>115</v>
      </c>
      <c r="BO63" s="156">
        <v>1.8852459016393399</v>
      </c>
      <c r="BP63" s="160">
        <v>954</v>
      </c>
      <c r="BQ63" s="159">
        <v>2286</v>
      </c>
      <c r="BR63" s="156">
        <v>2.3962264150943402</v>
      </c>
      <c r="BS63" s="160">
        <v>985</v>
      </c>
      <c r="BT63" s="159">
        <v>2521</v>
      </c>
      <c r="BU63" s="156">
        <v>2.5593908629441602</v>
      </c>
      <c r="BV63" s="160">
        <v>64</v>
      </c>
      <c r="BW63" s="159">
        <v>157</v>
      </c>
      <c r="BX63" s="156">
        <v>2.453125</v>
      </c>
      <c r="BY63" s="160">
        <v>6220</v>
      </c>
      <c r="BZ63" s="159">
        <v>12755</v>
      </c>
      <c r="CA63" s="156">
        <v>2.05064308681672</v>
      </c>
      <c r="CB63" s="145">
        <v>3278</v>
      </c>
      <c r="CC63" s="146">
        <f t="shared" si="2"/>
        <v>46246</v>
      </c>
      <c r="CD63" s="143">
        <f t="shared" si="1"/>
        <v>14.107992678462477</v>
      </c>
    </row>
    <row r="64" spans="1:82" s="126" customFormat="1" ht="11.25" customHeight="1" x14ac:dyDescent="0.2">
      <c r="A64" s="142" t="s">
        <v>61</v>
      </c>
      <c r="B64" s="154">
        <v>724</v>
      </c>
      <c r="C64" s="155">
        <v>1582</v>
      </c>
      <c r="D64" s="156">
        <v>2.1850828729281799</v>
      </c>
      <c r="E64" s="154">
        <v>8</v>
      </c>
      <c r="F64" s="155">
        <v>19</v>
      </c>
      <c r="G64" s="156">
        <v>2.375</v>
      </c>
      <c r="H64" s="160">
        <v>0</v>
      </c>
      <c r="I64" s="159">
        <v>0</v>
      </c>
      <c r="J64" s="156" t="s">
        <v>131</v>
      </c>
      <c r="K64" s="157">
        <v>111</v>
      </c>
      <c r="L64" s="159">
        <v>315</v>
      </c>
      <c r="M64" s="156">
        <v>2.8378378378378399</v>
      </c>
      <c r="N64" s="160">
        <v>1230</v>
      </c>
      <c r="O64" s="159">
        <v>2436</v>
      </c>
      <c r="P64" s="156">
        <v>1.9804878048780501</v>
      </c>
      <c r="Q64" s="160">
        <v>1965</v>
      </c>
      <c r="R64" s="159">
        <v>5349</v>
      </c>
      <c r="S64" s="156">
        <v>2.7221374045801499</v>
      </c>
      <c r="T64" s="160">
        <v>181</v>
      </c>
      <c r="U64" s="159">
        <v>232</v>
      </c>
      <c r="V64" s="156">
        <v>1.2817679558011099</v>
      </c>
      <c r="W64" s="160">
        <v>3767</v>
      </c>
      <c r="X64" s="159">
        <v>8160</v>
      </c>
      <c r="Y64" s="156">
        <v>2.16617998407221</v>
      </c>
      <c r="Z64" s="160">
        <v>8</v>
      </c>
      <c r="AA64" s="159">
        <v>8</v>
      </c>
      <c r="AB64" s="156">
        <v>1</v>
      </c>
      <c r="AC64" s="160">
        <v>741</v>
      </c>
      <c r="AD64" s="159">
        <v>2494</v>
      </c>
      <c r="AE64" s="156">
        <v>3.3657219973009398</v>
      </c>
      <c r="AF64" s="160">
        <v>4</v>
      </c>
      <c r="AG64" s="159">
        <v>5</v>
      </c>
      <c r="AH64" s="156">
        <v>1.25</v>
      </c>
      <c r="AI64" s="160">
        <v>561</v>
      </c>
      <c r="AJ64" s="159">
        <v>1279</v>
      </c>
      <c r="AK64" s="156">
        <v>2.2798573975044598</v>
      </c>
      <c r="AL64" s="160">
        <v>28</v>
      </c>
      <c r="AM64" s="159">
        <v>72</v>
      </c>
      <c r="AN64" s="156">
        <v>2.5714285714285698</v>
      </c>
      <c r="AO64" s="160">
        <v>71</v>
      </c>
      <c r="AP64" s="159">
        <v>123</v>
      </c>
      <c r="AQ64" s="156">
        <v>1.7323943661971799</v>
      </c>
      <c r="AR64" s="160">
        <v>61</v>
      </c>
      <c r="AS64" s="159">
        <v>177</v>
      </c>
      <c r="AT64" s="156">
        <v>2.9016393442622901</v>
      </c>
      <c r="AU64" s="160">
        <v>58</v>
      </c>
      <c r="AV64" s="159">
        <v>121</v>
      </c>
      <c r="AW64" s="156">
        <v>2.0862068965517202</v>
      </c>
      <c r="AX64" s="160">
        <v>115</v>
      </c>
      <c r="AY64" s="159">
        <v>247</v>
      </c>
      <c r="AZ64" s="156">
        <v>2.14782608695652</v>
      </c>
      <c r="BA64" s="160">
        <v>317</v>
      </c>
      <c r="BB64" s="159">
        <v>1105</v>
      </c>
      <c r="BC64" s="156">
        <v>3.48580441640379</v>
      </c>
      <c r="BD64" s="160">
        <v>347</v>
      </c>
      <c r="BE64" s="159">
        <v>988</v>
      </c>
      <c r="BF64" s="156">
        <v>2.84726224783862</v>
      </c>
      <c r="BG64" s="160">
        <v>56</v>
      </c>
      <c r="BH64" s="159">
        <v>150</v>
      </c>
      <c r="BI64" s="156">
        <v>2.6785714285714302</v>
      </c>
      <c r="BJ64" s="160">
        <v>928</v>
      </c>
      <c r="BK64" s="159">
        <v>1781</v>
      </c>
      <c r="BL64" s="156">
        <v>1.91918103448276</v>
      </c>
      <c r="BM64" s="160">
        <v>51</v>
      </c>
      <c r="BN64" s="159">
        <v>328</v>
      </c>
      <c r="BO64" s="156">
        <v>6.4313725490196099</v>
      </c>
      <c r="BP64" s="160">
        <v>1307</v>
      </c>
      <c r="BQ64" s="159">
        <v>2745</v>
      </c>
      <c r="BR64" s="156">
        <v>2.10022953328233</v>
      </c>
      <c r="BS64" s="160">
        <v>1156</v>
      </c>
      <c r="BT64" s="159">
        <v>2356</v>
      </c>
      <c r="BU64" s="156">
        <v>2.0380622837370201</v>
      </c>
      <c r="BV64" s="160">
        <v>131</v>
      </c>
      <c r="BW64" s="159">
        <v>369</v>
      </c>
      <c r="BX64" s="156">
        <v>2.8167938931297698</v>
      </c>
      <c r="BY64" s="160">
        <v>5719</v>
      </c>
      <c r="BZ64" s="159">
        <v>11407</v>
      </c>
      <c r="CA64" s="156">
        <v>1.99457947193565</v>
      </c>
      <c r="CB64" s="145">
        <v>3272</v>
      </c>
      <c r="CC64" s="146">
        <f t="shared" si="2"/>
        <v>43848</v>
      </c>
      <c r="CD64" s="143">
        <f t="shared" si="1"/>
        <v>13.400977995110024</v>
      </c>
    </row>
    <row r="65" spans="1:82" s="126" customFormat="1" ht="11.25" customHeight="1" x14ac:dyDescent="0.2">
      <c r="A65" s="142" t="s">
        <v>100</v>
      </c>
      <c r="B65" s="160">
        <v>498</v>
      </c>
      <c r="C65" s="159">
        <v>3450</v>
      </c>
      <c r="D65" s="174">
        <v>6.9277108433734904</v>
      </c>
      <c r="E65" s="154">
        <v>48</v>
      </c>
      <c r="F65" s="155">
        <v>132</v>
      </c>
      <c r="G65" s="174">
        <v>2.75</v>
      </c>
      <c r="H65" s="160">
        <v>3</v>
      </c>
      <c r="I65" s="159">
        <v>3</v>
      </c>
      <c r="J65" s="156">
        <v>1</v>
      </c>
      <c r="K65" s="157">
        <v>114</v>
      </c>
      <c r="L65" s="159">
        <v>338</v>
      </c>
      <c r="M65" s="174">
        <v>2.9649122807017498</v>
      </c>
      <c r="N65" s="160">
        <v>901</v>
      </c>
      <c r="O65" s="159">
        <v>1918</v>
      </c>
      <c r="P65" s="174">
        <v>2.1287458379578199</v>
      </c>
      <c r="Q65" s="160">
        <v>2064</v>
      </c>
      <c r="R65" s="159">
        <v>5531</v>
      </c>
      <c r="S65" s="174">
        <v>2.6797480620154999</v>
      </c>
      <c r="T65" s="160">
        <v>147</v>
      </c>
      <c r="U65" s="159">
        <v>231</v>
      </c>
      <c r="V65" s="174">
        <v>1.5714285714285701</v>
      </c>
      <c r="W65" s="160">
        <v>1410</v>
      </c>
      <c r="X65" s="159">
        <v>3262</v>
      </c>
      <c r="Y65" s="174">
        <v>2.31347517730496</v>
      </c>
      <c r="Z65" s="160">
        <v>58</v>
      </c>
      <c r="AA65" s="159">
        <v>123</v>
      </c>
      <c r="AB65" s="156">
        <v>2.1206896551724101</v>
      </c>
      <c r="AC65" s="160">
        <v>1320</v>
      </c>
      <c r="AD65" s="159">
        <v>3778</v>
      </c>
      <c r="AE65" s="174">
        <v>2.8621212121212101</v>
      </c>
      <c r="AF65" s="160">
        <v>26</v>
      </c>
      <c r="AG65" s="159">
        <v>71</v>
      </c>
      <c r="AH65" s="174">
        <v>2.7307692307692299</v>
      </c>
      <c r="AI65" s="160">
        <v>665</v>
      </c>
      <c r="AJ65" s="159">
        <v>1433</v>
      </c>
      <c r="AK65" s="174">
        <v>2.15488721804511</v>
      </c>
      <c r="AL65" s="160">
        <v>96</v>
      </c>
      <c r="AM65" s="159">
        <v>363</v>
      </c>
      <c r="AN65" s="174">
        <v>3.78125</v>
      </c>
      <c r="AO65" s="160">
        <v>122</v>
      </c>
      <c r="AP65" s="159">
        <v>253</v>
      </c>
      <c r="AQ65" s="174">
        <v>2.07377049180328</v>
      </c>
      <c r="AR65" s="160">
        <v>89</v>
      </c>
      <c r="AS65" s="159">
        <v>215</v>
      </c>
      <c r="AT65" s="174">
        <v>2.4157303370786498</v>
      </c>
      <c r="AU65" s="160">
        <v>64</v>
      </c>
      <c r="AV65" s="159">
        <v>99</v>
      </c>
      <c r="AW65" s="174">
        <v>1.546875</v>
      </c>
      <c r="AX65" s="160">
        <v>301</v>
      </c>
      <c r="AY65" s="159">
        <v>663</v>
      </c>
      <c r="AZ65" s="174">
        <v>2.2026578073089702</v>
      </c>
      <c r="BA65" s="160">
        <v>194</v>
      </c>
      <c r="BB65" s="159">
        <v>1450</v>
      </c>
      <c r="BC65" s="174">
        <v>7.4742268041237097</v>
      </c>
      <c r="BD65" s="160">
        <v>712</v>
      </c>
      <c r="BE65" s="159">
        <v>1529</v>
      </c>
      <c r="BF65" s="174">
        <v>2.14747191011236</v>
      </c>
      <c r="BG65" s="160">
        <v>147</v>
      </c>
      <c r="BH65" s="159">
        <v>393</v>
      </c>
      <c r="BI65" s="174">
        <v>2.6734693877550999</v>
      </c>
      <c r="BJ65" s="160">
        <v>621</v>
      </c>
      <c r="BK65" s="159">
        <v>1086</v>
      </c>
      <c r="BL65" s="174">
        <v>1.7487922705314001</v>
      </c>
      <c r="BM65" s="160">
        <v>121</v>
      </c>
      <c r="BN65" s="159">
        <v>255</v>
      </c>
      <c r="BO65" s="174">
        <v>2.1074380165289299</v>
      </c>
      <c r="BP65" s="160">
        <v>1095</v>
      </c>
      <c r="BQ65" s="159">
        <v>2596</v>
      </c>
      <c r="BR65" s="174">
        <v>2.3707762557077601</v>
      </c>
      <c r="BS65" s="160">
        <v>742</v>
      </c>
      <c r="BT65" s="159">
        <v>1651</v>
      </c>
      <c r="BU65" s="174">
        <v>2.2250673854447398</v>
      </c>
      <c r="BV65" s="160">
        <v>180</v>
      </c>
      <c r="BW65" s="159">
        <v>1343</v>
      </c>
      <c r="BX65" s="174">
        <v>7.4611111111111104</v>
      </c>
      <c r="BY65" s="160">
        <v>4075</v>
      </c>
      <c r="BZ65" s="159">
        <v>8873</v>
      </c>
      <c r="CA65" s="174">
        <v>2.1774233128834402</v>
      </c>
      <c r="CB65" s="145">
        <v>2829</v>
      </c>
      <c r="CC65" s="146">
        <f t="shared" si="2"/>
        <v>41039</v>
      </c>
      <c r="CD65" s="143">
        <f t="shared" si="1"/>
        <v>14.506539413220219</v>
      </c>
    </row>
    <row r="66" spans="1:82" s="126" customFormat="1" ht="11.25" customHeight="1" x14ac:dyDescent="0.2">
      <c r="A66" s="142" t="s">
        <v>64</v>
      </c>
      <c r="B66" s="154">
        <v>672</v>
      </c>
      <c r="C66" s="155">
        <v>4927</v>
      </c>
      <c r="D66" s="156">
        <v>7.3318452380952399</v>
      </c>
      <c r="E66" s="160">
        <v>17</v>
      </c>
      <c r="F66" s="159">
        <v>128</v>
      </c>
      <c r="G66" s="156">
        <v>7.5294117647058796</v>
      </c>
      <c r="H66" s="160">
        <v>3</v>
      </c>
      <c r="I66" s="159">
        <v>5</v>
      </c>
      <c r="J66" s="156">
        <v>1.6666666666666701</v>
      </c>
      <c r="K66" s="157">
        <v>236</v>
      </c>
      <c r="L66" s="159">
        <v>403</v>
      </c>
      <c r="M66" s="156">
        <v>1.7076271186440699</v>
      </c>
      <c r="N66" s="160">
        <v>1148</v>
      </c>
      <c r="O66" s="159">
        <v>2443</v>
      </c>
      <c r="P66" s="156">
        <v>2.1280487804877999</v>
      </c>
      <c r="Q66" s="160">
        <v>1191</v>
      </c>
      <c r="R66" s="159">
        <v>3004</v>
      </c>
      <c r="S66" s="156">
        <v>2.5222502099076398</v>
      </c>
      <c r="T66" s="160">
        <v>151</v>
      </c>
      <c r="U66" s="159">
        <v>387</v>
      </c>
      <c r="V66" s="156">
        <v>2.56291390728477</v>
      </c>
      <c r="W66" s="160">
        <v>2304</v>
      </c>
      <c r="X66" s="159">
        <v>4338</v>
      </c>
      <c r="Y66" s="156">
        <v>1.8828125</v>
      </c>
      <c r="Z66" s="160">
        <v>9</v>
      </c>
      <c r="AA66" s="159">
        <v>9</v>
      </c>
      <c r="AB66" s="156">
        <v>1</v>
      </c>
      <c r="AC66" s="160">
        <v>623</v>
      </c>
      <c r="AD66" s="159">
        <v>1883</v>
      </c>
      <c r="AE66" s="156">
        <v>3.02247191011236</v>
      </c>
      <c r="AF66" s="160">
        <v>203</v>
      </c>
      <c r="AG66" s="159">
        <v>296</v>
      </c>
      <c r="AH66" s="156">
        <v>1.45812807881773</v>
      </c>
      <c r="AI66" s="160">
        <v>587</v>
      </c>
      <c r="AJ66" s="159">
        <v>1357</v>
      </c>
      <c r="AK66" s="156">
        <v>2.31175468483816</v>
      </c>
      <c r="AL66" s="160">
        <v>83</v>
      </c>
      <c r="AM66" s="159">
        <v>414</v>
      </c>
      <c r="AN66" s="156">
        <v>4.98795180722892</v>
      </c>
      <c r="AO66" s="160">
        <v>73</v>
      </c>
      <c r="AP66" s="159">
        <v>157</v>
      </c>
      <c r="AQ66" s="156">
        <v>2.1506849315068499</v>
      </c>
      <c r="AR66" s="160">
        <v>79</v>
      </c>
      <c r="AS66" s="159">
        <v>148</v>
      </c>
      <c r="AT66" s="156">
        <v>1.87341772151899</v>
      </c>
      <c r="AU66" s="160">
        <v>30</v>
      </c>
      <c r="AV66" s="159">
        <v>408</v>
      </c>
      <c r="AW66" s="156">
        <v>13.6</v>
      </c>
      <c r="AX66" s="160">
        <v>167</v>
      </c>
      <c r="AY66" s="159">
        <v>353</v>
      </c>
      <c r="AZ66" s="156">
        <v>2.11377245508982</v>
      </c>
      <c r="BA66" s="160">
        <v>131</v>
      </c>
      <c r="BB66" s="159">
        <v>797</v>
      </c>
      <c r="BC66" s="156">
        <v>6.0839694656488597</v>
      </c>
      <c r="BD66" s="160">
        <v>751</v>
      </c>
      <c r="BE66" s="159">
        <v>2218</v>
      </c>
      <c r="BF66" s="156">
        <v>2.9533954727030598</v>
      </c>
      <c r="BG66" s="160">
        <v>105</v>
      </c>
      <c r="BH66" s="159">
        <v>432</v>
      </c>
      <c r="BI66" s="156">
        <v>4.1142857142857103</v>
      </c>
      <c r="BJ66" s="160">
        <v>953</v>
      </c>
      <c r="BK66" s="159">
        <v>1606</v>
      </c>
      <c r="BL66" s="156">
        <v>1.6852046169989501</v>
      </c>
      <c r="BM66" s="160">
        <v>62</v>
      </c>
      <c r="BN66" s="159">
        <v>820</v>
      </c>
      <c r="BO66" s="156">
        <v>13.2258064516129</v>
      </c>
      <c r="BP66" s="160">
        <v>1072</v>
      </c>
      <c r="BQ66" s="159">
        <v>2650</v>
      </c>
      <c r="BR66" s="156">
        <v>2.4720149253731298</v>
      </c>
      <c r="BS66" s="160">
        <v>724</v>
      </c>
      <c r="BT66" s="159">
        <v>1920</v>
      </c>
      <c r="BU66" s="156">
        <v>2.6519337016574598</v>
      </c>
      <c r="BV66" s="160">
        <v>151</v>
      </c>
      <c r="BW66" s="159">
        <v>433</v>
      </c>
      <c r="BX66" s="156">
        <v>2.8675496688741702</v>
      </c>
      <c r="BY66" s="160">
        <v>3811</v>
      </c>
      <c r="BZ66" s="159">
        <v>7698</v>
      </c>
      <c r="CA66" s="156">
        <v>2.0199422723694598</v>
      </c>
      <c r="CB66" s="145">
        <v>2781</v>
      </c>
      <c r="CC66" s="146">
        <f t="shared" si="2"/>
        <v>39234</v>
      </c>
      <c r="CD66" s="143">
        <f t="shared" si="1"/>
        <v>14.107874865156418</v>
      </c>
    </row>
    <row r="67" spans="1:82" s="126" customFormat="1" ht="11.25" customHeight="1" x14ac:dyDescent="0.2">
      <c r="A67" s="142" t="s">
        <v>152</v>
      </c>
      <c r="B67" s="154">
        <v>132</v>
      </c>
      <c r="C67" s="155">
        <v>394</v>
      </c>
      <c r="D67" s="156">
        <v>2.9848484848484902</v>
      </c>
      <c r="E67" s="154">
        <v>10</v>
      </c>
      <c r="F67" s="155">
        <v>20</v>
      </c>
      <c r="G67" s="156">
        <v>2</v>
      </c>
      <c r="H67" s="160">
        <v>1</v>
      </c>
      <c r="I67" s="159">
        <v>2</v>
      </c>
      <c r="J67" s="156">
        <v>2</v>
      </c>
      <c r="K67" s="157">
        <v>46</v>
      </c>
      <c r="L67" s="159">
        <v>122</v>
      </c>
      <c r="M67" s="156">
        <v>2.6521739130434798</v>
      </c>
      <c r="N67" s="160">
        <v>432</v>
      </c>
      <c r="O67" s="159">
        <v>1318</v>
      </c>
      <c r="P67" s="156">
        <v>3.05092592592593</v>
      </c>
      <c r="Q67" s="160">
        <v>1285</v>
      </c>
      <c r="R67" s="159">
        <v>3342</v>
      </c>
      <c r="S67" s="156">
        <v>2.6007782101167298</v>
      </c>
      <c r="T67" s="160">
        <v>207</v>
      </c>
      <c r="U67" s="159">
        <v>297</v>
      </c>
      <c r="V67" s="156">
        <v>1.4347826086956501</v>
      </c>
      <c r="W67" s="160">
        <v>4546</v>
      </c>
      <c r="X67" s="159">
        <v>11842</v>
      </c>
      <c r="Y67" s="156">
        <v>2.60492740871095</v>
      </c>
      <c r="Z67" s="160">
        <v>12</v>
      </c>
      <c r="AA67" s="159">
        <v>44</v>
      </c>
      <c r="AB67" s="156">
        <v>3.6666666666666701</v>
      </c>
      <c r="AC67" s="160">
        <v>294</v>
      </c>
      <c r="AD67" s="159">
        <v>790</v>
      </c>
      <c r="AE67" s="156">
        <v>2.6870748299319702</v>
      </c>
      <c r="AF67" s="160">
        <v>0</v>
      </c>
      <c r="AG67" s="159">
        <v>0</v>
      </c>
      <c r="AH67" s="156" t="s">
        <v>131</v>
      </c>
      <c r="AI67" s="160">
        <v>325</v>
      </c>
      <c r="AJ67" s="159">
        <v>799</v>
      </c>
      <c r="AK67" s="156">
        <v>2.45846153846154</v>
      </c>
      <c r="AL67" s="160">
        <v>15</v>
      </c>
      <c r="AM67" s="159">
        <v>24</v>
      </c>
      <c r="AN67" s="156">
        <v>1.6</v>
      </c>
      <c r="AO67" s="160">
        <v>186</v>
      </c>
      <c r="AP67" s="159">
        <v>417</v>
      </c>
      <c r="AQ67" s="156">
        <v>2.2419354838709702</v>
      </c>
      <c r="AR67" s="160">
        <v>32</v>
      </c>
      <c r="AS67" s="159">
        <v>67</v>
      </c>
      <c r="AT67" s="156">
        <v>2.09375</v>
      </c>
      <c r="AU67" s="160">
        <v>35</v>
      </c>
      <c r="AV67" s="159">
        <v>295</v>
      </c>
      <c r="AW67" s="156">
        <v>8.4285714285714306</v>
      </c>
      <c r="AX67" s="160">
        <v>33</v>
      </c>
      <c r="AY67" s="159">
        <v>61</v>
      </c>
      <c r="AZ67" s="156">
        <v>1.84848484848485</v>
      </c>
      <c r="BA67" s="160">
        <v>24</v>
      </c>
      <c r="BB67" s="159">
        <v>70</v>
      </c>
      <c r="BC67" s="156">
        <v>2.9166666666666701</v>
      </c>
      <c r="BD67" s="160">
        <v>149</v>
      </c>
      <c r="BE67" s="159">
        <v>494</v>
      </c>
      <c r="BF67" s="156">
        <v>3.3154362416107399</v>
      </c>
      <c r="BG67" s="160">
        <v>16</v>
      </c>
      <c r="BH67" s="159">
        <v>39</v>
      </c>
      <c r="BI67" s="156">
        <v>2.4375</v>
      </c>
      <c r="BJ67" s="160">
        <v>382</v>
      </c>
      <c r="BK67" s="159">
        <v>863</v>
      </c>
      <c r="BL67" s="156">
        <v>2.2591623036649202</v>
      </c>
      <c r="BM67" s="160">
        <v>119</v>
      </c>
      <c r="BN67" s="159">
        <v>290</v>
      </c>
      <c r="BO67" s="156">
        <v>2.4369747899159702</v>
      </c>
      <c r="BP67" s="160">
        <v>357</v>
      </c>
      <c r="BQ67" s="159">
        <v>1697</v>
      </c>
      <c r="BR67" s="156">
        <v>4.7535014005602196</v>
      </c>
      <c r="BS67" s="160">
        <v>840</v>
      </c>
      <c r="BT67" s="159">
        <v>2855</v>
      </c>
      <c r="BU67" s="156">
        <v>3.3988095238095202</v>
      </c>
      <c r="BV67" s="160">
        <v>36</v>
      </c>
      <c r="BW67" s="159">
        <v>399</v>
      </c>
      <c r="BX67" s="156">
        <v>11.0833333333333</v>
      </c>
      <c r="BY67" s="160">
        <v>3711</v>
      </c>
      <c r="BZ67" s="159">
        <v>8850</v>
      </c>
      <c r="CA67" s="156">
        <v>2.3848019401778502</v>
      </c>
      <c r="CB67" s="145">
        <v>2777</v>
      </c>
      <c r="CC67" s="146">
        <f t="shared" si="2"/>
        <v>35391</v>
      </c>
      <c r="CD67" s="143">
        <f t="shared" si="1"/>
        <v>12.744328411955347</v>
      </c>
    </row>
    <row r="68" spans="1:82" s="126" customFormat="1" ht="11.25" customHeight="1" x14ac:dyDescent="0.2">
      <c r="A68" s="142" t="s">
        <v>2</v>
      </c>
      <c r="B68" s="154">
        <v>496</v>
      </c>
      <c r="C68" s="155">
        <v>706</v>
      </c>
      <c r="D68" s="156">
        <v>1.42338709677419</v>
      </c>
      <c r="E68" s="154">
        <v>170</v>
      </c>
      <c r="F68" s="155">
        <v>229</v>
      </c>
      <c r="G68" s="156">
        <v>1.3470588235294101</v>
      </c>
      <c r="H68" s="160">
        <v>110</v>
      </c>
      <c r="I68" s="159">
        <v>294</v>
      </c>
      <c r="J68" s="156">
        <v>2.6727272727272702</v>
      </c>
      <c r="K68" s="157">
        <v>84</v>
      </c>
      <c r="L68" s="159">
        <v>135</v>
      </c>
      <c r="M68" s="156">
        <v>1.6071428571428601</v>
      </c>
      <c r="N68" s="160">
        <v>861</v>
      </c>
      <c r="O68" s="159">
        <v>1404</v>
      </c>
      <c r="P68" s="156">
        <v>1.6306620209059199</v>
      </c>
      <c r="Q68" s="160">
        <v>1891</v>
      </c>
      <c r="R68" s="159">
        <v>3396</v>
      </c>
      <c r="S68" s="156">
        <v>1.7958751983077701</v>
      </c>
      <c r="T68" s="160">
        <v>152</v>
      </c>
      <c r="U68" s="159">
        <v>255</v>
      </c>
      <c r="V68" s="156">
        <v>1.6776315789473699</v>
      </c>
      <c r="W68" s="160">
        <v>453</v>
      </c>
      <c r="X68" s="159">
        <v>799</v>
      </c>
      <c r="Y68" s="156">
        <v>1.7637969094922701</v>
      </c>
      <c r="Z68" s="160">
        <v>105</v>
      </c>
      <c r="AA68" s="159">
        <v>185</v>
      </c>
      <c r="AB68" s="156">
        <v>1.7619047619047601</v>
      </c>
      <c r="AC68" s="160">
        <v>2918</v>
      </c>
      <c r="AD68" s="159">
        <v>6817</v>
      </c>
      <c r="AE68" s="156">
        <v>2.3361891706648401</v>
      </c>
      <c r="AF68" s="160">
        <v>19</v>
      </c>
      <c r="AG68" s="159">
        <v>23</v>
      </c>
      <c r="AH68" s="156">
        <v>1.2105263157894699</v>
      </c>
      <c r="AI68" s="160">
        <v>1015</v>
      </c>
      <c r="AJ68" s="159">
        <v>1545</v>
      </c>
      <c r="AK68" s="156">
        <v>1.52216748768473</v>
      </c>
      <c r="AL68" s="160">
        <v>52</v>
      </c>
      <c r="AM68" s="159">
        <v>82</v>
      </c>
      <c r="AN68" s="156">
        <v>1.57692307692308</v>
      </c>
      <c r="AO68" s="160">
        <v>105</v>
      </c>
      <c r="AP68" s="159">
        <v>185</v>
      </c>
      <c r="AQ68" s="156">
        <v>1.7619047619047601</v>
      </c>
      <c r="AR68" s="160">
        <v>133</v>
      </c>
      <c r="AS68" s="159">
        <v>233</v>
      </c>
      <c r="AT68" s="156">
        <v>1.75187969924812</v>
      </c>
      <c r="AU68" s="160">
        <v>105</v>
      </c>
      <c r="AV68" s="159">
        <v>125</v>
      </c>
      <c r="AW68" s="156">
        <v>1.19047619047619</v>
      </c>
      <c r="AX68" s="160">
        <v>254</v>
      </c>
      <c r="AY68" s="159">
        <v>432</v>
      </c>
      <c r="AZ68" s="156">
        <v>1.7007874015747999</v>
      </c>
      <c r="BA68" s="160">
        <v>253</v>
      </c>
      <c r="BB68" s="159">
        <v>577</v>
      </c>
      <c r="BC68" s="156">
        <v>2.2806324110671898</v>
      </c>
      <c r="BD68" s="160">
        <v>1580</v>
      </c>
      <c r="BE68" s="159">
        <v>2948</v>
      </c>
      <c r="BF68" s="156">
        <v>1.8658227848101301</v>
      </c>
      <c r="BG68" s="160">
        <v>269</v>
      </c>
      <c r="BH68" s="159">
        <v>454</v>
      </c>
      <c r="BI68" s="156">
        <v>1.6877323420074399</v>
      </c>
      <c r="BJ68" s="160">
        <v>2330</v>
      </c>
      <c r="BK68" s="159">
        <v>4975</v>
      </c>
      <c r="BL68" s="156">
        <v>2.1351931330472098</v>
      </c>
      <c r="BM68" s="160">
        <v>120</v>
      </c>
      <c r="BN68" s="159">
        <v>192</v>
      </c>
      <c r="BO68" s="156">
        <v>1.6</v>
      </c>
      <c r="BP68" s="160">
        <v>552</v>
      </c>
      <c r="BQ68" s="159">
        <v>1150</v>
      </c>
      <c r="BR68" s="156">
        <v>2.0833333333333299</v>
      </c>
      <c r="BS68" s="160">
        <v>500</v>
      </c>
      <c r="BT68" s="159">
        <v>877</v>
      </c>
      <c r="BU68" s="156">
        <v>1.754</v>
      </c>
      <c r="BV68" s="160">
        <v>71</v>
      </c>
      <c r="BW68" s="159">
        <v>105</v>
      </c>
      <c r="BX68" s="156">
        <v>1.47887323943662</v>
      </c>
      <c r="BY68" s="160">
        <v>3703</v>
      </c>
      <c r="BZ68" s="159">
        <v>5075</v>
      </c>
      <c r="CA68" s="156">
        <v>1.37051039697543</v>
      </c>
      <c r="CB68" s="145">
        <v>2777</v>
      </c>
      <c r="CC68" s="146">
        <f t="shared" si="2"/>
        <v>33198</v>
      </c>
      <c r="CD68" s="143">
        <f t="shared" si="1"/>
        <v>11.95462729564278</v>
      </c>
    </row>
    <row r="69" spans="1:82" s="126" customFormat="1" ht="11.25" customHeight="1" x14ac:dyDescent="0.2">
      <c r="A69" s="164" t="s">
        <v>113</v>
      </c>
      <c r="B69" s="165">
        <v>857</v>
      </c>
      <c r="C69" s="166">
        <v>1554</v>
      </c>
      <c r="D69" s="167">
        <v>1.8133022170361699</v>
      </c>
      <c r="E69" s="165">
        <v>26</v>
      </c>
      <c r="F69" s="166">
        <v>92</v>
      </c>
      <c r="G69" s="167">
        <v>3.5384615384615401</v>
      </c>
      <c r="H69" s="168">
        <v>0</v>
      </c>
      <c r="I69" s="169">
        <v>0</v>
      </c>
      <c r="J69" s="156" t="s">
        <v>131</v>
      </c>
      <c r="K69" s="168">
        <v>218</v>
      </c>
      <c r="L69" s="170">
        <v>393</v>
      </c>
      <c r="M69" s="167">
        <v>1.8027522935779801</v>
      </c>
      <c r="N69" s="171">
        <v>1066</v>
      </c>
      <c r="O69" s="170">
        <v>2470</v>
      </c>
      <c r="P69" s="167">
        <v>2.3170731707317098</v>
      </c>
      <c r="Q69" s="171">
        <v>1237</v>
      </c>
      <c r="R69" s="170">
        <v>2383</v>
      </c>
      <c r="S69" s="167">
        <v>1.9264349232012901</v>
      </c>
      <c r="T69" s="171">
        <v>173</v>
      </c>
      <c r="U69" s="170">
        <v>343</v>
      </c>
      <c r="V69" s="167">
        <v>1.9826589595375701</v>
      </c>
      <c r="W69" s="171">
        <v>2637</v>
      </c>
      <c r="X69" s="170">
        <v>6092</v>
      </c>
      <c r="Y69" s="167">
        <v>2.3102009859688999</v>
      </c>
      <c r="Z69" s="171">
        <v>11</v>
      </c>
      <c r="AA69" s="170">
        <v>15</v>
      </c>
      <c r="AB69" s="167">
        <v>1.36363636363636</v>
      </c>
      <c r="AC69" s="171">
        <v>433</v>
      </c>
      <c r="AD69" s="170">
        <v>1474</v>
      </c>
      <c r="AE69" s="167">
        <v>3.40415704387991</v>
      </c>
      <c r="AF69" s="171">
        <v>5</v>
      </c>
      <c r="AG69" s="170">
        <v>16</v>
      </c>
      <c r="AH69" s="167">
        <v>3.2</v>
      </c>
      <c r="AI69" s="171">
        <v>338</v>
      </c>
      <c r="AJ69" s="170">
        <v>661</v>
      </c>
      <c r="AK69" s="167">
        <v>1.95562130177515</v>
      </c>
      <c r="AL69" s="171">
        <v>45</v>
      </c>
      <c r="AM69" s="170">
        <v>110</v>
      </c>
      <c r="AN69" s="167">
        <v>2.4444444444444402</v>
      </c>
      <c r="AO69" s="171">
        <v>42</v>
      </c>
      <c r="AP69" s="170">
        <v>87</v>
      </c>
      <c r="AQ69" s="167">
        <v>2.0714285714285698</v>
      </c>
      <c r="AR69" s="171">
        <v>27</v>
      </c>
      <c r="AS69" s="170">
        <v>68</v>
      </c>
      <c r="AT69" s="167">
        <v>2.5185185185185199</v>
      </c>
      <c r="AU69" s="171">
        <v>35</v>
      </c>
      <c r="AV69" s="170">
        <v>54</v>
      </c>
      <c r="AW69" s="167">
        <v>1.54285714285714</v>
      </c>
      <c r="AX69" s="171">
        <v>99</v>
      </c>
      <c r="AY69" s="170">
        <v>221</v>
      </c>
      <c r="AZ69" s="167">
        <v>2.23232323232323</v>
      </c>
      <c r="BA69" s="171">
        <v>139</v>
      </c>
      <c r="BB69" s="170">
        <v>351</v>
      </c>
      <c r="BC69" s="167">
        <v>2.52517985611511</v>
      </c>
      <c r="BD69" s="171">
        <v>560</v>
      </c>
      <c r="BE69" s="170">
        <v>1003</v>
      </c>
      <c r="BF69" s="167">
        <v>1.79107142857143</v>
      </c>
      <c r="BG69" s="171">
        <v>31</v>
      </c>
      <c r="BH69" s="170">
        <v>45</v>
      </c>
      <c r="BI69" s="167">
        <v>1.45161290322581</v>
      </c>
      <c r="BJ69" s="171">
        <v>763</v>
      </c>
      <c r="BK69" s="170">
        <v>1564</v>
      </c>
      <c r="BL69" s="167">
        <v>2.0498034076015701</v>
      </c>
      <c r="BM69" s="171">
        <v>43</v>
      </c>
      <c r="BN69" s="170">
        <v>445</v>
      </c>
      <c r="BO69" s="167">
        <v>10.3488372093023</v>
      </c>
      <c r="BP69" s="171">
        <v>375</v>
      </c>
      <c r="BQ69" s="170">
        <v>1335</v>
      </c>
      <c r="BR69" s="167">
        <v>3.56</v>
      </c>
      <c r="BS69" s="171">
        <v>676</v>
      </c>
      <c r="BT69" s="170">
        <v>2172</v>
      </c>
      <c r="BU69" s="167">
        <v>3.2130177514792901</v>
      </c>
      <c r="BV69" s="171">
        <v>149</v>
      </c>
      <c r="BW69" s="170">
        <v>297</v>
      </c>
      <c r="BX69" s="167">
        <v>1.9932885906040301</v>
      </c>
      <c r="BY69" s="171">
        <v>5009</v>
      </c>
      <c r="BZ69" s="170">
        <v>9867</v>
      </c>
      <c r="CA69" s="167">
        <v>1.9698542623278099</v>
      </c>
      <c r="CB69" s="145">
        <v>2476</v>
      </c>
      <c r="CC69" s="146">
        <f t="shared" si="2"/>
        <v>33112</v>
      </c>
      <c r="CD69" s="143">
        <f t="shared" si="1"/>
        <v>13.373182552504039</v>
      </c>
    </row>
    <row r="70" spans="1:82" s="126" customFormat="1" ht="11.25" customHeight="1" x14ac:dyDescent="0.2">
      <c r="A70" s="142" t="s">
        <v>66</v>
      </c>
      <c r="B70" s="154">
        <v>351</v>
      </c>
      <c r="C70" s="155">
        <v>1461</v>
      </c>
      <c r="D70" s="156">
        <v>4.16239316239316</v>
      </c>
      <c r="E70" s="160">
        <v>18</v>
      </c>
      <c r="F70" s="159">
        <v>36</v>
      </c>
      <c r="G70" s="156">
        <v>2</v>
      </c>
      <c r="H70" s="160">
        <v>0</v>
      </c>
      <c r="I70" s="159">
        <v>0</v>
      </c>
      <c r="J70" s="156" t="s">
        <v>131</v>
      </c>
      <c r="K70" s="160">
        <v>152</v>
      </c>
      <c r="L70" s="159">
        <v>395</v>
      </c>
      <c r="M70" s="156">
        <v>2.5986842105263199</v>
      </c>
      <c r="N70" s="160">
        <v>712</v>
      </c>
      <c r="O70" s="159">
        <v>1686</v>
      </c>
      <c r="P70" s="156">
        <v>2.3679775280898898</v>
      </c>
      <c r="Q70" s="160">
        <v>1452</v>
      </c>
      <c r="R70" s="159">
        <v>3314</v>
      </c>
      <c r="S70" s="156">
        <v>2.28236914600551</v>
      </c>
      <c r="T70" s="160">
        <v>209</v>
      </c>
      <c r="U70" s="159">
        <v>460</v>
      </c>
      <c r="V70" s="156">
        <v>2.2009569377990399</v>
      </c>
      <c r="W70" s="160">
        <v>1952</v>
      </c>
      <c r="X70" s="159">
        <v>4585</v>
      </c>
      <c r="Y70" s="156">
        <v>2.3488729508196702</v>
      </c>
      <c r="Z70" s="160">
        <v>32</v>
      </c>
      <c r="AA70" s="159">
        <v>50</v>
      </c>
      <c r="AB70" s="156">
        <v>1.5625</v>
      </c>
      <c r="AC70" s="160">
        <v>943</v>
      </c>
      <c r="AD70" s="159">
        <v>2813</v>
      </c>
      <c r="AE70" s="156">
        <v>2.9830328738070002</v>
      </c>
      <c r="AF70" s="160">
        <v>5</v>
      </c>
      <c r="AG70" s="159">
        <v>8</v>
      </c>
      <c r="AH70" s="156">
        <v>1.6</v>
      </c>
      <c r="AI70" s="160">
        <v>524</v>
      </c>
      <c r="AJ70" s="159">
        <v>1191</v>
      </c>
      <c r="AK70" s="156">
        <v>2.2729007633587801</v>
      </c>
      <c r="AL70" s="160">
        <v>86</v>
      </c>
      <c r="AM70" s="159">
        <v>221</v>
      </c>
      <c r="AN70" s="156">
        <v>2.5697674418604701</v>
      </c>
      <c r="AO70" s="160">
        <v>101</v>
      </c>
      <c r="AP70" s="159">
        <v>278</v>
      </c>
      <c r="AQ70" s="156">
        <v>2.75247524752475</v>
      </c>
      <c r="AR70" s="160">
        <v>99</v>
      </c>
      <c r="AS70" s="159">
        <v>345</v>
      </c>
      <c r="AT70" s="156">
        <v>3.4848484848484902</v>
      </c>
      <c r="AU70" s="160">
        <v>59</v>
      </c>
      <c r="AV70" s="159">
        <v>74</v>
      </c>
      <c r="AW70" s="156">
        <v>1.2542372881355901</v>
      </c>
      <c r="AX70" s="160">
        <v>129</v>
      </c>
      <c r="AY70" s="159">
        <v>227</v>
      </c>
      <c r="AZ70" s="156">
        <v>1.75968992248062</v>
      </c>
      <c r="BA70" s="160">
        <v>131</v>
      </c>
      <c r="BB70" s="159">
        <v>422</v>
      </c>
      <c r="BC70" s="156">
        <v>3.2213740458015301</v>
      </c>
      <c r="BD70" s="160">
        <v>504</v>
      </c>
      <c r="BE70" s="159">
        <v>1467</v>
      </c>
      <c r="BF70" s="156">
        <v>2.91071428571429</v>
      </c>
      <c r="BG70" s="160">
        <v>150</v>
      </c>
      <c r="BH70" s="159">
        <v>395</v>
      </c>
      <c r="BI70" s="156">
        <v>2.6333333333333302</v>
      </c>
      <c r="BJ70" s="160">
        <v>672</v>
      </c>
      <c r="BK70" s="159">
        <v>1500</v>
      </c>
      <c r="BL70" s="156">
        <v>2.2321428571428599</v>
      </c>
      <c r="BM70" s="160">
        <v>61</v>
      </c>
      <c r="BN70" s="159">
        <v>165</v>
      </c>
      <c r="BO70" s="156">
        <v>2.7049180327868898</v>
      </c>
      <c r="BP70" s="160">
        <v>1042</v>
      </c>
      <c r="BQ70" s="159">
        <v>2522</v>
      </c>
      <c r="BR70" s="156">
        <v>2.4203454894433798</v>
      </c>
      <c r="BS70" s="160">
        <v>561</v>
      </c>
      <c r="BT70" s="159">
        <v>1450</v>
      </c>
      <c r="BU70" s="156">
        <v>2.58467023172906</v>
      </c>
      <c r="BV70" s="160">
        <v>123</v>
      </c>
      <c r="BW70" s="159">
        <v>284</v>
      </c>
      <c r="BX70" s="156">
        <v>2.30894308943089</v>
      </c>
      <c r="BY70" s="160">
        <v>2977</v>
      </c>
      <c r="BZ70" s="159">
        <v>6488</v>
      </c>
      <c r="CA70" s="156">
        <v>2.1793752099428998</v>
      </c>
      <c r="CB70" s="145">
        <v>2445</v>
      </c>
      <c r="CC70" s="146">
        <f t="shared" si="2"/>
        <v>31837</v>
      </c>
      <c r="CD70" s="143">
        <f t="shared" si="1"/>
        <v>13.021267893660532</v>
      </c>
    </row>
    <row r="71" spans="1:82" s="126" customFormat="1" ht="11.25" customHeight="1" x14ac:dyDescent="0.2">
      <c r="A71" s="142" t="s">
        <v>109</v>
      </c>
      <c r="B71" s="154">
        <v>157</v>
      </c>
      <c r="C71" s="155">
        <v>434</v>
      </c>
      <c r="D71" s="156">
        <v>2.76433121019108</v>
      </c>
      <c r="E71" s="160">
        <v>4</v>
      </c>
      <c r="F71" s="159">
        <v>4</v>
      </c>
      <c r="G71" s="156">
        <v>1</v>
      </c>
      <c r="H71" s="157">
        <v>0</v>
      </c>
      <c r="I71" s="158">
        <v>0</v>
      </c>
      <c r="J71" s="156" t="s">
        <v>131</v>
      </c>
      <c r="K71" s="157">
        <v>40</v>
      </c>
      <c r="L71" s="159">
        <v>163</v>
      </c>
      <c r="M71" s="156">
        <v>4.0750000000000002</v>
      </c>
      <c r="N71" s="160">
        <v>315</v>
      </c>
      <c r="O71" s="159">
        <v>723</v>
      </c>
      <c r="P71" s="156">
        <v>2.2952380952381</v>
      </c>
      <c r="Q71" s="160">
        <v>875</v>
      </c>
      <c r="R71" s="159">
        <v>1861</v>
      </c>
      <c r="S71" s="156">
        <v>2.1268571428571401</v>
      </c>
      <c r="T71" s="160">
        <v>56</v>
      </c>
      <c r="U71" s="159">
        <v>103</v>
      </c>
      <c r="V71" s="156">
        <v>1.83928571428571</v>
      </c>
      <c r="W71" s="160">
        <v>1196</v>
      </c>
      <c r="X71" s="159">
        <v>2567</v>
      </c>
      <c r="Y71" s="156">
        <v>2.14632107023411</v>
      </c>
      <c r="Z71" s="160">
        <v>19</v>
      </c>
      <c r="AA71" s="159">
        <v>47</v>
      </c>
      <c r="AB71" s="156">
        <v>2.4736842105263199</v>
      </c>
      <c r="AC71" s="160">
        <v>654</v>
      </c>
      <c r="AD71" s="159">
        <v>2389</v>
      </c>
      <c r="AE71" s="156">
        <v>3.65290519877676</v>
      </c>
      <c r="AF71" s="160">
        <v>37</v>
      </c>
      <c r="AG71" s="159">
        <v>72</v>
      </c>
      <c r="AH71" s="156">
        <v>1.9459459459459501</v>
      </c>
      <c r="AI71" s="160">
        <v>427</v>
      </c>
      <c r="AJ71" s="159">
        <v>790</v>
      </c>
      <c r="AK71" s="156">
        <v>1.8501170960187401</v>
      </c>
      <c r="AL71" s="160">
        <v>28</v>
      </c>
      <c r="AM71" s="159">
        <v>67</v>
      </c>
      <c r="AN71" s="156">
        <v>2.3928571428571401</v>
      </c>
      <c r="AO71" s="160">
        <v>192</v>
      </c>
      <c r="AP71" s="159">
        <v>357</v>
      </c>
      <c r="AQ71" s="156">
        <v>1.859375</v>
      </c>
      <c r="AR71" s="160">
        <v>158</v>
      </c>
      <c r="AS71" s="159">
        <v>439</v>
      </c>
      <c r="AT71" s="156">
        <v>2.7784810126582302</v>
      </c>
      <c r="AU71" s="160">
        <v>51</v>
      </c>
      <c r="AV71" s="159">
        <v>91</v>
      </c>
      <c r="AW71" s="156">
        <v>1.7843137254902</v>
      </c>
      <c r="AX71" s="160">
        <v>78</v>
      </c>
      <c r="AY71" s="159">
        <v>124</v>
      </c>
      <c r="AZ71" s="156">
        <v>1.5897435897435901</v>
      </c>
      <c r="BA71" s="160">
        <v>78</v>
      </c>
      <c r="BB71" s="159">
        <v>161</v>
      </c>
      <c r="BC71" s="156">
        <v>2.0641025641025599</v>
      </c>
      <c r="BD71" s="160">
        <v>177</v>
      </c>
      <c r="BE71" s="159">
        <v>379</v>
      </c>
      <c r="BF71" s="156">
        <v>2.1412429378531099</v>
      </c>
      <c r="BG71" s="160">
        <v>32</v>
      </c>
      <c r="BH71" s="159">
        <v>111</v>
      </c>
      <c r="BI71" s="156">
        <v>3.46875</v>
      </c>
      <c r="BJ71" s="160">
        <v>586</v>
      </c>
      <c r="BK71" s="159">
        <v>1085</v>
      </c>
      <c r="BL71" s="156">
        <v>1.8515358361774701</v>
      </c>
      <c r="BM71" s="160">
        <v>51</v>
      </c>
      <c r="BN71" s="159">
        <v>132</v>
      </c>
      <c r="BO71" s="156">
        <v>2.5882352941176499</v>
      </c>
      <c r="BP71" s="160">
        <v>563</v>
      </c>
      <c r="BQ71" s="159">
        <v>1686</v>
      </c>
      <c r="BR71" s="156">
        <v>2.99467140319716</v>
      </c>
      <c r="BS71" s="160">
        <v>480</v>
      </c>
      <c r="BT71" s="159">
        <v>1060</v>
      </c>
      <c r="BU71" s="156">
        <v>2.2083333333333299</v>
      </c>
      <c r="BV71" s="160">
        <v>49</v>
      </c>
      <c r="BW71" s="159">
        <v>170</v>
      </c>
      <c r="BX71" s="156">
        <v>3.4693877551020398</v>
      </c>
      <c r="BY71" s="160">
        <v>5567</v>
      </c>
      <c r="BZ71" s="159">
        <v>15989</v>
      </c>
      <c r="CA71" s="156">
        <v>2.8721034668582699</v>
      </c>
      <c r="CB71" s="145">
        <v>2178</v>
      </c>
      <c r="CC71" s="146">
        <f t="shared" si="2"/>
        <v>31004</v>
      </c>
      <c r="CD71" s="143">
        <f t="shared" si="1"/>
        <v>14.235078053259871</v>
      </c>
    </row>
    <row r="72" spans="1:82" s="126" customFormat="1" ht="11.25" customHeight="1" x14ac:dyDescent="0.2">
      <c r="A72" s="142" t="s">
        <v>116</v>
      </c>
      <c r="B72" s="154">
        <v>49</v>
      </c>
      <c r="C72" s="155">
        <v>120</v>
      </c>
      <c r="D72" s="156">
        <v>2.4489795918367299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1</v>
      </c>
      <c r="L72" s="159">
        <v>4</v>
      </c>
      <c r="M72" s="156">
        <v>4</v>
      </c>
      <c r="N72" s="160">
        <v>173</v>
      </c>
      <c r="O72" s="159">
        <v>1585</v>
      </c>
      <c r="P72" s="156">
        <v>9.1618497109826595</v>
      </c>
      <c r="Q72" s="160">
        <v>2460</v>
      </c>
      <c r="R72" s="159">
        <v>6139</v>
      </c>
      <c r="S72" s="156">
        <v>2.4955284552845498</v>
      </c>
      <c r="T72" s="160">
        <v>34</v>
      </c>
      <c r="U72" s="159">
        <v>42</v>
      </c>
      <c r="V72" s="156">
        <v>1.23529411764706</v>
      </c>
      <c r="W72" s="160">
        <v>1401</v>
      </c>
      <c r="X72" s="159">
        <v>4473</v>
      </c>
      <c r="Y72" s="156">
        <v>3.1927194860813701</v>
      </c>
      <c r="Z72" s="160">
        <v>2</v>
      </c>
      <c r="AA72" s="159">
        <v>2</v>
      </c>
      <c r="AB72" s="156">
        <v>1</v>
      </c>
      <c r="AC72" s="160">
        <v>109</v>
      </c>
      <c r="AD72" s="159">
        <v>235</v>
      </c>
      <c r="AE72" s="156">
        <v>2.1559633027522902</v>
      </c>
      <c r="AF72" s="160">
        <v>1</v>
      </c>
      <c r="AG72" s="159">
        <v>3</v>
      </c>
      <c r="AH72" s="156">
        <v>3</v>
      </c>
      <c r="AI72" s="160">
        <v>443</v>
      </c>
      <c r="AJ72" s="159">
        <v>939</v>
      </c>
      <c r="AK72" s="156">
        <v>2.1196388261851</v>
      </c>
      <c r="AL72" s="160">
        <v>2</v>
      </c>
      <c r="AM72" s="159">
        <v>4</v>
      </c>
      <c r="AN72" s="156">
        <v>2</v>
      </c>
      <c r="AO72" s="160">
        <v>59</v>
      </c>
      <c r="AP72" s="159">
        <v>111</v>
      </c>
      <c r="AQ72" s="156">
        <v>1.8813559322033899</v>
      </c>
      <c r="AR72" s="160">
        <v>89</v>
      </c>
      <c r="AS72" s="159">
        <v>221</v>
      </c>
      <c r="AT72" s="156">
        <v>2.48314606741573</v>
      </c>
      <c r="AU72" s="160">
        <v>13</v>
      </c>
      <c r="AV72" s="159">
        <v>24</v>
      </c>
      <c r="AW72" s="156">
        <v>1.84615384615385</v>
      </c>
      <c r="AX72" s="160">
        <v>95</v>
      </c>
      <c r="AY72" s="159">
        <v>2423</v>
      </c>
      <c r="AZ72" s="156">
        <v>25.505263157894699</v>
      </c>
      <c r="BA72" s="160">
        <v>2</v>
      </c>
      <c r="BB72" s="159">
        <v>4</v>
      </c>
      <c r="BC72" s="156">
        <v>2</v>
      </c>
      <c r="BD72" s="160">
        <v>92</v>
      </c>
      <c r="BE72" s="159">
        <v>153</v>
      </c>
      <c r="BF72" s="156">
        <v>1.6630434782608701</v>
      </c>
      <c r="BG72" s="160">
        <v>7</v>
      </c>
      <c r="BH72" s="159">
        <v>9</v>
      </c>
      <c r="BI72" s="156">
        <v>1.28571428571429</v>
      </c>
      <c r="BJ72" s="160">
        <v>235</v>
      </c>
      <c r="BK72" s="159">
        <v>460</v>
      </c>
      <c r="BL72" s="156">
        <v>1.95744680851064</v>
      </c>
      <c r="BM72" s="160">
        <v>10</v>
      </c>
      <c r="BN72" s="159">
        <v>16</v>
      </c>
      <c r="BO72" s="156">
        <v>1.6</v>
      </c>
      <c r="BP72" s="160">
        <v>239</v>
      </c>
      <c r="BQ72" s="159">
        <v>677</v>
      </c>
      <c r="BR72" s="156">
        <v>2.8326359832636001</v>
      </c>
      <c r="BS72" s="160">
        <v>201</v>
      </c>
      <c r="BT72" s="159">
        <v>746</v>
      </c>
      <c r="BU72" s="156">
        <v>3.7114427860696502</v>
      </c>
      <c r="BV72" s="160">
        <v>21</v>
      </c>
      <c r="BW72" s="159">
        <v>34</v>
      </c>
      <c r="BX72" s="156">
        <v>1.61904761904762</v>
      </c>
      <c r="BY72" s="160">
        <v>3936</v>
      </c>
      <c r="BZ72" s="159">
        <v>7562</v>
      </c>
      <c r="CA72" s="156">
        <v>1.9212398373983699</v>
      </c>
      <c r="CB72" s="145">
        <v>2168</v>
      </c>
      <c r="CC72" s="146">
        <f t="shared" si="2"/>
        <v>25986</v>
      </c>
      <c r="CD72" s="143">
        <f t="shared" si="1"/>
        <v>11.986162361623617</v>
      </c>
    </row>
    <row r="73" spans="1:82" s="126" customFormat="1" ht="11.25" customHeight="1" x14ac:dyDescent="0.2">
      <c r="A73" s="142" t="s">
        <v>70</v>
      </c>
      <c r="B73" s="154">
        <v>48</v>
      </c>
      <c r="C73" s="155">
        <v>239</v>
      </c>
      <c r="D73" s="156">
        <v>4.9791666666666696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21</v>
      </c>
      <c r="L73" s="159">
        <v>47</v>
      </c>
      <c r="M73" s="156">
        <v>2.2380952380952399</v>
      </c>
      <c r="N73" s="160">
        <v>531</v>
      </c>
      <c r="O73" s="159">
        <v>1082</v>
      </c>
      <c r="P73" s="156">
        <v>2.0376647834275001</v>
      </c>
      <c r="Q73" s="160">
        <v>1893</v>
      </c>
      <c r="R73" s="159">
        <v>3968</v>
      </c>
      <c r="S73" s="156">
        <v>2.0961436872688899</v>
      </c>
      <c r="T73" s="160">
        <v>70</v>
      </c>
      <c r="U73" s="159">
        <v>104</v>
      </c>
      <c r="V73" s="156">
        <v>1.48571428571429</v>
      </c>
      <c r="W73" s="160">
        <v>1772</v>
      </c>
      <c r="X73" s="159">
        <v>4446</v>
      </c>
      <c r="Y73" s="156">
        <v>2.5090293453724599</v>
      </c>
      <c r="Z73" s="160">
        <v>4</v>
      </c>
      <c r="AA73" s="159">
        <v>4</v>
      </c>
      <c r="AB73" s="156">
        <v>1</v>
      </c>
      <c r="AC73" s="160">
        <v>1080</v>
      </c>
      <c r="AD73" s="159">
        <v>1979</v>
      </c>
      <c r="AE73" s="156">
        <v>1.8324074074074099</v>
      </c>
      <c r="AF73" s="160">
        <v>2</v>
      </c>
      <c r="AG73" s="159">
        <v>6</v>
      </c>
      <c r="AH73" s="156">
        <v>3</v>
      </c>
      <c r="AI73" s="160">
        <v>646</v>
      </c>
      <c r="AJ73" s="159">
        <v>1223</v>
      </c>
      <c r="AK73" s="156">
        <v>1.89318885448916</v>
      </c>
      <c r="AL73" s="160">
        <v>24</v>
      </c>
      <c r="AM73" s="159">
        <v>69</v>
      </c>
      <c r="AN73" s="156">
        <v>2.875</v>
      </c>
      <c r="AO73" s="160">
        <v>26</v>
      </c>
      <c r="AP73" s="159">
        <v>50</v>
      </c>
      <c r="AQ73" s="156">
        <v>1.92307692307692</v>
      </c>
      <c r="AR73" s="160">
        <v>30</v>
      </c>
      <c r="AS73" s="159">
        <v>58</v>
      </c>
      <c r="AT73" s="156">
        <v>1.93333333333333</v>
      </c>
      <c r="AU73" s="160">
        <v>46</v>
      </c>
      <c r="AV73" s="159">
        <v>155</v>
      </c>
      <c r="AW73" s="156">
        <v>3.3695652173913002</v>
      </c>
      <c r="AX73" s="160">
        <v>44</v>
      </c>
      <c r="AY73" s="159">
        <v>64</v>
      </c>
      <c r="AZ73" s="156">
        <v>1.4545454545454499</v>
      </c>
      <c r="BA73" s="160">
        <v>30</v>
      </c>
      <c r="BB73" s="159">
        <v>89</v>
      </c>
      <c r="BC73" s="156">
        <v>2.9666666666666699</v>
      </c>
      <c r="BD73" s="160">
        <v>82</v>
      </c>
      <c r="BE73" s="159">
        <v>201</v>
      </c>
      <c r="BF73" s="156">
        <v>2.4512195121951201</v>
      </c>
      <c r="BG73" s="160">
        <v>18</v>
      </c>
      <c r="BH73" s="159">
        <v>53</v>
      </c>
      <c r="BI73" s="156">
        <v>2.9444444444444402</v>
      </c>
      <c r="BJ73" s="160">
        <v>421</v>
      </c>
      <c r="BK73" s="159">
        <v>887</v>
      </c>
      <c r="BL73" s="156">
        <v>2.1068883610451299</v>
      </c>
      <c r="BM73" s="160">
        <v>17</v>
      </c>
      <c r="BN73" s="159">
        <v>57</v>
      </c>
      <c r="BO73" s="156">
        <v>3.3529411764705901</v>
      </c>
      <c r="BP73" s="160">
        <v>534</v>
      </c>
      <c r="BQ73" s="159">
        <v>1174</v>
      </c>
      <c r="BR73" s="156">
        <v>2.1985018726591798</v>
      </c>
      <c r="BS73" s="160">
        <v>1825</v>
      </c>
      <c r="BT73" s="159">
        <v>3189</v>
      </c>
      <c r="BU73" s="156">
        <v>1.74739726027397</v>
      </c>
      <c r="BV73" s="160">
        <v>52</v>
      </c>
      <c r="BW73" s="159">
        <v>198</v>
      </c>
      <c r="BX73" s="156">
        <v>3.8076923076923102</v>
      </c>
      <c r="BY73" s="160">
        <v>3035</v>
      </c>
      <c r="BZ73" s="159">
        <v>5997</v>
      </c>
      <c r="CA73" s="156">
        <v>1.9759472817133401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25339</v>
      </c>
      <c r="CD73" s="143">
        <f t="shared" ref="CD73:CD80" si="4">SUM(CC73/CB73)</f>
        <v>11.835123773937413</v>
      </c>
    </row>
    <row r="74" spans="1:82" s="126" customFormat="1" ht="11.25" customHeight="1" x14ac:dyDescent="0.2">
      <c r="A74" s="142" t="s">
        <v>114</v>
      </c>
      <c r="B74" s="154">
        <v>60</v>
      </c>
      <c r="C74" s="155">
        <v>196</v>
      </c>
      <c r="D74" s="156">
        <v>3.2666666666666702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30</v>
      </c>
      <c r="L74" s="159">
        <v>57</v>
      </c>
      <c r="M74" s="156">
        <v>1.9</v>
      </c>
      <c r="N74" s="160">
        <v>646</v>
      </c>
      <c r="O74" s="159">
        <v>1401</v>
      </c>
      <c r="P74" s="156">
        <v>2.1687306501547998</v>
      </c>
      <c r="Q74" s="160">
        <v>680</v>
      </c>
      <c r="R74" s="159">
        <v>1969</v>
      </c>
      <c r="S74" s="156">
        <v>2.8955882352941198</v>
      </c>
      <c r="T74" s="160">
        <v>41</v>
      </c>
      <c r="U74" s="159">
        <v>61</v>
      </c>
      <c r="V74" s="156">
        <v>1.48780487804878</v>
      </c>
      <c r="W74" s="160">
        <v>2123</v>
      </c>
      <c r="X74" s="159">
        <v>4935</v>
      </c>
      <c r="Y74" s="156">
        <v>2.3245407442298598</v>
      </c>
      <c r="Z74" s="160">
        <v>0</v>
      </c>
      <c r="AA74" s="159">
        <v>0</v>
      </c>
      <c r="AB74" s="156" t="s">
        <v>131</v>
      </c>
      <c r="AC74" s="160">
        <v>478</v>
      </c>
      <c r="AD74" s="159">
        <v>2015</v>
      </c>
      <c r="AE74" s="156">
        <v>4.2154811715481202</v>
      </c>
      <c r="AF74" s="160">
        <v>0</v>
      </c>
      <c r="AG74" s="159">
        <v>0</v>
      </c>
      <c r="AH74" s="156" t="s">
        <v>131</v>
      </c>
      <c r="AI74" s="160">
        <v>334</v>
      </c>
      <c r="AJ74" s="159">
        <v>776</v>
      </c>
      <c r="AK74" s="156">
        <v>2.3233532934131702</v>
      </c>
      <c r="AL74" s="160">
        <v>10</v>
      </c>
      <c r="AM74" s="159">
        <v>22</v>
      </c>
      <c r="AN74" s="156">
        <v>2.2000000000000002</v>
      </c>
      <c r="AO74" s="160">
        <v>110</v>
      </c>
      <c r="AP74" s="159">
        <v>220</v>
      </c>
      <c r="AQ74" s="156">
        <v>2</v>
      </c>
      <c r="AR74" s="160">
        <v>73</v>
      </c>
      <c r="AS74" s="159">
        <v>207</v>
      </c>
      <c r="AT74" s="156">
        <v>2.8356164383561602</v>
      </c>
      <c r="AU74" s="160">
        <v>5</v>
      </c>
      <c r="AV74" s="159">
        <v>13</v>
      </c>
      <c r="AW74" s="156">
        <v>2.6</v>
      </c>
      <c r="AX74" s="160">
        <v>33</v>
      </c>
      <c r="AY74" s="159">
        <v>65</v>
      </c>
      <c r="AZ74" s="156">
        <v>1.9696969696969699</v>
      </c>
      <c r="BA74" s="160">
        <v>13</v>
      </c>
      <c r="BB74" s="159">
        <v>32</v>
      </c>
      <c r="BC74" s="156">
        <v>2.4615384615384599</v>
      </c>
      <c r="BD74" s="160">
        <v>140</v>
      </c>
      <c r="BE74" s="159">
        <v>793</v>
      </c>
      <c r="BF74" s="156">
        <v>5.6642857142857101</v>
      </c>
      <c r="BG74" s="160">
        <v>10</v>
      </c>
      <c r="BH74" s="159">
        <v>20</v>
      </c>
      <c r="BI74" s="156">
        <v>2</v>
      </c>
      <c r="BJ74" s="160">
        <v>377</v>
      </c>
      <c r="BK74" s="159">
        <v>953</v>
      </c>
      <c r="BL74" s="156">
        <v>2.52785145888594</v>
      </c>
      <c r="BM74" s="160">
        <v>60</v>
      </c>
      <c r="BN74" s="159">
        <v>181</v>
      </c>
      <c r="BO74" s="156">
        <v>3.0166666666666702</v>
      </c>
      <c r="BP74" s="160">
        <v>506</v>
      </c>
      <c r="BQ74" s="159">
        <v>2076</v>
      </c>
      <c r="BR74" s="156">
        <v>4.10276679841897</v>
      </c>
      <c r="BS74" s="160">
        <v>601</v>
      </c>
      <c r="BT74" s="159">
        <v>1654</v>
      </c>
      <c r="BU74" s="156">
        <v>2.7520798668885198</v>
      </c>
      <c r="BV74" s="160">
        <v>31</v>
      </c>
      <c r="BW74" s="159">
        <v>123</v>
      </c>
      <c r="BX74" s="156">
        <v>3.9677419354838701</v>
      </c>
      <c r="BY74" s="160">
        <v>3461</v>
      </c>
      <c r="BZ74" s="159">
        <v>7107</v>
      </c>
      <c r="CA74" s="156">
        <v>2.05345275931812</v>
      </c>
      <c r="CB74" s="145">
        <v>1976</v>
      </c>
      <c r="CC74" s="146">
        <f t="shared" si="3"/>
        <v>24877</v>
      </c>
      <c r="CD74" s="143">
        <f t="shared" si="4"/>
        <v>12.589574898785425</v>
      </c>
    </row>
    <row r="75" spans="1:82" s="126" customFormat="1" ht="11.25" customHeight="1" x14ac:dyDescent="0.2">
      <c r="A75" s="142" t="s">
        <v>110</v>
      </c>
      <c r="B75" s="154">
        <v>178</v>
      </c>
      <c r="C75" s="155">
        <v>521</v>
      </c>
      <c r="D75" s="156">
        <v>2.9269662921348298</v>
      </c>
      <c r="E75" s="160">
        <v>11</v>
      </c>
      <c r="F75" s="159">
        <v>148</v>
      </c>
      <c r="G75" s="156">
        <v>13.454545454545499</v>
      </c>
      <c r="H75" s="160">
        <v>0</v>
      </c>
      <c r="I75" s="159">
        <v>0</v>
      </c>
      <c r="J75" s="156" t="s">
        <v>131</v>
      </c>
      <c r="K75" s="157">
        <v>24</v>
      </c>
      <c r="L75" s="159">
        <v>63</v>
      </c>
      <c r="M75" s="156">
        <v>2.625</v>
      </c>
      <c r="N75" s="160">
        <v>513</v>
      </c>
      <c r="O75" s="159">
        <v>1297</v>
      </c>
      <c r="P75" s="156">
        <v>2.52826510721248</v>
      </c>
      <c r="Q75" s="160">
        <v>1282</v>
      </c>
      <c r="R75" s="159">
        <v>2468</v>
      </c>
      <c r="S75" s="156">
        <v>1.92511700468019</v>
      </c>
      <c r="T75" s="160">
        <v>107</v>
      </c>
      <c r="U75" s="159">
        <v>267</v>
      </c>
      <c r="V75" s="156">
        <v>2.4953271028037398</v>
      </c>
      <c r="W75" s="160">
        <v>1546</v>
      </c>
      <c r="X75" s="159">
        <v>3044</v>
      </c>
      <c r="Y75" s="156">
        <v>1.9689521345407499</v>
      </c>
      <c r="Z75" s="160">
        <v>22</v>
      </c>
      <c r="AA75" s="159">
        <v>25</v>
      </c>
      <c r="AB75" s="156">
        <v>1.13636363636364</v>
      </c>
      <c r="AC75" s="160">
        <v>538</v>
      </c>
      <c r="AD75" s="159">
        <v>1524</v>
      </c>
      <c r="AE75" s="156">
        <v>2.8327137546468402</v>
      </c>
      <c r="AF75" s="160">
        <v>5</v>
      </c>
      <c r="AG75" s="159">
        <v>8</v>
      </c>
      <c r="AH75" s="156">
        <v>1.6</v>
      </c>
      <c r="AI75" s="160">
        <v>563</v>
      </c>
      <c r="AJ75" s="159">
        <v>1361</v>
      </c>
      <c r="AK75" s="156">
        <v>2.4174067495559499</v>
      </c>
      <c r="AL75" s="160">
        <v>54</v>
      </c>
      <c r="AM75" s="159">
        <v>241</v>
      </c>
      <c r="AN75" s="156">
        <v>4.4629629629629601</v>
      </c>
      <c r="AO75" s="160">
        <v>118</v>
      </c>
      <c r="AP75" s="159">
        <v>190</v>
      </c>
      <c r="AQ75" s="156">
        <v>1.6101694915254201</v>
      </c>
      <c r="AR75" s="160">
        <v>124</v>
      </c>
      <c r="AS75" s="159">
        <v>246</v>
      </c>
      <c r="AT75" s="156">
        <v>1.9838709677419399</v>
      </c>
      <c r="AU75" s="160">
        <v>44</v>
      </c>
      <c r="AV75" s="159">
        <v>48</v>
      </c>
      <c r="AW75" s="156">
        <v>1.0909090909090899</v>
      </c>
      <c r="AX75" s="160">
        <v>124</v>
      </c>
      <c r="AY75" s="159">
        <v>193</v>
      </c>
      <c r="AZ75" s="156">
        <v>1.55645161290323</v>
      </c>
      <c r="BA75" s="160">
        <v>85</v>
      </c>
      <c r="BB75" s="159">
        <v>147</v>
      </c>
      <c r="BC75" s="156">
        <v>1.72941176470588</v>
      </c>
      <c r="BD75" s="160">
        <v>242</v>
      </c>
      <c r="BE75" s="159">
        <v>500</v>
      </c>
      <c r="BF75" s="156">
        <v>2.06611570247934</v>
      </c>
      <c r="BG75" s="160">
        <v>56</v>
      </c>
      <c r="BH75" s="159">
        <v>148</v>
      </c>
      <c r="BI75" s="156">
        <v>2.6428571428571401</v>
      </c>
      <c r="BJ75" s="160">
        <v>702</v>
      </c>
      <c r="BK75" s="159">
        <v>1223</v>
      </c>
      <c r="BL75" s="156">
        <v>1.74216524216524</v>
      </c>
      <c r="BM75" s="160">
        <v>70</v>
      </c>
      <c r="BN75" s="159">
        <v>134</v>
      </c>
      <c r="BO75" s="156">
        <v>1.9142857142857099</v>
      </c>
      <c r="BP75" s="160">
        <v>958</v>
      </c>
      <c r="BQ75" s="159">
        <v>3048</v>
      </c>
      <c r="BR75" s="156">
        <v>3.18162839248434</v>
      </c>
      <c r="BS75" s="160">
        <v>567</v>
      </c>
      <c r="BT75" s="159">
        <v>1126</v>
      </c>
      <c r="BU75" s="156">
        <v>1.9858906525573199</v>
      </c>
      <c r="BV75" s="160">
        <v>71</v>
      </c>
      <c r="BW75" s="159">
        <v>181</v>
      </c>
      <c r="BX75" s="156">
        <v>2.5492957746478901</v>
      </c>
      <c r="BY75" s="160">
        <v>2980</v>
      </c>
      <c r="BZ75" s="159">
        <v>5961</v>
      </c>
      <c r="CA75" s="156">
        <v>2.0003355704698</v>
      </c>
      <c r="CB75" s="145">
        <v>1416</v>
      </c>
      <c r="CC75" s="146">
        <f t="shared" si="3"/>
        <v>24112</v>
      </c>
      <c r="CD75" s="143">
        <f t="shared" si="4"/>
        <v>17.028248587570623</v>
      </c>
    </row>
    <row r="76" spans="1:82" s="126" customFormat="1" ht="11.25" customHeight="1" x14ac:dyDescent="0.2">
      <c r="A76" s="142" t="s">
        <v>108</v>
      </c>
      <c r="B76" s="154">
        <v>150</v>
      </c>
      <c r="C76" s="155">
        <v>269</v>
      </c>
      <c r="D76" s="156">
        <v>1.7933333333333299</v>
      </c>
      <c r="E76" s="154">
        <v>5</v>
      </c>
      <c r="F76" s="155">
        <v>145</v>
      </c>
      <c r="G76" s="156">
        <v>29</v>
      </c>
      <c r="H76" s="160">
        <v>43</v>
      </c>
      <c r="I76" s="159">
        <v>108</v>
      </c>
      <c r="J76" s="156">
        <v>2.5116279069767402</v>
      </c>
      <c r="K76" s="157">
        <v>29</v>
      </c>
      <c r="L76" s="159">
        <v>37</v>
      </c>
      <c r="M76" s="156">
        <v>1.27586206896552</v>
      </c>
      <c r="N76" s="160">
        <v>304</v>
      </c>
      <c r="O76" s="159">
        <v>736</v>
      </c>
      <c r="P76" s="156">
        <v>2.42105263157895</v>
      </c>
      <c r="Q76" s="160">
        <v>1356</v>
      </c>
      <c r="R76" s="159">
        <v>4893</v>
      </c>
      <c r="S76" s="156">
        <v>3.6084070796460201</v>
      </c>
      <c r="T76" s="160">
        <v>132</v>
      </c>
      <c r="U76" s="159">
        <v>266</v>
      </c>
      <c r="V76" s="156">
        <v>2.01515151515152</v>
      </c>
      <c r="W76" s="160">
        <v>1173</v>
      </c>
      <c r="X76" s="159">
        <v>2483</v>
      </c>
      <c r="Y76" s="156">
        <v>2.1167945439045202</v>
      </c>
      <c r="Z76" s="160">
        <v>6</v>
      </c>
      <c r="AA76" s="159">
        <v>8</v>
      </c>
      <c r="AB76" s="156">
        <v>1.3333333333333299</v>
      </c>
      <c r="AC76" s="160">
        <v>687</v>
      </c>
      <c r="AD76" s="159">
        <v>2915</v>
      </c>
      <c r="AE76" s="156">
        <v>4.2430858806404697</v>
      </c>
      <c r="AF76" s="160">
        <v>8</v>
      </c>
      <c r="AG76" s="159">
        <v>24</v>
      </c>
      <c r="AH76" s="156">
        <v>3</v>
      </c>
      <c r="AI76" s="160">
        <v>333</v>
      </c>
      <c r="AJ76" s="159">
        <v>644</v>
      </c>
      <c r="AK76" s="156">
        <v>1.9339339339339301</v>
      </c>
      <c r="AL76" s="160">
        <v>20</v>
      </c>
      <c r="AM76" s="159">
        <v>36</v>
      </c>
      <c r="AN76" s="156">
        <v>1.8</v>
      </c>
      <c r="AO76" s="160">
        <v>50</v>
      </c>
      <c r="AP76" s="159">
        <v>96</v>
      </c>
      <c r="AQ76" s="156">
        <v>1.92</v>
      </c>
      <c r="AR76" s="160">
        <v>33</v>
      </c>
      <c r="AS76" s="159">
        <v>90</v>
      </c>
      <c r="AT76" s="156">
        <v>2.7272727272727302</v>
      </c>
      <c r="AU76" s="160">
        <v>20</v>
      </c>
      <c r="AV76" s="159">
        <v>24</v>
      </c>
      <c r="AW76" s="156">
        <v>1.2</v>
      </c>
      <c r="AX76" s="160">
        <v>1245</v>
      </c>
      <c r="AY76" s="159">
        <v>2121</v>
      </c>
      <c r="AZ76" s="156">
        <v>1.7036144578313299</v>
      </c>
      <c r="BA76" s="160">
        <v>92</v>
      </c>
      <c r="BB76" s="159">
        <v>133</v>
      </c>
      <c r="BC76" s="156">
        <v>1.4456521739130399</v>
      </c>
      <c r="BD76" s="160">
        <v>142</v>
      </c>
      <c r="BE76" s="159">
        <v>237</v>
      </c>
      <c r="BF76" s="156">
        <v>1.66901408450704</v>
      </c>
      <c r="BG76" s="160">
        <v>26</v>
      </c>
      <c r="BH76" s="159">
        <v>60</v>
      </c>
      <c r="BI76" s="156">
        <v>2.3076923076923102</v>
      </c>
      <c r="BJ76" s="160">
        <v>526</v>
      </c>
      <c r="BK76" s="159">
        <v>1007</v>
      </c>
      <c r="BL76" s="156">
        <v>1.9144486692015199</v>
      </c>
      <c r="BM76" s="160">
        <v>55</v>
      </c>
      <c r="BN76" s="159">
        <v>125</v>
      </c>
      <c r="BO76" s="156">
        <v>2.2727272727272698</v>
      </c>
      <c r="BP76" s="160">
        <v>503</v>
      </c>
      <c r="BQ76" s="159">
        <v>1256</v>
      </c>
      <c r="BR76" s="156">
        <v>2.49701789264414</v>
      </c>
      <c r="BS76" s="160">
        <v>583</v>
      </c>
      <c r="BT76" s="159">
        <v>1058</v>
      </c>
      <c r="BU76" s="156">
        <v>1.8147512864494</v>
      </c>
      <c r="BV76" s="160">
        <v>35</v>
      </c>
      <c r="BW76" s="159">
        <v>69</v>
      </c>
      <c r="BX76" s="156">
        <v>1.97142857142857</v>
      </c>
      <c r="BY76" s="160">
        <v>2127</v>
      </c>
      <c r="BZ76" s="159">
        <v>4385</v>
      </c>
      <c r="CA76" s="156">
        <v>2.0615890926187102</v>
      </c>
      <c r="CB76" s="145">
        <v>1283</v>
      </c>
      <c r="CC76" s="146">
        <f t="shared" si="3"/>
        <v>23225</v>
      </c>
      <c r="CD76" s="143">
        <f t="shared" si="4"/>
        <v>18.102104442712392</v>
      </c>
    </row>
    <row r="77" spans="1:82" s="126" customFormat="1" ht="11.25" customHeight="1" x14ac:dyDescent="0.2">
      <c r="A77" s="142" t="s">
        <v>111</v>
      </c>
      <c r="B77" s="154">
        <v>69</v>
      </c>
      <c r="C77" s="155">
        <v>152</v>
      </c>
      <c r="D77" s="156">
        <v>2.2028985507246399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28</v>
      </c>
      <c r="L77" s="159">
        <v>45</v>
      </c>
      <c r="M77" s="156">
        <v>1.6071428571428601</v>
      </c>
      <c r="N77" s="160">
        <v>312</v>
      </c>
      <c r="O77" s="159">
        <v>592</v>
      </c>
      <c r="P77" s="156">
        <v>1.8974358974359</v>
      </c>
      <c r="Q77" s="160">
        <v>1102</v>
      </c>
      <c r="R77" s="159">
        <v>2671</v>
      </c>
      <c r="S77" s="156">
        <v>2.4237749546279499</v>
      </c>
      <c r="T77" s="160">
        <v>49</v>
      </c>
      <c r="U77" s="159">
        <v>108</v>
      </c>
      <c r="V77" s="156">
        <v>2.2040816326530601</v>
      </c>
      <c r="W77" s="160">
        <v>1991</v>
      </c>
      <c r="X77" s="159">
        <v>3693</v>
      </c>
      <c r="Y77" s="156">
        <v>1.8548468106479199</v>
      </c>
      <c r="Z77" s="160">
        <v>9</v>
      </c>
      <c r="AA77" s="159">
        <v>41</v>
      </c>
      <c r="AB77" s="156">
        <v>4.5555555555555598</v>
      </c>
      <c r="AC77" s="160">
        <v>464</v>
      </c>
      <c r="AD77" s="159">
        <v>1278</v>
      </c>
      <c r="AE77" s="156">
        <v>2.7543103448275899</v>
      </c>
      <c r="AF77" s="160">
        <v>0</v>
      </c>
      <c r="AG77" s="159">
        <v>0</v>
      </c>
      <c r="AH77" s="156" t="s">
        <v>131</v>
      </c>
      <c r="AI77" s="160">
        <v>465</v>
      </c>
      <c r="AJ77" s="159">
        <v>1095</v>
      </c>
      <c r="AK77" s="156">
        <v>2.3548387096774199</v>
      </c>
      <c r="AL77" s="160">
        <v>10</v>
      </c>
      <c r="AM77" s="159">
        <v>41</v>
      </c>
      <c r="AN77" s="156">
        <v>4.0999999999999996</v>
      </c>
      <c r="AO77" s="160">
        <v>117</v>
      </c>
      <c r="AP77" s="159">
        <v>243</v>
      </c>
      <c r="AQ77" s="156">
        <v>2.0769230769230802</v>
      </c>
      <c r="AR77" s="160">
        <v>54</v>
      </c>
      <c r="AS77" s="159">
        <v>134</v>
      </c>
      <c r="AT77" s="156">
        <v>2.4814814814814801</v>
      </c>
      <c r="AU77" s="160">
        <v>17</v>
      </c>
      <c r="AV77" s="159">
        <v>30</v>
      </c>
      <c r="AW77" s="156">
        <v>1.76470588235294</v>
      </c>
      <c r="AX77" s="160">
        <v>40</v>
      </c>
      <c r="AY77" s="159">
        <v>114</v>
      </c>
      <c r="AZ77" s="156">
        <v>2.85</v>
      </c>
      <c r="BA77" s="160">
        <v>31</v>
      </c>
      <c r="BB77" s="159">
        <v>67</v>
      </c>
      <c r="BC77" s="156">
        <v>2.1612903225806499</v>
      </c>
      <c r="BD77" s="160">
        <v>102</v>
      </c>
      <c r="BE77" s="159">
        <v>291</v>
      </c>
      <c r="BF77" s="156">
        <v>2.8529411764705901</v>
      </c>
      <c r="BG77" s="160">
        <v>22</v>
      </c>
      <c r="BH77" s="159">
        <v>30</v>
      </c>
      <c r="BI77" s="156">
        <v>1.36363636363636</v>
      </c>
      <c r="BJ77" s="160">
        <v>570</v>
      </c>
      <c r="BK77" s="159">
        <v>1158</v>
      </c>
      <c r="BL77" s="156">
        <v>2.0315789473684198</v>
      </c>
      <c r="BM77" s="160">
        <v>53</v>
      </c>
      <c r="BN77" s="159">
        <v>196</v>
      </c>
      <c r="BO77" s="156">
        <v>3.6981132075471699</v>
      </c>
      <c r="BP77" s="160">
        <v>446</v>
      </c>
      <c r="BQ77" s="159">
        <v>1190</v>
      </c>
      <c r="BR77" s="156">
        <v>2.6681614349775802</v>
      </c>
      <c r="BS77" s="160">
        <v>480</v>
      </c>
      <c r="BT77" s="159">
        <v>1075</v>
      </c>
      <c r="BU77" s="156">
        <v>2.2395833333333299</v>
      </c>
      <c r="BV77" s="160">
        <v>74</v>
      </c>
      <c r="BW77" s="159">
        <v>176</v>
      </c>
      <c r="BX77" s="156">
        <v>2.3783783783783798</v>
      </c>
      <c r="BY77" s="160">
        <v>2665</v>
      </c>
      <c r="BZ77" s="159">
        <v>5604</v>
      </c>
      <c r="CA77" s="156">
        <v>2.1028142589118199</v>
      </c>
      <c r="CB77" s="145">
        <v>1222</v>
      </c>
      <c r="CC77" s="146">
        <f t="shared" si="3"/>
        <v>20024</v>
      </c>
      <c r="CD77" s="143">
        <f t="shared" si="4"/>
        <v>16.386252045826513</v>
      </c>
    </row>
    <row r="78" spans="1:82" s="126" customFormat="1" ht="11.25" customHeight="1" x14ac:dyDescent="0.2">
      <c r="A78" s="142" t="s">
        <v>154</v>
      </c>
      <c r="B78" s="154">
        <v>39</v>
      </c>
      <c r="C78" s="155">
        <v>83</v>
      </c>
      <c r="D78" s="156">
        <v>2.12820512820513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12</v>
      </c>
      <c r="L78" s="159">
        <v>18</v>
      </c>
      <c r="M78" s="156">
        <v>1.5</v>
      </c>
      <c r="N78" s="160">
        <v>138</v>
      </c>
      <c r="O78" s="159">
        <v>477</v>
      </c>
      <c r="P78" s="156">
        <v>3.4565217391304301</v>
      </c>
      <c r="Q78" s="160">
        <v>893</v>
      </c>
      <c r="R78" s="159">
        <v>2539</v>
      </c>
      <c r="S78" s="156">
        <v>2.8432250839865598</v>
      </c>
      <c r="T78" s="160">
        <v>5</v>
      </c>
      <c r="U78" s="159">
        <v>7</v>
      </c>
      <c r="V78" s="156">
        <v>1.4</v>
      </c>
      <c r="W78" s="160">
        <v>1418</v>
      </c>
      <c r="X78" s="159">
        <v>4466</v>
      </c>
      <c r="Y78" s="156">
        <v>3.1495063469675602</v>
      </c>
      <c r="Z78" s="160">
        <v>7</v>
      </c>
      <c r="AA78" s="159">
        <v>15</v>
      </c>
      <c r="AB78" s="156">
        <v>2.1428571428571401</v>
      </c>
      <c r="AC78" s="160">
        <v>232</v>
      </c>
      <c r="AD78" s="159">
        <v>617</v>
      </c>
      <c r="AE78" s="156">
        <v>2.6594827586206899</v>
      </c>
      <c r="AF78" s="160">
        <v>0</v>
      </c>
      <c r="AG78" s="159">
        <v>0</v>
      </c>
      <c r="AH78" s="156" t="s">
        <v>131</v>
      </c>
      <c r="AI78" s="160">
        <v>243</v>
      </c>
      <c r="AJ78" s="159">
        <v>689</v>
      </c>
      <c r="AK78" s="156">
        <v>2.8353909465020601</v>
      </c>
      <c r="AL78" s="160">
        <v>8</v>
      </c>
      <c r="AM78" s="159">
        <v>15</v>
      </c>
      <c r="AN78" s="156">
        <v>1.875</v>
      </c>
      <c r="AO78" s="160">
        <v>47</v>
      </c>
      <c r="AP78" s="159">
        <v>126</v>
      </c>
      <c r="AQ78" s="156">
        <v>2.68085106382979</v>
      </c>
      <c r="AR78" s="160">
        <v>48</v>
      </c>
      <c r="AS78" s="159">
        <v>142</v>
      </c>
      <c r="AT78" s="156">
        <v>2.9583333333333299</v>
      </c>
      <c r="AU78" s="160">
        <v>39</v>
      </c>
      <c r="AV78" s="159">
        <v>140</v>
      </c>
      <c r="AW78" s="156">
        <v>3.5897435897435899</v>
      </c>
      <c r="AX78" s="160">
        <v>24</v>
      </c>
      <c r="AY78" s="159">
        <v>89</v>
      </c>
      <c r="AZ78" s="156">
        <v>3.7083333333333299</v>
      </c>
      <c r="BA78" s="160">
        <v>11</v>
      </c>
      <c r="BB78" s="159">
        <v>29</v>
      </c>
      <c r="BC78" s="156">
        <v>2.6363636363636398</v>
      </c>
      <c r="BD78" s="160">
        <v>43</v>
      </c>
      <c r="BE78" s="159">
        <v>167</v>
      </c>
      <c r="BF78" s="156">
        <v>3.8837209302325602</v>
      </c>
      <c r="BG78" s="160">
        <v>4</v>
      </c>
      <c r="BH78" s="159">
        <v>5</v>
      </c>
      <c r="BI78" s="156">
        <v>1.25</v>
      </c>
      <c r="BJ78" s="160">
        <v>177</v>
      </c>
      <c r="BK78" s="159">
        <v>442</v>
      </c>
      <c r="BL78" s="156">
        <v>2.4971751412429399</v>
      </c>
      <c r="BM78" s="160">
        <v>43</v>
      </c>
      <c r="BN78" s="159">
        <v>125</v>
      </c>
      <c r="BO78" s="156">
        <v>2.9069767441860499</v>
      </c>
      <c r="BP78" s="160">
        <v>235</v>
      </c>
      <c r="BQ78" s="159">
        <v>901</v>
      </c>
      <c r="BR78" s="156">
        <v>3.8340425531914901</v>
      </c>
      <c r="BS78" s="160">
        <v>214</v>
      </c>
      <c r="BT78" s="159">
        <v>712</v>
      </c>
      <c r="BU78" s="156">
        <v>3.3271028037383199</v>
      </c>
      <c r="BV78" s="160">
        <v>5</v>
      </c>
      <c r="BW78" s="159">
        <v>35</v>
      </c>
      <c r="BX78" s="156">
        <v>7</v>
      </c>
      <c r="BY78" s="160">
        <v>999</v>
      </c>
      <c r="BZ78" s="159">
        <v>2545</v>
      </c>
      <c r="CA78" s="156">
        <v>2.5475475475475502</v>
      </c>
      <c r="CB78" s="145">
        <v>940</v>
      </c>
      <c r="CC78" s="146">
        <f t="shared" si="3"/>
        <v>14384</v>
      </c>
      <c r="CD78" s="143">
        <f t="shared" si="4"/>
        <v>15.302127659574468</v>
      </c>
    </row>
    <row r="79" spans="1:82" s="126" customFormat="1" ht="11.25" customHeight="1" x14ac:dyDescent="0.2">
      <c r="A79" s="142" t="s">
        <v>67</v>
      </c>
      <c r="B79" s="154">
        <v>63</v>
      </c>
      <c r="C79" s="155">
        <v>157</v>
      </c>
      <c r="D79" s="156">
        <v>2.4920634920634899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16</v>
      </c>
      <c r="L79" s="159">
        <v>25</v>
      </c>
      <c r="M79" s="156">
        <v>1.5625</v>
      </c>
      <c r="N79" s="160">
        <v>187</v>
      </c>
      <c r="O79" s="159">
        <v>466</v>
      </c>
      <c r="P79" s="156">
        <v>2.49197860962567</v>
      </c>
      <c r="Q79" s="160">
        <v>547</v>
      </c>
      <c r="R79" s="159">
        <v>1184</v>
      </c>
      <c r="S79" s="156">
        <v>2.1645338208409499</v>
      </c>
      <c r="T79" s="160">
        <v>20</v>
      </c>
      <c r="U79" s="159">
        <v>43</v>
      </c>
      <c r="V79" s="156">
        <v>2.15</v>
      </c>
      <c r="W79" s="160">
        <v>788</v>
      </c>
      <c r="X79" s="159">
        <v>1802</v>
      </c>
      <c r="Y79" s="156">
        <v>2.2868020304568502</v>
      </c>
      <c r="Z79" s="160">
        <v>3</v>
      </c>
      <c r="AA79" s="159">
        <v>3</v>
      </c>
      <c r="AB79" s="156">
        <v>1</v>
      </c>
      <c r="AC79" s="160">
        <v>197</v>
      </c>
      <c r="AD79" s="159">
        <v>617</v>
      </c>
      <c r="AE79" s="156">
        <v>3.13197969543147</v>
      </c>
      <c r="AF79" s="160">
        <v>2</v>
      </c>
      <c r="AG79" s="159">
        <v>2</v>
      </c>
      <c r="AH79" s="156">
        <v>1</v>
      </c>
      <c r="AI79" s="160">
        <v>369</v>
      </c>
      <c r="AJ79" s="159">
        <v>939</v>
      </c>
      <c r="AK79" s="156">
        <v>2.54471544715447</v>
      </c>
      <c r="AL79" s="160">
        <v>34</v>
      </c>
      <c r="AM79" s="159">
        <v>54</v>
      </c>
      <c r="AN79" s="156">
        <v>1.5882352941176501</v>
      </c>
      <c r="AO79" s="160">
        <v>42</v>
      </c>
      <c r="AP79" s="159">
        <v>87</v>
      </c>
      <c r="AQ79" s="156">
        <v>2.0714285714285698</v>
      </c>
      <c r="AR79" s="160">
        <v>137</v>
      </c>
      <c r="AS79" s="159">
        <v>500</v>
      </c>
      <c r="AT79" s="156">
        <v>3.6496350364963499</v>
      </c>
      <c r="AU79" s="160">
        <v>23</v>
      </c>
      <c r="AV79" s="159">
        <v>155</v>
      </c>
      <c r="AW79" s="156">
        <v>6.7391304347826102</v>
      </c>
      <c r="AX79" s="160">
        <v>71</v>
      </c>
      <c r="AY79" s="159">
        <v>147</v>
      </c>
      <c r="AZ79" s="156">
        <v>2.0704225352112702</v>
      </c>
      <c r="BA79" s="160">
        <v>20</v>
      </c>
      <c r="BB79" s="159">
        <v>32</v>
      </c>
      <c r="BC79" s="156">
        <v>1.6</v>
      </c>
      <c r="BD79" s="160">
        <v>95</v>
      </c>
      <c r="BE79" s="159">
        <v>177</v>
      </c>
      <c r="BF79" s="156">
        <v>1.8631578947368399</v>
      </c>
      <c r="BG79" s="160">
        <v>23</v>
      </c>
      <c r="BH79" s="159">
        <v>31</v>
      </c>
      <c r="BI79" s="156">
        <v>1.34782608695652</v>
      </c>
      <c r="BJ79" s="160">
        <v>214</v>
      </c>
      <c r="BK79" s="159">
        <v>500</v>
      </c>
      <c r="BL79" s="156">
        <v>2.3364485981308398</v>
      </c>
      <c r="BM79" s="160">
        <v>89</v>
      </c>
      <c r="BN79" s="159">
        <v>267</v>
      </c>
      <c r="BO79" s="156">
        <v>3</v>
      </c>
      <c r="BP79" s="160">
        <v>708</v>
      </c>
      <c r="BQ79" s="159">
        <v>1631</v>
      </c>
      <c r="BR79" s="156">
        <v>2.3036723163841799</v>
      </c>
      <c r="BS79" s="160">
        <v>253</v>
      </c>
      <c r="BT79" s="159">
        <v>651</v>
      </c>
      <c r="BU79" s="156">
        <v>2.5731225296442699</v>
      </c>
      <c r="BV79" s="160">
        <v>24</v>
      </c>
      <c r="BW79" s="159">
        <v>165</v>
      </c>
      <c r="BX79" s="156">
        <v>6.875</v>
      </c>
      <c r="BY79" s="160">
        <v>1859</v>
      </c>
      <c r="BZ79" s="159">
        <v>3846</v>
      </c>
      <c r="CA79" s="156">
        <v>2.0688542227003799</v>
      </c>
      <c r="CB79" s="145">
        <v>715</v>
      </c>
      <c r="CC79" s="146">
        <f t="shared" si="3"/>
        <v>13481</v>
      </c>
      <c r="CD79" s="143">
        <f t="shared" si="4"/>
        <v>18.854545454545455</v>
      </c>
    </row>
    <row r="80" spans="1:82" s="126" customFormat="1" ht="11.25" customHeight="1" x14ac:dyDescent="0.2">
      <c r="A80" s="142" t="s">
        <v>153</v>
      </c>
      <c r="B80" s="154">
        <v>30</v>
      </c>
      <c r="C80" s="155">
        <v>99</v>
      </c>
      <c r="D80" s="156">
        <v>3.3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16</v>
      </c>
      <c r="L80" s="159">
        <v>97</v>
      </c>
      <c r="M80" s="156">
        <v>6.0625</v>
      </c>
      <c r="N80" s="160">
        <v>129</v>
      </c>
      <c r="O80" s="159">
        <v>232</v>
      </c>
      <c r="P80" s="156">
        <v>1.7984496124031</v>
      </c>
      <c r="Q80" s="160">
        <v>552</v>
      </c>
      <c r="R80" s="159">
        <v>1094</v>
      </c>
      <c r="S80" s="156">
        <v>1.98188405797101</v>
      </c>
      <c r="T80" s="160">
        <v>20</v>
      </c>
      <c r="U80" s="159">
        <v>30</v>
      </c>
      <c r="V80" s="156">
        <v>1.5</v>
      </c>
      <c r="W80" s="160">
        <v>636</v>
      </c>
      <c r="X80" s="159">
        <v>1290</v>
      </c>
      <c r="Y80" s="156">
        <v>2.02830188679245</v>
      </c>
      <c r="Z80" s="160">
        <v>7</v>
      </c>
      <c r="AA80" s="159">
        <v>7</v>
      </c>
      <c r="AB80" s="156">
        <v>1</v>
      </c>
      <c r="AC80" s="160">
        <v>382</v>
      </c>
      <c r="AD80" s="159">
        <v>933</v>
      </c>
      <c r="AE80" s="156">
        <v>2.4424083769633498</v>
      </c>
      <c r="AF80" s="160">
        <v>6</v>
      </c>
      <c r="AG80" s="159">
        <v>6</v>
      </c>
      <c r="AH80" s="156">
        <v>1</v>
      </c>
      <c r="AI80" s="160">
        <v>153</v>
      </c>
      <c r="AJ80" s="159">
        <v>280</v>
      </c>
      <c r="AK80" s="156">
        <v>1.8300653594771199</v>
      </c>
      <c r="AL80" s="160">
        <v>3</v>
      </c>
      <c r="AM80" s="159">
        <v>6</v>
      </c>
      <c r="AN80" s="156">
        <v>2</v>
      </c>
      <c r="AO80" s="160">
        <v>38</v>
      </c>
      <c r="AP80" s="159">
        <v>65</v>
      </c>
      <c r="AQ80" s="156">
        <v>1.7105263157894699</v>
      </c>
      <c r="AR80" s="160">
        <v>24</v>
      </c>
      <c r="AS80" s="159">
        <v>68</v>
      </c>
      <c r="AT80" s="156">
        <v>2.8333333333333299</v>
      </c>
      <c r="AU80" s="160">
        <v>6</v>
      </c>
      <c r="AV80" s="159">
        <v>6</v>
      </c>
      <c r="AW80" s="156">
        <v>1</v>
      </c>
      <c r="AX80" s="160">
        <v>16</v>
      </c>
      <c r="AY80" s="159">
        <v>23</v>
      </c>
      <c r="AZ80" s="156">
        <v>1.4375</v>
      </c>
      <c r="BA80" s="160">
        <v>21</v>
      </c>
      <c r="BB80" s="159">
        <v>123</v>
      </c>
      <c r="BC80" s="156">
        <v>5.8571428571428603</v>
      </c>
      <c r="BD80" s="160">
        <v>118</v>
      </c>
      <c r="BE80" s="159">
        <v>343</v>
      </c>
      <c r="BF80" s="156">
        <v>2.9067796610169498</v>
      </c>
      <c r="BG80" s="160">
        <v>27</v>
      </c>
      <c r="BH80" s="159">
        <v>93</v>
      </c>
      <c r="BI80" s="156">
        <v>3.4444444444444402</v>
      </c>
      <c r="BJ80" s="160">
        <v>246</v>
      </c>
      <c r="BK80" s="159">
        <v>443</v>
      </c>
      <c r="BL80" s="156">
        <v>1.8008130081300799</v>
      </c>
      <c r="BM80" s="160">
        <v>12</v>
      </c>
      <c r="BN80" s="159">
        <v>14</v>
      </c>
      <c r="BO80" s="156">
        <v>1.1666666666666701</v>
      </c>
      <c r="BP80" s="160">
        <v>351</v>
      </c>
      <c r="BQ80" s="159">
        <v>860</v>
      </c>
      <c r="BR80" s="156">
        <v>2.45014245014245</v>
      </c>
      <c r="BS80" s="160">
        <v>366</v>
      </c>
      <c r="BT80" s="159">
        <v>905</v>
      </c>
      <c r="BU80" s="156">
        <v>2.4726775956284199</v>
      </c>
      <c r="BV80" s="160">
        <v>13</v>
      </c>
      <c r="BW80" s="159">
        <v>43</v>
      </c>
      <c r="BX80" s="156">
        <v>3.3076923076923102</v>
      </c>
      <c r="BY80" s="160">
        <v>915</v>
      </c>
      <c r="BZ80" s="159">
        <v>1729</v>
      </c>
      <c r="CA80" s="156">
        <v>1.8896174863388</v>
      </c>
      <c r="CB80" s="145">
        <v>479</v>
      </c>
      <c r="CC80" s="146">
        <f t="shared" si="3"/>
        <v>8789</v>
      </c>
      <c r="CD80" s="143">
        <f t="shared" si="4"/>
        <v>18.34864300626305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0.199999999999999" x14ac:dyDescent="0.25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5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0.199999999999999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0.199999999999999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5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0.199999999999999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0.199999999999999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5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0.199999999999999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0.199999999999999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5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0.199999999999999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0.199999999999999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5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0.199999999999999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0.199999999999999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5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0.199999999999999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0.199999999999999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5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0.199999999999999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0.199999999999999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20</vt:i4>
      </vt:variant>
    </vt:vector>
  </HeadingPairs>
  <TitlesOfParts>
    <vt:vector size="40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'2024'!Impression_des_titres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2024-05-03T07:35:56Z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