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RU\TOUR\02_Sektion\Diffusion\2. Publikationen\Pressemitteilung_parahotellerie\2023\Tableaux xlsx\Indicateurs importants du tourisme\"/>
    </mc:Choice>
  </mc:AlternateContent>
  <xr:revisionPtr revIDLastSave="0" documentId="13_ncr:1_{7D160385-A087-4855-8CBB-1CF7ED023F9B}" xr6:coauthVersionLast="47" xr6:coauthVersionMax="47" xr10:uidLastSave="{00000000-0000-0000-0000-000000000000}"/>
  <bookViews>
    <workbookView xWindow="-28920" yWindow="-120" windowWidth="29040" windowHeight="15720" tabRatio="694" xr2:uid="{00000000-000D-0000-FFFF-FFFF00000000}"/>
  </bookViews>
  <sheets>
    <sheet name="2020-2022" sheetId="13" r:id="rId1"/>
    <sheet name="2010-2019" sheetId="11" r:id="rId2"/>
    <sheet name="2000-2009" sheetId="10" r:id="rId3"/>
    <sheet name="1990-1999" sheetId="9" r:id="rId4"/>
    <sheet name="1980-1989" sheetId="8" r:id="rId5"/>
    <sheet name="1970-1979" sheetId="7" r:id="rId6"/>
  </sheets>
  <definedNames>
    <definedName name="_xlnm.Print_Area" localSheetId="5">'1970-1979'!$A$1:$L$58</definedName>
    <definedName name="_xlnm.Print_Area" localSheetId="4">'1980-1989'!$A$1:$L$58</definedName>
    <definedName name="_xlnm.Print_Area" localSheetId="3">'1990-1999'!$A$1:$K$58</definedName>
    <definedName name="_xlnm.Print_Area" localSheetId="2">'2000-2009'!$A$1:$K$77</definedName>
    <definedName name="_xlnm.Print_Area" localSheetId="1">'2010-2019'!$A$1:$K$109</definedName>
    <definedName name="_xlnm.Print_Area" localSheetId="0">'2020-2022'!$A$1:$B$110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2" i="11" l="1"/>
  <c r="H41" i="11"/>
  <c r="H40" i="11"/>
  <c r="H24" i="11"/>
  <c r="H18" i="11"/>
  <c r="H10" i="11"/>
  <c r="H8" i="11" s="1"/>
  <c r="E59" i="11"/>
  <c r="E60" i="11"/>
  <c r="E58" i="11"/>
  <c r="D60" i="11"/>
  <c r="D59" i="11"/>
  <c r="D58" i="11"/>
</calcChain>
</file>

<file path=xl/sharedStrings.xml><?xml version="1.0" encoding="utf-8"?>
<sst xmlns="http://schemas.openxmlformats.org/spreadsheetml/2006/main" count="917" uniqueCount="111">
  <si>
    <t>Total</t>
  </si>
  <si>
    <t>Solde</t>
  </si>
  <si>
    <t>Hôtes du pays</t>
  </si>
  <si>
    <t>Hôtes de l'étranger</t>
  </si>
  <si>
    <t>...</t>
  </si>
  <si>
    <t>Parahôtellerie</t>
  </si>
  <si>
    <t xml:space="preserve">Hôtels et établissements de cure </t>
  </si>
  <si>
    <t>Hôtels et établissements de cure</t>
  </si>
  <si>
    <t>Toutes les formes d'hébergement</t>
  </si>
  <si>
    <t>Tous les hôtes</t>
  </si>
  <si>
    <t>Demande: nuitées, en milliers</t>
  </si>
  <si>
    <t>Taux d'occupation dans l'hôtellerie</t>
  </si>
  <si>
    <t>Recettes des hôtes de l'étranger en Suisse</t>
  </si>
  <si>
    <t>Dépenses des Suisses à l'étranger</t>
  </si>
  <si>
    <t>dont du tourisme interne</t>
  </si>
  <si>
    <t>en millions de francs</t>
  </si>
  <si>
    <t>en % du PIB</t>
  </si>
  <si>
    <t>en % des lits recensés</t>
  </si>
  <si>
    <t>Indicateurs importants du tourisme: évolution</t>
  </si>
  <si>
    <t>Demande: arrivées (hôtels et
établissements de cure), en milliers</t>
  </si>
  <si>
    <t>© OFS - Encyclopédie statistique de la Suisse</t>
  </si>
  <si>
    <t>Durée de séjour dans l'hôtellerie (nuitées)</t>
  </si>
  <si>
    <t>…</t>
  </si>
  <si>
    <t>Taux brut d'occupation</t>
  </si>
  <si>
    <t>Taux net d'occupation</t>
  </si>
  <si>
    <t xml:space="preserve">en % du PIB </t>
  </si>
  <si>
    <t xml:space="preserve">Recettes procurées à l'économie 
suisse par le tourisme </t>
  </si>
  <si>
    <t xml:space="preserve">Dépenses des Suisses pour le domaine 
du tourisme, en millions de francs </t>
  </si>
  <si>
    <t>Demande: arrivées, en milliers</t>
  </si>
  <si>
    <t>Auberges de jeunesse</t>
  </si>
  <si>
    <t>Durée de séjour (nuits)</t>
  </si>
  <si>
    <t xml:space="preserve">… </t>
  </si>
  <si>
    <t>(…) aucune donnée disponible</t>
  </si>
  <si>
    <t>p: données provisoires</t>
  </si>
  <si>
    <t>Taux d'occupation des lits dans les hôtels et établissements de cure, en %</t>
  </si>
  <si>
    <t>Hébergements collectifs</t>
  </si>
  <si>
    <t>Logements de vacances</t>
  </si>
  <si>
    <t xml:space="preserve">Logements de vacances </t>
  </si>
  <si>
    <t>Hébergement touristique, total</t>
  </si>
  <si>
    <t>Hôtels et établissements de cure, total</t>
  </si>
  <si>
    <t>Nombre de voyages avec nuitées par personne</t>
  </si>
  <si>
    <t>Nombre de voyages sans nuitée par personne</t>
  </si>
  <si>
    <t xml:space="preserve">Parahôtellerie, total </t>
  </si>
  <si>
    <t>Parahôtellerie, total</t>
  </si>
  <si>
    <t>Taux net de départ, en %</t>
  </si>
  <si>
    <t>Terrains de camping</t>
  </si>
  <si>
    <t>Recettes générées par les hôtes étrangers en Suisse</t>
  </si>
  <si>
    <t>Balance touristique, en millions de francs</t>
  </si>
  <si>
    <t>T 10.01.01.02</t>
  </si>
  <si>
    <r>
      <t xml:space="preserve">2010 </t>
    </r>
    <r>
      <rPr>
        <vertAlign val="superscript"/>
        <sz val="8"/>
        <rFont val="Arial"/>
        <family val="2"/>
      </rPr>
      <t>3</t>
    </r>
  </si>
  <si>
    <r>
      <t xml:space="preserve">2011 </t>
    </r>
    <r>
      <rPr>
        <vertAlign val="superscript"/>
        <sz val="8"/>
        <rFont val="Arial"/>
        <family val="2"/>
      </rPr>
      <t>3</t>
    </r>
  </si>
  <si>
    <r>
      <t xml:space="preserve">2012 </t>
    </r>
    <r>
      <rPr>
        <vertAlign val="superscript"/>
        <sz val="8"/>
        <rFont val="Arial"/>
        <family val="2"/>
      </rPr>
      <t>3</t>
    </r>
  </si>
  <si>
    <r>
      <t xml:space="preserve">2014 </t>
    </r>
    <r>
      <rPr>
        <vertAlign val="superscript"/>
        <sz val="8"/>
        <rFont val="Arial"/>
        <family val="2"/>
      </rPr>
      <t>3</t>
    </r>
  </si>
  <si>
    <r>
      <t>Offre (unités d'hébergements)</t>
    </r>
    <r>
      <rPr>
        <vertAlign val="superscript"/>
        <sz val="8"/>
        <rFont val="Arial"/>
        <family val="2"/>
      </rPr>
      <t>1</t>
    </r>
  </si>
  <si>
    <r>
      <t>Offre (Lits)</t>
    </r>
    <r>
      <rPr>
        <vertAlign val="superscript"/>
        <sz val="8"/>
        <rFont val="Arial"/>
        <family val="2"/>
      </rPr>
      <t>2</t>
    </r>
  </si>
  <si>
    <r>
      <t>Dépenses des Suisses pour le domaine 
du tourisme, en millions de francs</t>
    </r>
    <r>
      <rPr>
        <vertAlign val="superscript"/>
        <sz val="8"/>
        <rFont val="Arial"/>
        <family val="2"/>
      </rPr>
      <t>5</t>
    </r>
  </si>
  <si>
    <r>
      <t>Recettes procurées à l'économie 
suisse par le tourisme</t>
    </r>
    <r>
      <rPr>
        <vertAlign val="superscript"/>
        <sz val="8"/>
        <rFont val="Arial"/>
        <family val="2"/>
      </rPr>
      <t>6</t>
    </r>
  </si>
  <si>
    <r>
      <t xml:space="preserve">Comportement en matière de voyages </t>
    </r>
    <r>
      <rPr>
        <vertAlign val="superscript"/>
        <sz val="8"/>
        <rFont val="Arial"/>
        <family val="2"/>
      </rPr>
      <t>7</t>
    </r>
  </si>
  <si>
    <r>
      <t xml:space="preserve">2 </t>
    </r>
    <r>
      <rPr>
        <sz val="8"/>
        <rFont val="Arial"/>
        <family val="2"/>
      </rPr>
      <t>Total des lits recensés dans les établissements (ouverts ou temporairement fermés). Pour les terrains de camping: le nombre de lits correspond au nombre de places de passage x4.</t>
    </r>
  </si>
  <si>
    <r>
      <rPr>
        <vertAlign val="superscript"/>
        <sz val="8"/>
        <rFont val="Arial"/>
        <family val="2"/>
      </rPr>
      <t>3</t>
    </r>
    <r>
      <rPr>
        <sz val="8"/>
        <rFont val="Arial"/>
        <family val="2"/>
      </rPr>
      <t xml:space="preserve"> Lancée depuis 1934, la statistique de l'hébergement touristique a été arrêtée à la fin de l'année 2003. En 2005, la nouvelle statistique de l'hébergement touristique (HESTA) a été introduite (dans une première phase l'hôtellerie et uniquement une partie de la parahôtellerie, soit les terrains de camping). Depuis 2016, la nouvelle statistique concernant les logements de vacances et les hébergements collectifs est disponible.</t>
    </r>
  </si>
  <si>
    <r>
      <t xml:space="preserve">4 </t>
    </r>
    <r>
      <rPr>
        <sz val="8"/>
        <rFont val="Arial"/>
        <family val="2"/>
      </rPr>
      <t>Données révisées</t>
    </r>
  </si>
  <si>
    <r>
      <t xml:space="preserve">7 </t>
    </r>
    <r>
      <rPr>
        <sz val="8"/>
        <rFont val="Arial"/>
        <family val="2"/>
      </rPr>
      <t>Population résidante suisse; dès 2012, personnes à partir de 6 ans (jusqu'en 2011, personnes à partir de 15 ans).</t>
    </r>
  </si>
  <si>
    <r>
      <t xml:space="preserve">1 </t>
    </r>
    <r>
      <rPr>
        <sz val="8"/>
        <rFont val="Arial"/>
        <family val="2"/>
      </rPr>
      <t>Total des établissements et des unités d'hébergements recensés (ouverts ou temporairement fermés).</t>
    </r>
  </si>
  <si>
    <t>Sources: OFS – statistique de l'hébergement touristique (HESTA), statistique de la parahôtellerie (PASTA), balance touristique, compte satellite du tourisme, comportement en matière de voyages</t>
  </si>
  <si>
    <r>
      <t xml:space="preserve">1 </t>
    </r>
    <r>
      <rPr>
        <sz val="8"/>
        <rFont val="Arial"/>
        <family val="2"/>
      </rPr>
      <t>Total des lits recensés dans les établissements (ouverts ou temporairement fermés) en moyenne annuelle</t>
    </r>
  </si>
  <si>
    <r>
      <t xml:space="preserve">4  </t>
    </r>
    <r>
      <rPr>
        <sz val="8"/>
        <rFont val="Arial"/>
        <family val="2"/>
      </rPr>
      <t>Existante depuis 1934, la statistique de l'hébergement touristique a été arrêtée à la fin de l'année 2003. En 2005, la nouvelle statistique de l'hébergement touristique (HESTA) a été introduite (dans une première phase l'hôtellerie et uniquement une partie de la parahôtellerie, soit les terrains de campings et les auberges de jeunesse). Pour l'année 2004, il n'existe que des estimations relativement approximatives.</t>
    </r>
  </si>
  <si>
    <r>
      <t xml:space="preserve">5 </t>
    </r>
    <r>
      <rPr>
        <sz val="8"/>
        <rFont val="Arial"/>
        <family val="2"/>
      </rPr>
      <t xml:space="preserve">En juin 2007: révision des données depuis 1975 </t>
    </r>
  </si>
  <si>
    <r>
      <t xml:space="preserve">2004 </t>
    </r>
    <r>
      <rPr>
        <vertAlign val="superscript"/>
        <sz val="8"/>
        <rFont val="Arial"/>
        <family val="2"/>
      </rPr>
      <t>4</t>
    </r>
  </si>
  <si>
    <r>
      <t xml:space="preserve">2005 </t>
    </r>
    <r>
      <rPr>
        <vertAlign val="superscript"/>
        <sz val="8"/>
        <rFont val="Arial"/>
        <family val="2"/>
      </rPr>
      <t>4</t>
    </r>
  </si>
  <si>
    <r>
      <t xml:space="preserve">2006 </t>
    </r>
    <r>
      <rPr>
        <vertAlign val="superscript"/>
        <sz val="8"/>
        <rFont val="Arial"/>
        <family val="2"/>
      </rPr>
      <t>4</t>
    </r>
  </si>
  <si>
    <r>
      <t xml:space="preserve">2007 </t>
    </r>
    <r>
      <rPr>
        <vertAlign val="superscript"/>
        <sz val="8"/>
        <rFont val="Arial"/>
        <family val="2"/>
      </rPr>
      <t>4</t>
    </r>
  </si>
  <si>
    <r>
      <t xml:space="preserve">2008 </t>
    </r>
    <r>
      <rPr>
        <vertAlign val="superscript"/>
        <sz val="8"/>
        <rFont val="Arial"/>
        <family val="2"/>
      </rPr>
      <t>4</t>
    </r>
  </si>
  <si>
    <r>
      <t xml:space="preserve">2009 </t>
    </r>
    <r>
      <rPr>
        <vertAlign val="superscript"/>
        <sz val="8"/>
        <rFont val="Arial"/>
        <family val="2"/>
      </rPr>
      <t>4</t>
    </r>
  </si>
  <si>
    <r>
      <t xml:space="preserve">Offre (Lits) </t>
    </r>
    <r>
      <rPr>
        <vertAlign val="superscript"/>
        <sz val="8"/>
        <rFont val="Arial"/>
        <family val="2"/>
      </rPr>
      <t>1</t>
    </r>
  </si>
  <si>
    <r>
      <t xml:space="preserve">Parahôtellerie </t>
    </r>
    <r>
      <rPr>
        <vertAlign val="superscript"/>
        <sz val="8"/>
        <rFont val="Arial"/>
        <family val="2"/>
      </rPr>
      <t>2</t>
    </r>
  </si>
  <si>
    <r>
      <t>Terrains de camping</t>
    </r>
    <r>
      <rPr>
        <vertAlign val="superscript"/>
        <sz val="8"/>
        <rFont val="Arial"/>
        <family val="2"/>
      </rPr>
      <t xml:space="preserve"> 3</t>
    </r>
  </si>
  <si>
    <r>
      <t>Parahôtellerie</t>
    </r>
    <r>
      <rPr>
        <vertAlign val="superscript"/>
        <sz val="8"/>
        <rFont val="Arial"/>
        <family val="2"/>
      </rPr>
      <t>2</t>
    </r>
  </si>
  <si>
    <r>
      <t xml:space="preserve">Terrains de camping </t>
    </r>
    <r>
      <rPr>
        <vertAlign val="superscript"/>
        <sz val="8"/>
        <rFont val="Arial"/>
        <family val="2"/>
      </rPr>
      <t>3</t>
    </r>
  </si>
  <si>
    <r>
      <t>Balance touristique, en millions de francs</t>
    </r>
    <r>
      <rPr>
        <vertAlign val="superscript"/>
        <sz val="8"/>
        <rFont val="Arial"/>
        <family val="2"/>
      </rPr>
      <t>5</t>
    </r>
  </si>
  <si>
    <r>
      <t xml:space="preserve">Recettes procurées à l'économie 
suisse par le tourisme </t>
    </r>
    <r>
      <rPr>
        <vertAlign val="superscript"/>
        <sz val="8"/>
        <rFont val="Arial"/>
        <family val="2"/>
      </rPr>
      <t>6</t>
    </r>
  </si>
  <si>
    <t>Sources: OFS – statistique de l'hébergement touristique (HESTA), balance touristique, compte satellite du tourisme</t>
  </si>
  <si>
    <t xml:space="preserve">Dépenses des Suisses pour le domaine du tourisme, en millions de francs </t>
  </si>
  <si>
    <r>
      <t>2013</t>
    </r>
    <r>
      <rPr>
        <vertAlign val="superscript"/>
        <sz val="8"/>
        <rFont val="Arial"/>
        <family val="2"/>
      </rPr>
      <t xml:space="preserve"> 3</t>
    </r>
  </si>
  <si>
    <r>
      <t>2015</t>
    </r>
    <r>
      <rPr>
        <vertAlign val="superscript"/>
        <sz val="8"/>
        <rFont val="Arial"/>
        <family val="2"/>
      </rPr>
      <t xml:space="preserve"> 3</t>
    </r>
  </si>
  <si>
    <r>
      <rPr>
        <vertAlign val="superscript"/>
        <sz val="8"/>
        <rFont val="Arial"/>
        <family val="2"/>
      </rPr>
      <t xml:space="preserve">1 </t>
    </r>
    <r>
      <rPr>
        <sz val="8"/>
        <rFont val="Arial"/>
        <family val="2"/>
      </rPr>
      <t>Total des lits et des  places recensés dans les établissements (ouverts ou fermés) le 31 décembre</t>
    </r>
  </si>
  <si>
    <r>
      <rPr>
        <vertAlign val="superscript"/>
        <sz val="8"/>
        <rFont val="Arial"/>
        <family val="2"/>
      </rPr>
      <t>2</t>
    </r>
    <r>
      <rPr>
        <sz val="8"/>
        <rFont val="Arial"/>
        <family val="2"/>
      </rPr>
      <t xml:space="preserve"> Données en partie estimées. Voir T 10.2.2.1.1 et T 10.2.2.1.3</t>
    </r>
  </si>
  <si>
    <r>
      <rPr>
        <vertAlign val="superscript"/>
        <sz val="8"/>
        <rFont val="Arial"/>
        <family val="2"/>
      </rPr>
      <t>3</t>
    </r>
    <r>
      <rPr>
        <sz val="8"/>
        <rFont val="Arial"/>
        <family val="2"/>
      </rPr>
      <t xml:space="preserve"> Données révisées (juin 2007)</t>
    </r>
  </si>
  <si>
    <r>
      <rPr>
        <vertAlign val="superscript"/>
        <sz val="8"/>
        <rFont val="Arial"/>
        <family val="2"/>
      </rPr>
      <t>1</t>
    </r>
    <r>
      <rPr>
        <sz val="8"/>
        <rFont val="Arial"/>
        <family val="2"/>
      </rPr>
      <t xml:space="preserve"> Total des lits et des  places recensés dans les établissements (ouverts ou fermés) le 31 décembre</t>
    </r>
  </si>
  <si>
    <r>
      <t xml:space="preserve">Offre (Lits, places) </t>
    </r>
    <r>
      <rPr>
        <vertAlign val="superscript"/>
        <sz val="8"/>
        <rFont val="Arial"/>
        <family val="2"/>
      </rPr>
      <t>1</t>
    </r>
  </si>
  <si>
    <r>
      <t xml:space="preserve">Balance touristique, en millions de francs </t>
    </r>
    <r>
      <rPr>
        <vertAlign val="superscript"/>
        <sz val="8"/>
        <rFont val="Arial"/>
        <family val="2"/>
      </rPr>
      <t>3</t>
    </r>
  </si>
  <si>
    <r>
      <t xml:space="preserve">2 </t>
    </r>
    <r>
      <rPr>
        <sz val="8"/>
        <rFont val="Arial"/>
        <family val="2"/>
      </rPr>
      <t>Parahôtellerie: années touristiques jusqu'en 2003, chiffres estimés en 1994, 1995 et 1996</t>
    </r>
  </si>
  <si>
    <r>
      <t>3</t>
    </r>
    <r>
      <rPr>
        <sz val="8"/>
        <rFont val="Arial"/>
        <family val="2"/>
      </rPr>
      <t xml:space="preserve"> La méthodologie utilisée pour la statistique des terrains de camping a fait l’objet d’une révision en 2010. Les résultats des années 2008 et 2009 ont été recalculés pour permettre une comparaison sur plusieurs années. Par conséquent, les données 2005, 2006 et 2007 ne sont pas comparables avec les données dès 2008.</t>
    </r>
  </si>
  <si>
    <t>Renseignements: Tel. 058 463 66 51, info-tour@bfs.admin.ch</t>
  </si>
  <si>
    <t>© OFS</t>
  </si>
  <si>
    <t>Etat des données au 16.11.2020</t>
  </si>
  <si>
    <r>
      <rPr>
        <vertAlign val="superscript"/>
        <sz val="8"/>
        <rFont val="Arial"/>
        <family val="2"/>
      </rPr>
      <t>8</t>
    </r>
    <r>
      <rPr>
        <sz val="8"/>
        <rFont val="Arial"/>
        <family val="2"/>
      </rPr>
      <t xml:space="preserve"> Selon la nouvelle méthode de calcul. Cette nouvelle méthode d'exploitation des données permettant des estimations pour une année civile. Auparavant, les voyages qui avaient lieu à la fin de l'année précédant l'enquête étaient comptabilisés comme faisant partie de l'année d'enquête.</t>
    </r>
  </si>
  <si>
    <r>
      <rPr>
        <vertAlign val="superscript"/>
        <sz val="8"/>
        <rFont val="Arial"/>
        <family val="2"/>
      </rPr>
      <t>6</t>
    </r>
    <r>
      <rPr>
        <sz val="8"/>
        <rFont val="Arial"/>
        <family val="2"/>
      </rPr>
      <t xml:space="preserve"> Demande touristique directe. Source: indicateurs annuels du compte satellite du tourisme. Les indicateurs annuels ont été révisés en décembre 2022 pour la série entière, depuis 2001.</t>
    </r>
  </si>
  <si>
    <r>
      <rPr>
        <vertAlign val="superscript"/>
        <sz val="8"/>
        <rFont val="Arial"/>
        <family val="2"/>
      </rPr>
      <t>5</t>
    </r>
    <r>
      <rPr>
        <sz val="8"/>
        <rFont val="Arial"/>
        <family val="2"/>
      </rPr>
      <t xml:space="preserve"> Uniquement dépenses domestiques. Source: compte satellite du tourisme suisse 2017 révisé.</t>
    </r>
  </si>
  <si>
    <r>
      <rPr>
        <vertAlign val="superscript"/>
        <sz val="8"/>
        <rFont val="Arial"/>
        <family val="2"/>
      </rPr>
      <t>6</t>
    </r>
    <r>
      <rPr>
        <sz val="8"/>
        <rFont val="Arial"/>
        <family val="2"/>
      </rPr>
      <t xml:space="preserve"> Demande touristique directe. Source : indicateurs annuels du compte satellite du tourisme. Les indicateurs annuels ont été révisés en décembre 2022 pour la série entière, depuis 2001. Les données pour l’année 2017 proviennent du compte satellite du tourisme 2017 révisé.         
</t>
    </r>
  </si>
  <si>
    <r>
      <rPr>
        <vertAlign val="superscript"/>
        <sz val="8"/>
        <rFont val="Arial"/>
        <family val="2"/>
      </rPr>
      <t>6</t>
    </r>
    <r>
      <rPr>
        <sz val="8"/>
        <rFont val="Arial"/>
        <family val="2"/>
      </rPr>
      <t xml:space="preserve"> Demande touristique directe. Source : Indicateurs annuels du compte satellite du tourisme. Les indicateurs annuels ont été révisés en décembre 2022 pour l'ensemble de la période depuis 2001. Les chiffres pour l'année 2017 proviennent du TSA 2017 révisé.    
</t>
    </r>
  </si>
  <si>
    <t>Etat des données au 01.06.2022</t>
  </si>
  <si>
    <r>
      <t>2020</t>
    </r>
    <r>
      <rPr>
        <vertAlign val="superscript"/>
        <sz val="8"/>
        <rFont val="Arial"/>
        <family val="2"/>
      </rPr>
      <t xml:space="preserve"> 3</t>
    </r>
  </si>
  <si>
    <t>9'589.7  4</t>
  </si>
  <si>
    <t>11'171.0  p</t>
  </si>
  <si>
    <t>16'569.1  p</t>
  </si>
  <si>
    <t>9'253.0  4</t>
  </si>
  <si>
    <t>10'437.7  p</t>
  </si>
  <si>
    <t>16'770.7  p</t>
  </si>
  <si>
    <t>336.6  4</t>
  </si>
  <si>
    <t>733.3  p</t>
  </si>
  <si>
    <t>-201.6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</si>
</sst>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0.0"/>
    <numFmt numFmtId="165" formatCode="#,##0.0"/>
    <numFmt numFmtId="166" formatCode="#,###,##0.0____;\-#,###,##0.0____;\-____;@____"/>
    <numFmt numFmtId="167" formatCode="#,###,##0____;\-#,###,##0____;0____;@____"/>
    <numFmt numFmtId="168" formatCode="#,##0.000"/>
    <numFmt numFmtId="169" formatCode="#,###,##0.0____&quot;p&quot;;\-#,###,##0.0____;\-____;@____"/>
    <numFmt numFmtId="170" formatCode="#,###,##0____;\-#,###,##0____;\-____;@____"/>
    <numFmt numFmtId="171" formatCode="#,###,##0.0____;\-#,###,##0.0____;0.0____;@____"/>
    <numFmt numFmtId="172" formatCode="#,###,##0____&quot;p&quot;;\-#,###,##0.0____;\-____;@____"/>
    <numFmt numFmtId="173" formatCode="#\ ###\ ###\ ##0"/>
    <numFmt numFmtId="174" formatCode="_ * #,##0.0_ ;_ * \-#,##0.0_ ;_ * &quot;-&quot;??_ ;_ @_ "/>
    <numFmt numFmtId="175" formatCode="#,###,##0.0____&quot;r&quot;;\-#,###,##0.00____;\-____;@____"/>
    <numFmt numFmtId="176" formatCode="#,###,##0.0____&quot;p&quot;;\-#,###,##0.00____;\-____;@____"/>
  </numFmts>
  <fonts count="13" x14ac:knownFonts="1">
    <font>
      <sz val="10"/>
      <name val="Arial"/>
    </font>
    <font>
      <sz val="10"/>
      <name val="Arial"/>
      <family val="2"/>
    </font>
    <font>
      <b/>
      <sz val="8"/>
      <name val="Arial Narrow"/>
      <family val="2"/>
    </font>
    <font>
      <sz val="8"/>
      <name val="Arial Narrow"/>
      <family val="2"/>
    </font>
    <font>
      <b/>
      <sz val="9"/>
      <name val="Arial"/>
      <family val="2"/>
    </font>
    <font>
      <sz val="8"/>
      <name val="Arial"/>
      <family val="2"/>
    </font>
    <font>
      <sz val="8"/>
      <name val="Arial"/>
      <family val="2"/>
    </font>
    <font>
      <sz val="8"/>
      <color rgb="FFFF0000"/>
      <name val="Arial Narrow"/>
      <family val="2"/>
    </font>
    <font>
      <b/>
      <sz val="9"/>
      <color rgb="FFFF0000"/>
      <name val="Arial"/>
      <family val="2"/>
    </font>
    <font>
      <b/>
      <sz val="8"/>
      <name val="Arial"/>
      <family val="2"/>
    </font>
    <font>
      <vertAlign val="superscript"/>
      <sz val="8"/>
      <name val="Arial"/>
      <family val="2"/>
    </font>
    <font>
      <sz val="8"/>
      <color rgb="FF1F497D"/>
      <name val="Arial"/>
      <family val="2"/>
    </font>
    <font>
      <sz val="8"/>
      <color indexed="8"/>
      <name val="Arial"/>
      <family val="2"/>
    </font>
  </fonts>
  <fills count="9">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theme="0"/>
        <bgColor indexed="9"/>
      </patternFill>
    </fill>
    <fill>
      <patternFill patternType="solid">
        <fgColor theme="0"/>
        <bgColor rgb="FF000000"/>
      </patternFill>
    </fill>
    <fill>
      <patternFill patternType="solid">
        <fgColor rgb="FFFFFFFF"/>
        <bgColor rgb="FF000000"/>
      </patternFill>
    </fill>
    <fill>
      <patternFill patternType="solid">
        <fgColor rgb="FFE8EAF7"/>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0" fontId="1" fillId="0" borderId="0"/>
    <xf numFmtId="9" fontId="1" fillId="0" borderId="0" applyFont="0" applyFill="0" applyBorder="0" applyAlignment="0" applyProtection="0"/>
  </cellStyleXfs>
  <cellXfs count="162">
    <xf numFmtId="0" fontId="0" fillId="0" borderId="0" xfId="0"/>
    <xf numFmtId="0" fontId="3" fillId="2" borderId="0" xfId="0" applyFont="1" applyFill="1" applyBorder="1"/>
    <xf numFmtId="0" fontId="2" fillId="2" borderId="0" xfId="0" applyFont="1" applyFill="1" applyBorder="1"/>
    <xf numFmtId="0" fontId="3" fillId="2" borderId="0" xfId="0" applyFont="1" applyFill="1" applyBorder="1" applyAlignment="1">
      <alignment wrapText="1"/>
    </xf>
    <xf numFmtId="167" fontId="3" fillId="2" borderId="0" xfId="0" applyNumberFormat="1" applyFont="1" applyFill="1" applyBorder="1" applyAlignment="1">
      <alignment horizontal="right"/>
    </xf>
    <xf numFmtId="0" fontId="3" fillId="2" borderId="0" xfId="0" applyFont="1" applyFill="1" applyBorder="1" applyAlignment="1"/>
    <xf numFmtId="0" fontId="4" fillId="2" borderId="1" xfId="0" applyFont="1" applyFill="1" applyBorder="1"/>
    <xf numFmtId="0" fontId="3" fillId="2" borderId="1" xfId="0" applyFont="1" applyFill="1" applyBorder="1"/>
    <xf numFmtId="0" fontId="3" fillId="2" borderId="2" xfId="0" applyFont="1" applyFill="1" applyBorder="1"/>
    <xf numFmtId="0" fontId="3" fillId="2" borderId="4" xfId="0" applyFont="1" applyFill="1" applyBorder="1"/>
    <xf numFmtId="3" fontId="5" fillId="2" borderId="0" xfId="0" applyNumberFormat="1" applyFont="1" applyFill="1" applyBorder="1"/>
    <xf numFmtId="0" fontId="5" fillId="2" borderId="0" xfId="0" applyFont="1" applyFill="1" applyBorder="1" applyAlignment="1">
      <alignment wrapText="1"/>
    </xf>
    <xf numFmtId="165" fontId="5" fillId="2" borderId="0" xfId="0" applyNumberFormat="1" applyFont="1" applyFill="1" applyBorder="1"/>
    <xf numFmtId="0" fontId="5" fillId="2" borderId="0" xfId="0" applyFont="1" applyFill="1" applyBorder="1"/>
    <xf numFmtId="0" fontId="4" fillId="2" borderId="8" xfId="0" applyFont="1" applyFill="1" applyBorder="1" applyAlignment="1">
      <alignment horizontal="right"/>
    </xf>
    <xf numFmtId="0" fontId="3" fillId="2" borderId="8" xfId="0" applyFont="1" applyFill="1" applyBorder="1"/>
    <xf numFmtId="0" fontId="2" fillId="2" borderId="7" xfId="0" applyFont="1" applyFill="1" applyBorder="1"/>
    <xf numFmtId="0" fontId="3" fillId="2" borderId="3" xfId="0" applyFont="1" applyFill="1" applyBorder="1"/>
    <xf numFmtId="0" fontId="3" fillId="4" borderId="0" xfId="0" applyFont="1" applyFill="1" applyBorder="1"/>
    <xf numFmtId="0" fontId="7" fillId="2" borderId="8" xfId="0" applyFont="1" applyFill="1" applyBorder="1"/>
    <xf numFmtId="0" fontId="8" fillId="2" borderId="8" xfId="0" applyFont="1" applyFill="1" applyBorder="1" applyAlignment="1">
      <alignment horizontal="right"/>
    </xf>
    <xf numFmtId="0" fontId="7" fillId="2" borderId="1" xfId="0" applyFont="1" applyFill="1" applyBorder="1"/>
    <xf numFmtId="0" fontId="7" fillId="2" borderId="0" xfId="0" applyFont="1" applyFill="1" applyBorder="1"/>
    <xf numFmtId="0" fontId="4" fillId="2" borderId="8" xfId="0" applyFont="1" applyFill="1" applyBorder="1" applyAlignment="1">
      <alignment vertical="center"/>
    </xf>
    <xf numFmtId="0" fontId="5" fillId="2" borderId="0" xfId="0" applyFont="1" applyFill="1" applyBorder="1" applyAlignment="1"/>
    <xf numFmtId="0" fontId="5" fillId="2" borderId="0" xfId="0" applyNumberFormat="1" applyFont="1" applyFill="1" applyBorder="1" applyAlignment="1">
      <alignment horizontal="center"/>
    </xf>
    <xf numFmtId="0" fontId="5" fillId="2" borderId="1" xfId="0" applyFont="1" applyFill="1" applyBorder="1" applyAlignment="1"/>
    <xf numFmtId="49" fontId="5" fillId="2" borderId="1" xfId="0" applyNumberFormat="1" applyFont="1" applyFill="1" applyBorder="1" applyAlignment="1">
      <alignment horizontal="center"/>
    </xf>
    <xf numFmtId="49" fontId="5" fillId="2" borderId="0" xfId="0" applyNumberFormat="1" applyFont="1" applyFill="1" applyBorder="1" applyAlignment="1">
      <alignment horizontal="center"/>
    </xf>
    <xf numFmtId="49" fontId="5" fillId="2" borderId="8" xfId="0" applyNumberFormat="1" applyFont="1" applyFill="1" applyBorder="1" applyAlignment="1">
      <alignment horizontal="center"/>
    </xf>
    <xf numFmtId="0" fontId="5" fillId="8" borderId="0" xfId="0" applyFont="1" applyFill="1" applyBorder="1" applyAlignment="1">
      <alignment wrapText="1"/>
    </xf>
    <xf numFmtId="0" fontId="5" fillId="8" borderId="0" xfId="0" applyFont="1" applyFill="1" applyBorder="1"/>
    <xf numFmtId="167" fontId="5" fillId="4" borderId="0" xfId="0" applyNumberFormat="1" applyFont="1" applyFill="1" applyBorder="1" applyAlignment="1">
      <alignment horizontal="right"/>
    </xf>
    <xf numFmtId="167" fontId="5" fillId="2" borderId="0" xfId="0" applyNumberFormat="1" applyFont="1" applyFill="1" applyBorder="1" applyAlignment="1"/>
    <xf numFmtId="0" fontId="5" fillId="2" borderId="0" xfId="0" applyFont="1" applyFill="1" applyBorder="1" applyAlignment="1">
      <alignment horizontal="left"/>
    </xf>
    <xf numFmtId="167" fontId="5" fillId="4" borderId="0" xfId="0" applyNumberFormat="1" applyFont="1" applyFill="1" applyBorder="1" applyAlignment="1"/>
    <xf numFmtId="0" fontId="5" fillId="4" borderId="0" xfId="0" applyFont="1" applyFill="1" applyBorder="1" applyAlignment="1">
      <alignment horizontal="left"/>
    </xf>
    <xf numFmtId="0" fontId="5" fillId="4" borderId="0" xfId="0" applyFont="1" applyFill="1" applyBorder="1" applyAlignment="1">
      <alignment horizontal="left" indent="1"/>
    </xf>
    <xf numFmtId="167" fontId="5" fillId="2" borderId="0" xfId="0" applyNumberFormat="1" applyFont="1" applyFill="1" applyBorder="1" applyAlignment="1">
      <alignment horizontal="right"/>
    </xf>
    <xf numFmtId="0" fontId="5" fillId="4" borderId="0" xfId="0" applyFont="1" applyFill="1" applyBorder="1" applyAlignment="1">
      <alignment horizontal="left" wrapText="1" indent="1"/>
    </xf>
    <xf numFmtId="167" fontId="5" fillId="5" borderId="0" xfId="0" applyNumberFormat="1" applyFont="1" applyFill="1" applyBorder="1" applyAlignment="1">
      <alignment horizontal="right" vertical="center"/>
    </xf>
    <xf numFmtId="0" fontId="5" fillId="4" borderId="0" xfId="0" applyFont="1" applyFill="1" applyBorder="1"/>
    <xf numFmtId="1" fontId="5" fillId="4" borderId="0" xfId="0" applyNumberFormat="1" applyFont="1" applyFill="1" applyBorder="1"/>
    <xf numFmtId="0" fontId="5" fillId="2" borderId="0" xfId="0" applyFont="1" applyFill="1" applyBorder="1" applyAlignment="1">
      <alignment horizontal="left" wrapText="1" indent="2"/>
    </xf>
    <xf numFmtId="0" fontId="5" fillId="4" borderId="0" xfId="0" applyFont="1" applyFill="1" applyBorder="1" applyAlignment="1">
      <alignment horizontal="left" wrapText="1" indent="2"/>
    </xf>
    <xf numFmtId="167" fontId="5" fillId="4" borderId="0" xfId="0" applyNumberFormat="1" applyFont="1" applyFill="1" applyBorder="1" applyAlignment="1">
      <alignment horizontal="right" vertical="center"/>
    </xf>
    <xf numFmtId="173" fontId="5" fillId="4" borderId="0" xfId="0" applyNumberFormat="1" applyFont="1" applyFill="1" applyBorder="1" applyAlignment="1">
      <alignment horizontal="right" vertical="center" indent="1"/>
    </xf>
    <xf numFmtId="167" fontId="5" fillId="5" borderId="0" xfId="0" applyNumberFormat="1" applyFont="1" applyFill="1" applyBorder="1" applyAlignment="1"/>
    <xf numFmtId="167" fontId="5" fillId="4" borderId="0" xfId="0" applyNumberFormat="1" applyFont="1" applyFill="1" applyBorder="1"/>
    <xf numFmtId="167" fontId="5" fillId="4" borderId="0" xfId="2" applyNumberFormat="1" applyFont="1" applyFill="1" applyBorder="1" applyAlignment="1"/>
    <xf numFmtId="167" fontId="5" fillId="3" borderId="0" xfId="2" applyNumberFormat="1" applyFont="1" applyFill="1" applyBorder="1" applyAlignment="1">
      <alignment horizontal="right" vertical="center"/>
    </xf>
    <xf numFmtId="167" fontId="5" fillId="3" borderId="0" xfId="0" applyNumberFormat="1" applyFont="1" applyFill="1" applyBorder="1" applyAlignment="1">
      <alignment horizontal="right" vertical="center"/>
    </xf>
    <xf numFmtId="167" fontId="5" fillId="0" borderId="0" xfId="2" applyNumberFormat="1" applyFont="1" applyFill="1" applyBorder="1" applyAlignment="1">
      <alignment horizontal="right" vertical="center"/>
    </xf>
    <xf numFmtId="167" fontId="5" fillId="0" borderId="0" xfId="0" applyNumberFormat="1" applyFont="1" applyFill="1" applyBorder="1" applyAlignment="1">
      <alignment horizontal="right" vertical="center"/>
    </xf>
    <xf numFmtId="166" fontId="5" fillId="4" borderId="0" xfId="0" applyNumberFormat="1" applyFont="1" applyFill="1" applyBorder="1" applyAlignment="1">
      <alignment horizontal="right"/>
    </xf>
    <xf numFmtId="166" fontId="5" fillId="4" borderId="0" xfId="0" applyNumberFormat="1" applyFont="1" applyFill="1" applyBorder="1"/>
    <xf numFmtId="166" fontId="5" fillId="2" borderId="0" xfId="0" applyNumberFormat="1" applyFont="1" applyFill="1" applyBorder="1" applyAlignment="1">
      <alignment horizontal="right"/>
    </xf>
    <xf numFmtId="166" fontId="5" fillId="2" borderId="0" xfId="0" applyNumberFormat="1" applyFont="1" applyFill="1" applyBorder="1"/>
    <xf numFmtId="0" fontId="5" fillId="2" borderId="0" xfId="0" applyFont="1" applyFill="1" applyBorder="1" applyAlignment="1">
      <alignment horizontal="left" wrapText="1" indent="1"/>
    </xf>
    <xf numFmtId="0" fontId="5" fillId="2" borderId="0" xfId="0" applyFont="1" applyFill="1" applyBorder="1" applyAlignment="1">
      <alignment horizontal="right"/>
    </xf>
    <xf numFmtId="174" fontId="5" fillId="2" borderId="0" xfId="1" applyNumberFormat="1" applyFont="1" applyFill="1" applyBorder="1"/>
    <xf numFmtId="174" fontId="5" fillId="4" borderId="0" xfId="1" applyNumberFormat="1" applyFont="1" applyFill="1" applyBorder="1" applyAlignment="1">
      <alignment horizontal="right"/>
    </xf>
    <xf numFmtId="166" fontId="5" fillId="4" borderId="0" xfId="0" applyNumberFormat="1" applyFont="1" applyFill="1" applyBorder="1" applyAlignment="1"/>
    <xf numFmtId="171" fontId="5" fillId="4" borderId="0" xfId="0" applyNumberFormat="1" applyFont="1" applyFill="1" applyBorder="1" applyAlignment="1">
      <alignment horizontal="right"/>
    </xf>
    <xf numFmtId="0" fontId="5" fillId="2" borderId="1" xfId="0" applyFont="1" applyFill="1" applyBorder="1" applyAlignment="1">
      <alignment wrapText="1"/>
    </xf>
    <xf numFmtId="166" fontId="5" fillId="4" borderId="1" xfId="0" applyNumberFormat="1" applyFont="1" applyFill="1" applyBorder="1" applyAlignment="1">
      <alignment horizontal="right"/>
    </xf>
    <xf numFmtId="166" fontId="5" fillId="4" borderId="1" xfId="0" applyNumberFormat="1" applyFont="1" applyFill="1" applyBorder="1" applyAlignment="1"/>
    <xf numFmtId="171" fontId="5" fillId="4" borderId="1" xfId="0" applyNumberFormat="1" applyFont="1" applyFill="1" applyBorder="1" applyAlignment="1">
      <alignment horizontal="right"/>
    </xf>
    <xf numFmtId="0" fontId="5" fillId="2" borderId="1" xfId="0" applyFont="1" applyFill="1" applyBorder="1"/>
    <xf numFmtId="0" fontId="10" fillId="4" borderId="0" xfId="0" applyFont="1" applyFill="1" applyBorder="1"/>
    <xf numFmtId="0" fontId="10" fillId="4" borderId="0" xfId="0" applyNumberFormat="1" applyFont="1" applyFill="1" applyBorder="1" applyAlignment="1"/>
    <xf numFmtId="0" fontId="10" fillId="4" borderId="0" xfId="0" applyNumberFormat="1" applyFont="1" applyFill="1" applyBorder="1" applyAlignment="1">
      <alignment horizontal="left"/>
    </xf>
    <xf numFmtId="0" fontId="5" fillId="4" borderId="0" xfId="0" applyNumberFormat="1" applyFont="1" applyFill="1" applyBorder="1" applyAlignment="1">
      <alignment horizontal="left"/>
    </xf>
    <xf numFmtId="0" fontId="9" fillId="2" borderId="2" xfId="0" applyFont="1" applyFill="1" applyBorder="1" applyAlignment="1">
      <alignment vertical="center"/>
    </xf>
    <xf numFmtId="0" fontId="9" fillId="2" borderId="8" xfId="0" applyFont="1" applyFill="1" applyBorder="1" applyAlignment="1">
      <alignment horizontal="right"/>
    </xf>
    <xf numFmtId="0" fontId="9" fillId="2" borderId="3" xfId="0" applyFont="1" applyFill="1" applyBorder="1"/>
    <xf numFmtId="0" fontId="9" fillId="2" borderId="0" xfId="0" applyFont="1" applyFill="1" applyBorder="1" applyAlignment="1">
      <alignment vertical="center"/>
    </xf>
    <xf numFmtId="0" fontId="9" fillId="2" borderId="1" xfId="0" applyFont="1" applyFill="1" applyBorder="1"/>
    <xf numFmtId="0" fontId="10" fillId="2" borderId="0" xfId="0" applyFont="1" applyFill="1" applyBorder="1"/>
    <xf numFmtId="0" fontId="10" fillId="2" borderId="0" xfId="0" applyFont="1" applyFill="1" applyBorder="1" applyAlignment="1"/>
    <xf numFmtId="0" fontId="10" fillId="2" borderId="0" xfId="0" applyNumberFormat="1" applyFont="1" applyFill="1" applyBorder="1" applyAlignment="1">
      <alignment horizontal="left"/>
    </xf>
    <xf numFmtId="0" fontId="5" fillId="2" borderId="0" xfId="0" applyNumberFormat="1" applyFont="1" applyFill="1" applyBorder="1" applyAlignment="1">
      <alignment horizontal="left"/>
    </xf>
    <xf numFmtId="0" fontId="5" fillId="2" borderId="7" xfId="0" applyFont="1" applyFill="1" applyBorder="1" applyAlignment="1"/>
    <xf numFmtId="0" fontId="5" fillId="2" borderId="7" xfId="0" applyNumberFormat="1" applyFont="1" applyFill="1" applyBorder="1" applyAlignment="1">
      <alignment horizontal="center"/>
    </xf>
    <xf numFmtId="0" fontId="5" fillId="2" borderId="5" xfId="0" applyNumberFormat="1" applyFont="1" applyFill="1" applyBorder="1" applyAlignment="1">
      <alignment horizontal="center"/>
    </xf>
    <xf numFmtId="0" fontId="5" fillId="2" borderId="3" xfId="0" applyFont="1" applyFill="1" applyBorder="1" applyAlignment="1"/>
    <xf numFmtId="49" fontId="5" fillId="2" borderId="3" xfId="0" applyNumberFormat="1" applyFont="1" applyFill="1" applyBorder="1" applyAlignment="1">
      <alignment horizontal="center"/>
    </xf>
    <xf numFmtId="49" fontId="5" fillId="2" borderId="6" xfId="0" applyNumberFormat="1" applyFont="1" applyFill="1" applyBorder="1" applyAlignment="1">
      <alignment horizontal="center"/>
    </xf>
    <xf numFmtId="0" fontId="5" fillId="2" borderId="7" xfId="0" applyFont="1" applyFill="1" applyBorder="1"/>
    <xf numFmtId="167" fontId="5" fillId="2" borderId="0" xfId="0" applyNumberFormat="1" applyFont="1" applyFill="1" applyBorder="1"/>
    <xf numFmtId="0" fontId="5" fillId="2" borderId="7" xfId="0" applyFont="1" applyFill="1" applyBorder="1" applyAlignment="1">
      <alignment horizontal="left"/>
    </xf>
    <xf numFmtId="0" fontId="5" fillId="2" borderId="7" xfId="0" applyFont="1" applyFill="1" applyBorder="1" applyAlignment="1">
      <alignment wrapText="1"/>
    </xf>
    <xf numFmtId="0" fontId="5" fillId="2" borderId="7" xfId="0" applyFont="1" applyFill="1" applyBorder="1" applyAlignment="1">
      <alignment horizontal="left" wrapText="1" indent="1"/>
    </xf>
    <xf numFmtId="0" fontId="5" fillId="2" borderId="7" xfId="0" applyFont="1" applyFill="1" applyBorder="1" applyAlignment="1">
      <alignment horizontal="left" wrapText="1"/>
    </xf>
    <xf numFmtId="167" fontId="12" fillId="3" borderId="0" xfId="0" applyNumberFormat="1" applyFont="1" applyFill="1" applyBorder="1" applyAlignment="1"/>
    <xf numFmtId="167" fontId="5" fillId="2" borderId="0" xfId="0" applyNumberFormat="1" applyFont="1" applyFill="1" applyBorder="1" applyAlignment="1">
      <alignment horizontal="right" vertical="center"/>
    </xf>
    <xf numFmtId="167" fontId="5" fillId="2" borderId="0" xfId="0" applyNumberFormat="1" applyFont="1" applyFill="1" applyBorder="1" applyAlignment="1">
      <alignment horizontal="center" vertical="justify"/>
    </xf>
    <xf numFmtId="3" fontId="5" fillId="2" borderId="0" xfId="0" applyNumberFormat="1" applyFont="1" applyFill="1" applyBorder="1" applyAlignment="1"/>
    <xf numFmtId="166" fontId="5" fillId="2" borderId="0" xfId="0" applyNumberFormat="1" applyFont="1" applyFill="1" applyBorder="1" applyAlignment="1"/>
    <xf numFmtId="170" fontId="5" fillId="2" borderId="0" xfId="0" applyNumberFormat="1" applyFont="1" applyFill="1" applyBorder="1"/>
    <xf numFmtId="171" fontId="5" fillId="2" borderId="0" xfId="0" applyNumberFormat="1" applyFont="1" applyFill="1" applyBorder="1" applyAlignment="1">
      <alignment horizontal="right"/>
    </xf>
    <xf numFmtId="164" fontId="5" fillId="7" borderId="0" xfId="3" applyNumberFormat="1" applyFont="1" applyFill="1" applyBorder="1" applyAlignment="1">
      <alignment horizontal="right"/>
    </xf>
    <xf numFmtId="49" fontId="5" fillId="2" borderId="5" xfId="0" applyNumberFormat="1" applyFont="1" applyFill="1" applyBorder="1" applyAlignment="1">
      <alignment horizontal="center"/>
    </xf>
    <xf numFmtId="0" fontId="5" fillId="2" borderId="0" xfId="0" applyFont="1" applyFill="1" applyBorder="1" applyAlignment="1">
      <alignment horizontal="left" wrapText="1"/>
    </xf>
    <xf numFmtId="168" fontId="5" fillId="2" borderId="0" xfId="0" applyNumberFormat="1" applyFont="1" applyFill="1" applyBorder="1"/>
    <xf numFmtId="166" fontId="5" fillId="2" borderId="0" xfId="0" applyNumberFormat="1" applyFont="1" applyFill="1" applyBorder="1" applyAlignment="1">
      <alignment horizontal="center"/>
    </xf>
    <xf numFmtId="167" fontId="5" fillId="2" borderId="0" xfId="0" applyNumberFormat="1" applyFont="1" applyFill="1" applyBorder="1" applyAlignment="1">
      <alignment horizontal="center"/>
    </xf>
    <xf numFmtId="167" fontId="5" fillId="2" borderId="0" xfId="1" applyNumberFormat="1" applyFont="1" applyFill="1" applyBorder="1"/>
    <xf numFmtId="0" fontId="5" fillId="4" borderId="0" xfId="0" applyFont="1" applyFill="1" applyAlignment="1">
      <alignment vertical="center"/>
    </xf>
    <xf numFmtId="0" fontId="11" fillId="4" borderId="0" xfId="0" applyFont="1" applyFill="1" applyAlignment="1">
      <alignment vertical="center"/>
    </xf>
    <xf numFmtId="0" fontId="5" fillId="8" borderId="0"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8" borderId="0" xfId="0" applyFont="1" applyFill="1" applyBorder="1" applyAlignment="1">
      <alignment vertical="top" wrapText="1"/>
    </xf>
    <xf numFmtId="0" fontId="5" fillId="2" borderId="7" xfId="0" applyFont="1" applyFill="1" applyBorder="1" applyAlignment="1">
      <alignment vertical="top" wrapText="1"/>
    </xf>
    <xf numFmtId="0" fontId="9" fillId="2" borderId="0" xfId="0" applyFont="1" applyFill="1" applyBorder="1"/>
    <xf numFmtId="167" fontId="9" fillId="4" borderId="0" xfId="0" applyNumberFormat="1" applyFont="1" applyFill="1" applyBorder="1" applyAlignment="1">
      <alignment horizontal="right"/>
    </xf>
    <xf numFmtId="167" fontId="9" fillId="2" borderId="0" xfId="0" applyNumberFormat="1" applyFont="1" applyFill="1" applyBorder="1" applyAlignment="1"/>
    <xf numFmtId="167" fontId="9" fillId="2" borderId="0" xfId="0" applyNumberFormat="1" applyFont="1" applyFill="1" applyBorder="1" applyAlignment="1">
      <alignment horizontal="right"/>
    </xf>
    <xf numFmtId="167" fontId="9" fillId="4" borderId="0" xfId="0" applyNumberFormat="1" applyFont="1" applyFill="1" applyBorder="1" applyAlignment="1"/>
    <xf numFmtId="0" fontId="9" fillId="4" borderId="0" xfId="0" applyFont="1" applyFill="1" applyBorder="1" applyAlignment="1">
      <alignment horizontal="left"/>
    </xf>
    <xf numFmtId="166" fontId="9" fillId="4" borderId="0" xfId="0" applyNumberFormat="1" applyFont="1" applyFill="1" applyBorder="1" applyAlignment="1">
      <alignment horizontal="right"/>
    </xf>
    <xf numFmtId="166" fontId="9" fillId="4" borderId="0" xfId="0" applyNumberFormat="1" applyFont="1" applyFill="1" applyBorder="1"/>
    <xf numFmtId="0" fontId="9" fillId="2" borderId="0" xfId="0" applyFont="1" applyFill="1" applyBorder="1" applyAlignment="1">
      <alignment wrapText="1"/>
    </xf>
    <xf numFmtId="166" fontId="9" fillId="2" borderId="0" xfId="0" applyNumberFormat="1" applyFont="1" applyFill="1" applyBorder="1" applyAlignment="1">
      <alignment horizontal="right"/>
    </xf>
    <xf numFmtId="166" fontId="9" fillId="2" borderId="0" xfId="0" applyNumberFormat="1" applyFont="1" applyFill="1" applyBorder="1"/>
    <xf numFmtId="0" fontId="9" fillId="2" borderId="7" xfId="0" applyFont="1" applyFill="1" applyBorder="1"/>
    <xf numFmtId="167" fontId="9" fillId="2" borderId="0" xfId="0" applyNumberFormat="1" applyFont="1" applyFill="1" applyBorder="1"/>
    <xf numFmtId="0" fontId="9" fillId="2" borderId="7" xfId="0" applyFont="1" applyFill="1" applyBorder="1" applyAlignment="1">
      <alignment wrapText="1"/>
    </xf>
    <xf numFmtId="0" fontId="9" fillId="2" borderId="7" xfId="0" applyFont="1" applyFill="1" applyBorder="1" applyAlignment="1">
      <alignment vertical="top" wrapText="1"/>
    </xf>
    <xf numFmtId="166" fontId="9" fillId="2" borderId="0" xfId="0" applyNumberFormat="1" applyFont="1" applyFill="1" applyBorder="1" applyAlignment="1"/>
    <xf numFmtId="167" fontId="9" fillId="2" borderId="0" xfId="0" applyNumberFormat="1" applyFont="1" applyFill="1" applyBorder="1" applyAlignment="1">
      <alignment horizontal="center"/>
    </xf>
    <xf numFmtId="166" fontId="9" fillId="2" borderId="0" xfId="0" applyNumberFormat="1" applyFont="1" applyFill="1" applyBorder="1" applyAlignment="1">
      <alignment horizontal="center"/>
    </xf>
    <xf numFmtId="166" fontId="9" fillId="4" borderId="0" xfId="0" applyNumberFormat="1" applyFont="1" applyFill="1" applyBorder="1" applyAlignment="1">
      <alignment horizontal="center"/>
    </xf>
    <xf numFmtId="166" fontId="5" fillId="4" borderId="0" xfId="0" applyNumberFormat="1" applyFont="1" applyFill="1" applyBorder="1" applyAlignment="1">
      <alignment horizontal="center"/>
    </xf>
    <xf numFmtId="1" fontId="5" fillId="4" borderId="0" xfId="0" applyNumberFormat="1" applyFont="1" applyFill="1" applyBorder="1" applyAlignment="1">
      <alignment horizontal="right"/>
    </xf>
    <xf numFmtId="0" fontId="10" fillId="4" borderId="0" xfId="0" applyNumberFormat="1" applyFont="1" applyFill="1" applyBorder="1" applyAlignment="1">
      <alignment horizontal="left" wrapText="1" shrinkToFit="1"/>
    </xf>
    <xf numFmtId="0" fontId="10" fillId="4" borderId="0" xfId="0" applyFont="1" applyFill="1" applyBorder="1" applyAlignment="1">
      <alignment horizontal="left"/>
    </xf>
    <xf numFmtId="0" fontId="5" fillId="4" borderId="0" xfId="0" applyFont="1" applyFill="1" applyBorder="1" applyAlignment="1">
      <alignment horizontal="center"/>
    </xf>
    <xf numFmtId="169" fontId="5" fillId="4" borderId="0" xfId="0" applyNumberFormat="1" applyFont="1" applyFill="1" applyBorder="1"/>
    <xf numFmtId="172" fontId="5" fillId="4" borderId="0" xfId="0" applyNumberFormat="1" applyFont="1" applyFill="1" applyBorder="1"/>
    <xf numFmtId="0" fontId="5" fillId="4" borderId="1" xfId="0" applyFont="1" applyFill="1" applyBorder="1"/>
    <xf numFmtId="0" fontId="3" fillId="4" borderId="0" xfId="0" applyFont="1" applyFill="1" applyBorder="1" applyAlignment="1">
      <alignment vertical="top"/>
    </xf>
    <xf numFmtId="0" fontId="3" fillId="2" borderId="0" xfId="0" applyFont="1" applyFill="1" applyBorder="1" applyAlignment="1">
      <alignment vertical="top"/>
    </xf>
    <xf numFmtId="174" fontId="5" fillId="2" borderId="0" xfId="1" applyNumberFormat="1" applyFont="1" applyFill="1" applyBorder="1" applyAlignment="1">
      <alignment horizontal="right"/>
    </xf>
    <xf numFmtId="174" fontId="5" fillId="7" borderId="0" xfId="1" applyNumberFormat="1" applyFont="1" applyFill="1" applyBorder="1" applyAlignment="1">
      <alignment horizontal="right"/>
    </xf>
    <xf numFmtId="164" fontId="5" fillId="6" borderId="0" xfId="0" applyNumberFormat="1" applyFont="1" applyFill="1" applyBorder="1" applyAlignment="1">
      <alignment horizontal="right"/>
    </xf>
    <xf numFmtId="164" fontId="5" fillId="6" borderId="0" xfId="3" applyNumberFormat="1" applyFont="1" applyFill="1" applyBorder="1" applyAlignment="1">
      <alignment horizontal="right"/>
    </xf>
    <xf numFmtId="4" fontId="9" fillId="2" borderId="0" xfId="0" applyNumberFormat="1" applyFont="1" applyFill="1" applyBorder="1"/>
    <xf numFmtId="4" fontId="9" fillId="2" borderId="0" xfId="0" applyNumberFormat="1" applyFont="1" applyFill="1" applyBorder="1" applyAlignment="1">
      <alignment horizontal="right"/>
    </xf>
    <xf numFmtId="4" fontId="5" fillId="2" borderId="0" xfId="0" applyNumberFormat="1" applyFont="1" applyFill="1" applyBorder="1" applyAlignment="1">
      <alignment horizontal="right"/>
    </xf>
    <xf numFmtId="4" fontId="5" fillId="2" borderId="0" xfId="0" quotePrefix="1" applyNumberFormat="1" applyFont="1" applyFill="1" applyBorder="1" applyAlignment="1">
      <alignment horizontal="right"/>
    </xf>
    <xf numFmtId="175" fontId="5" fillId="4" borderId="0" xfId="1" applyNumberFormat="1" applyFont="1" applyFill="1" applyBorder="1" applyAlignment="1">
      <alignment horizontal="right"/>
    </xf>
    <xf numFmtId="175" fontId="5" fillId="2" borderId="0" xfId="0" applyNumberFormat="1" applyFont="1" applyFill="1"/>
    <xf numFmtId="175" fontId="5" fillId="2" borderId="0" xfId="0" applyNumberFormat="1" applyFont="1" applyFill="1" applyAlignment="1">
      <alignment horizontal="right"/>
    </xf>
    <xf numFmtId="172" fontId="5" fillId="2" borderId="0" xfId="0" applyNumberFormat="1" applyFont="1" applyFill="1"/>
    <xf numFmtId="176" fontId="5" fillId="2" borderId="0" xfId="0" applyNumberFormat="1" applyFont="1" applyFill="1"/>
    <xf numFmtId="0" fontId="5" fillId="4" borderId="0" xfId="0" applyFont="1" applyFill="1" applyBorder="1" applyAlignment="1">
      <alignment horizontal="left" vertical="top" wrapText="1"/>
    </xf>
    <xf numFmtId="0" fontId="5" fillId="4" borderId="0" xfId="0" applyFont="1" applyFill="1" applyAlignment="1">
      <alignment horizontal="left" vertical="center" wrapText="1"/>
    </xf>
    <xf numFmtId="0" fontId="5" fillId="4" borderId="0" xfId="0" applyFont="1" applyFill="1" applyBorder="1" applyAlignment="1">
      <alignment horizontal="left" wrapText="1"/>
    </xf>
    <xf numFmtId="0" fontId="10" fillId="4" borderId="0" xfId="0" applyNumberFormat="1" applyFont="1" applyFill="1" applyBorder="1" applyAlignment="1">
      <alignment horizontal="left" wrapText="1"/>
    </xf>
    <xf numFmtId="0" fontId="5" fillId="2" borderId="0" xfId="0" applyNumberFormat="1" applyFont="1" applyFill="1" applyBorder="1" applyAlignment="1">
      <alignment horizontal="left" wrapText="1"/>
    </xf>
    <xf numFmtId="0" fontId="10" fillId="0" borderId="0" xfId="0" applyFont="1" applyFill="1" applyBorder="1" applyAlignment="1">
      <alignment horizontal="left" wrapText="1"/>
    </xf>
  </cellXfs>
  <cellStyles count="4">
    <cellStyle name="Komma" xfId="1" builtinId="3"/>
    <cellStyle name="Normale 2" xfId="2" xr:uid="{00000000-0005-0000-0000-000001000000}"/>
    <cellStyle name="Prozent" xfId="3" builtinId="5"/>
    <cellStyle name="Standard" xfId="0" builtinId="0"/>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1"/>
  <sheetViews>
    <sheetView tabSelected="1" zoomScale="110" zoomScaleNormal="110" zoomScaleSheetLayoutView="100" workbookViewId="0">
      <pane xSplit="1" ySplit="6" topLeftCell="B7" activePane="bottomRight" state="frozen"/>
      <selection pane="topRight" activeCell="B1" sqref="B1"/>
      <selection pane="bottomLeft" activeCell="A7" sqref="A7"/>
      <selection pane="bottomRight" activeCell="H16" sqref="H16"/>
    </sheetView>
  </sheetViews>
  <sheetFormatPr baseColWidth="10" defaultColWidth="11.42578125" defaultRowHeight="12.6" customHeight="1" x14ac:dyDescent="0.25"/>
  <cols>
    <col min="1" max="1" width="37.28515625" style="1" customWidth="1"/>
    <col min="2" max="2" width="10.7109375" style="13" bestFit="1" customWidth="1"/>
    <col min="3" max="3" width="9.42578125" style="13" bestFit="1" customWidth="1"/>
    <col min="4" max="4" width="10.85546875" style="13" customWidth="1"/>
    <col min="5" max="16384" width="11.42578125" style="1"/>
  </cols>
  <sheetData>
    <row r="1" spans="1:5" ht="12.6" customHeight="1" x14ac:dyDescent="0.25">
      <c r="A1" s="23" t="s">
        <v>18</v>
      </c>
      <c r="B1" s="74" t="s">
        <v>48</v>
      </c>
      <c r="C1" s="74"/>
      <c r="D1" s="74"/>
    </row>
    <row r="2" spans="1:5" ht="3.75" customHeight="1" x14ac:dyDescent="0.25">
      <c r="A2" s="6"/>
      <c r="B2" s="68"/>
      <c r="C2" s="68"/>
      <c r="D2" s="68"/>
    </row>
    <row r="3" spans="1:5" ht="2.25" customHeight="1" x14ac:dyDescent="0.25">
      <c r="A3" s="2"/>
      <c r="B3" s="15"/>
      <c r="C3" s="15"/>
      <c r="D3" s="15"/>
      <c r="E3" s="15"/>
    </row>
    <row r="4" spans="1:5" s="5" customFormat="1" ht="15" customHeight="1" x14ac:dyDescent="0.25">
      <c r="A4" s="24"/>
      <c r="B4" s="25" t="s">
        <v>101</v>
      </c>
      <c r="C4" s="25">
        <v>2021</v>
      </c>
      <c r="D4" s="25">
        <v>2022</v>
      </c>
      <c r="E4" s="25">
        <v>2023</v>
      </c>
    </row>
    <row r="5" spans="1:5" s="5" customFormat="1" ht="3.75" customHeight="1" x14ac:dyDescent="0.25">
      <c r="A5" s="26"/>
      <c r="B5" s="27"/>
      <c r="C5" s="27"/>
      <c r="D5" s="27"/>
      <c r="E5" s="27"/>
    </row>
    <row r="6" spans="1:5" s="5" customFormat="1" ht="3.75" customHeight="1" x14ac:dyDescent="0.25">
      <c r="A6" s="24"/>
      <c r="B6" s="29"/>
      <c r="C6" s="29"/>
      <c r="D6" s="29"/>
      <c r="E6" s="29"/>
    </row>
    <row r="7" spans="1:5" ht="12.6" customHeight="1" x14ac:dyDescent="0.25">
      <c r="A7" s="30" t="s">
        <v>53</v>
      </c>
      <c r="B7" s="31"/>
      <c r="C7" s="31"/>
      <c r="D7" s="31"/>
      <c r="E7" s="31"/>
    </row>
    <row r="8" spans="1:5" ht="12.6" customHeight="1" x14ac:dyDescent="0.25">
      <c r="A8" s="114" t="s">
        <v>38</v>
      </c>
      <c r="B8" s="115">
        <v>38909</v>
      </c>
      <c r="C8" s="115">
        <v>36755</v>
      </c>
      <c r="D8" s="115">
        <v>35662</v>
      </c>
      <c r="E8" s="115">
        <v>35695.916666666664</v>
      </c>
    </row>
    <row r="9" spans="1:5" ht="12.6" customHeight="1" x14ac:dyDescent="0.25">
      <c r="A9" s="34" t="s">
        <v>7</v>
      </c>
      <c r="B9" s="32">
        <v>4646</v>
      </c>
      <c r="C9" s="32">
        <v>4574</v>
      </c>
      <c r="D9" s="32">
        <v>4497.9999999999982</v>
      </c>
      <c r="E9" s="32">
        <v>4493.9166666666633</v>
      </c>
    </row>
    <row r="10" spans="1:5" s="5" customFormat="1" ht="12" customHeight="1" x14ac:dyDescent="0.25">
      <c r="A10" s="36" t="s">
        <v>42</v>
      </c>
      <c r="B10" s="32">
        <v>34263</v>
      </c>
      <c r="C10" s="32">
        <v>32181</v>
      </c>
      <c r="D10" s="32">
        <v>31164</v>
      </c>
      <c r="E10" s="32">
        <v>31202</v>
      </c>
    </row>
    <row r="11" spans="1:5" ht="12.6" customHeight="1" x14ac:dyDescent="0.25">
      <c r="A11" s="37" t="s">
        <v>37</v>
      </c>
      <c r="B11" s="38">
        <v>31474</v>
      </c>
      <c r="C11" s="38">
        <v>29438</v>
      </c>
      <c r="D11" s="38">
        <v>28511</v>
      </c>
      <c r="E11" s="38">
        <v>28600</v>
      </c>
    </row>
    <row r="12" spans="1:5" ht="12.6" customHeight="1" x14ac:dyDescent="0.25">
      <c r="A12" s="37" t="s">
        <v>35</v>
      </c>
      <c r="B12" s="38">
        <v>2393</v>
      </c>
      <c r="C12" s="38">
        <v>2346</v>
      </c>
      <c r="D12" s="38">
        <v>2255</v>
      </c>
      <c r="E12" s="38">
        <v>2190</v>
      </c>
    </row>
    <row r="13" spans="1:5" ht="12.6" customHeight="1" x14ac:dyDescent="0.25">
      <c r="A13" s="39" t="s">
        <v>45</v>
      </c>
      <c r="B13" s="38">
        <v>396</v>
      </c>
      <c r="C13" s="38">
        <v>397</v>
      </c>
      <c r="D13" s="38">
        <v>398</v>
      </c>
      <c r="E13" s="38">
        <v>412</v>
      </c>
    </row>
    <row r="14" spans="1:5" ht="12.6" customHeight="1" x14ac:dyDescent="0.25">
      <c r="A14" s="39"/>
      <c r="E14" s="13"/>
    </row>
    <row r="15" spans="1:5" ht="12.6" customHeight="1" x14ac:dyDescent="0.25">
      <c r="A15" s="30" t="s">
        <v>54</v>
      </c>
      <c r="B15" s="31"/>
      <c r="C15" s="31"/>
      <c r="D15" s="31"/>
      <c r="E15" s="31"/>
    </row>
    <row r="16" spans="1:5" ht="12.6" customHeight="1" x14ac:dyDescent="0.25">
      <c r="A16" s="114" t="s">
        <v>38</v>
      </c>
      <c r="B16" s="117">
        <v>661740</v>
      </c>
      <c r="C16" s="117">
        <v>650650</v>
      </c>
      <c r="D16" s="117">
        <v>643000.60547939118</v>
      </c>
      <c r="E16" s="117">
        <v>643710.81095888396</v>
      </c>
    </row>
    <row r="17" spans="1:8" ht="12.6" customHeight="1" x14ac:dyDescent="0.25">
      <c r="A17" s="34" t="s">
        <v>7</v>
      </c>
      <c r="B17" s="38">
        <v>279248</v>
      </c>
      <c r="C17" s="38">
        <v>280471</v>
      </c>
      <c r="D17" s="38">
        <v>282486.12328767119</v>
      </c>
      <c r="E17" s="38">
        <v>287412.23835616442</v>
      </c>
    </row>
    <row r="18" spans="1:8" ht="12" customHeight="1" x14ac:dyDescent="0.25">
      <c r="A18" s="36" t="s">
        <v>43</v>
      </c>
      <c r="B18" s="38">
        <v>382492</v>
      </c>
      <c r="C18" s="38">
        <v>370179</v>
      </c>
      <c r="D18" s="38">
        <v>360514.48219171999</v>
      </c>
      <c r="E18" s="38">
        <v>356298.57260271959</v>
      </c>
    </row>
    <row r="19" spans="1:8" ht="12.6" customHeight="1" x14ac:dyDescent="0.25">
      <c r="A19" s="37" t="s">
        <v>37</v>
      </c>
      <c r="B19" s="38">
        <v>153563</v>
      </c>
      <c r="C19" s="38">
        <v>143196</v>
      </c>
      <c r="D19" s="38">
        <v>138466</v>
      </c>
      <c r="E19" s="38">
        <v>137180</v>
      </c>
    </row>
    <row r="20" spans="1:8" ht="12.6" customHeight="1" x14ac:dyDescent="0.25">
      <c r="A20" s="37" t="s">
        <v>35</v>
      </c>
      <c r="B20" s="38">
        <v>114125</v>
      </c>
      <c r="C20" s="38">
        <v>113155</v>
      </c>
      <c r="D20" s="38">
        <v>108368</v>
      </c>
      <c r="E20" s="38">
        <v>104671</v>
      </c>
    </row>
    <row r="21" spans="1:8" ht="12.6" customHeight="1" x14ac:dyDescent="0.25">
      <c r="A21" s="39" t="s">
        <v>45</v>
      </c>
      <c r="B21" s="32">
        <v>114804</v>
      </c>
      <c r="C21" s="32">
        <v>113828</v>
      </c>
      <c r="D21" s="32">
        <v>113680.48219172</v>
      </c>
      <c r="E21" s="32">
        <v>114447.57260271961</v>
      </c>
    </row>
    <row r="22" spans="1:8" ht="12.6" customHeight="1" x14ac:dyDescent="0.25">
      <c r="A22" s="39"/>
      <c r="B22" s="38"/>
      <c r="C22" s="38"/>
      <c r="D22" s="38"/>
      <c r="E22" s="38"/>
    </row>
    <row r="23" spans="1:8" ht="13.5" customHeight="1" x14ac:dyDescent="0.25">
      <c r="A23" s="30" t="s">
        <v>28</v>
      </c>
      <c r="B23" s="31"/>
      <c r="C23" s="31"/>
      <c r="D23" s="31"/>
      <c r="E23" s="31"/>
    </row>
    <row r="24" spans="1:8" ht="13.5" customHeight="1" x14ac:dyDescent="0.25">
      <c r="A24" s="114" t="s">
        <v>38</v>
      </c>
      <c r="B24" s="118">
        <v>14499</v>
      </c>
      <c r="C24" s="118">
        <v>17961</v>
      </c>
      <c r="D24" s="118">
        <v>23305</v>
      </c>
      <c r="E24" s="118">
        <v>25940.633108123235</v>
      </c>
    </row>
    <row r="25" spans="1:8" ht="12.6" customHeight="1" x14ac:dyDescent="0.25">
      <c r="A25" s="34" t="s">
        <v>39</v>
      </c>
      <c r="B25" s="38">
        <v>10703</v>
      </c>
      <c r="C25" s="38">
        <v>13689</v>
      </c>
      <c r="D25" s="38">
        <v>18318</v>
      </c>
      <c r="E25" s="38">
        <v>20804.135999999999</v>
      </c>
    </row>
    <row r="26" spans="1:8" ht="12.6" customHeight="1" x14ac:dyDescent="0.25">
      <c r="A26" s="43" t="s">
        <v>2</v>
      </c>
      <c r="B26" s="38">
        <v>7695</v>
      </c>
      <c r="C26" s="38">
        <v>10057</v>
      </c>
      <c r="D26" s="38">
        <v>10582</v>
      </c>
      <c r="E26" s="38">
        <v>10801.489</v>
      </c>
    </row>
    <row r="27" spans="1:8" ht="12.6" customHeight="1" x14ac:dyDescent="0.25">
      <c r="A27" s="43" t="s">
        <v>3</v>
      </c>
      <c r="B27" s="38">
        <v>3009</v>
      </c>
      <c r="C27" s="38">
        <v>3632</v>
      </c>
      <c r="D27" s="38">
        <v>7736</v>
      </c>
      <c r="E27" s="38">
        <v>10002.647000000001</v>
      </c>
    </row>
    <row r="28" spans="1:8" ht="12.6" customHeight="1" x14ac:dyDescent="0.25">
      <c r="A28" s="36" t="s">
        <v>43</v>
      </c>
      <c r="B28" s="32">
        <v>3796</v>
      </c>
      <c r="C28" s="38">
        <v>4272</v>
      </c>
      <c r="D28" s="38">
        <v>4987</v>
      </c>
      <c r="E28" s="38">
        <v>5136.497108123237</v>
      </c>
    </row>
    <row r="29" spans="1:8" ht="12.6" customHeight="1" x14ac:dyDescent="0.25">
      <c r="A29" s="39" t="s">
        <v>36</v>
      </c>
      <c r="B29" s="32">
        <v>1085</v>
      </c>
      <c r="C29" s="32">
        <v>1158</v>
      </c>
      <c r="D29" s="32">
        <v>1290</v>
      </c>
      <c r="E29" s="32">
        <v>1217.3507231000001</v>
      </c>
      <c r="F29" s="3"/>
      <c r="G29" s="3"/>
      <c r="H29" s="3"/>
    </row>
    <row r="30" spans="1:8" ht="12.6" customHeight="1" x14ac:dyDescent="0.25">
      <c r="A30" s="44" t="s">
        <v>2</v>
      </c>
      <c r="B30" s="45">
        <v>851</v>
      </c>
      <c r="C30" s="45">
        <v>932</v>
      </c>
      <c r="D30" s="45">
        <v>829</v>
      </c>
      <c r="E30" s="45">
        <v>746.83650799999998</v>
      </c>
    </row>
    <row r="31" spans="1:8" ht="12.6" customHeight="1" x14ac:dyDescent="0.25">
      <c r="A31" s="44" t="s">
        <v>3</v>
      </c>
      <c r="B31" s="32">
        <v>233</v>
      </c>
      <c r="C31" s="32">
        <v>226</v>
      </c>
      <c r="D31" s="32">
        <v>461</v>
      </c>
      <c r="E31" s="32">
        <v>470.51421509999994</v>
      </c>
    </row>
    <row r="32" spans="1:8" ht="12.6" customHeight="1" x14ac:dyDescent="0.25">
      <c r="A32" s="39" t="s">
        <v>35</v>
      </c>
      <c r="B32" s="32">
        <v>1389</v>
      </c>
      <c r="C32" s="32">
        <v>1427</v>
      </c>
      <c r="D32" s="32">
        <v>2040</v>
      </c>
      <c r="E32" s="32">
        <v>2212.3665720000004</v>
      </c>
    </row>
    <row r="33" spans="1:8" ht="12.6" customHeight="1" x14ac:dyDescent="0.25">
      <c r="A33" s="44" t="s">
        <v>2</v>
      </c>
      <c r="B33" s="32">
        <v>1221</v>
      </c>
      <c r="C33" s="32">
        <v>1269</v>
      </c>
      <c r="D33" s="32">
        <v>1684</v>
      </c>
      <c r="E33" s="32">
        <v>1759.9946069</v>
      </c>
    </row>
    <row r="34" spans="1:8" ht="12.6" customHeight="1" x14ac:dyDescent="0.25">
      <c r="A34" s="44" t="s">
        <v>3</v>
      </c>
      <c r="B34" s="35">
        <v>168</v>
      </c>
      <c r="C34" s="35">
        <v>158</v>
      </c>
      <c r="D34" s="35">
        <v>356</v>
      </c>
      <c r="E34" s="35">
        <v>452.37196519999998</v>
      </c>
    </row>
    <row r="35" spans="1:8" ht="12.6" customHeight="1" x14ac:dyDescent="0.25">
      <c r="A35" s="39" t="s">
        <v>45</v>
      </c>
      <c r="B35" s="32">
        <v>1322</v>
      </c>
      <c r="C35" s="32">
        <v>1687</v>
      </c>
      <c r="D35" s="32">
        <v>1657</v>
      </c>
      <c r="E35" s="32">
        <v>1706.7798130232363</v>
      </c>
    </row>
    <row r="36" spans="1:8" ht="12.6" customHeight="1" x14ac:dyDescent="0.25">
      <c r="A36" s="43" t="s">
        <v>2</v>
      </c>
      <c r="B36" s="51">
        <v>1042</v>
      </c>
      <c r="C36" s="51">
        <v>1313</v>
      </c>
      <c r="D36" s="51">
        <v>1050</v>
      </c>
      <c r="E36" s="51">
        <v>1011.8879696626627</v>
      </c>
    </row>
    <row r="37" spans="1:8" ht="12.6" customHeight="1" x14ac:dyDescent="0.25">
      <c r="A37" s="43" t="s">
        <v>3</v>
      </c>
      <c r="B37" s="38">
        <v>280</v>
      </c>
      <c r="C37" s="38">
        <v>374</v>
      </c>
      <c r="D37" s="38">
        <v>606</v>
      </c>
      <c r="E37" s="38">
        <v>694.89184336057372</v>
      </c>
    </row>
    <row r="38" spans="1:8" ht="12.6" customHeight="1" x14ac:dyDescent="0.25">
      <c r="A38" s="43"/>
      <c r="B38" s="38"/>
      <c r="C38" s="38"/>
      <c r="D38" s="38"/>
      <c r="E38" s="38"/>
    </row>
    <row r="39" spans="1:8" ht="12.6" customHeight="1" x14ac:dyDescent="0.25">
      <c r="A39" s="30" t="s">
        <v>10</v>
      </c>
      <c r="B39" s="31"/>
      <c r="C39" s="31"/>
      <c r="D39" s="31"/>
      <c r="E39" s="31"/>
    </row>
    <row r="40" spans="1:8" ht="12.6" customHeight="1" x14ac:dyDescent="0.25">
      <c r="A40" s="114" t="s">
        <v>38</v>
      </c>
      <c r="B40" s="117">
        <v>38514</v>
      </c>
      <c r="C40" s="117">
        <v>45885</v>
      </c>
      <c r="D40" s="117">
        <v>55640</v>
      </c>
      <c r="E40" s="117">
        <v>59311.203177767908</v>
      </c>
    </row>
    <row r="41" spans="1:8" ht="12.6" customHeight="1" x14ac:dyDescent="0.25">
      <c r="A41" s="43" t="s">
        <v>2</v>
      </c>
      <c r="B41" s="38">
        <v>28260</v>
      </c>
      <c r="C41" s="38">
        <v>34292</v>
      </c>
      <c r="D41" s="38">
        <v>33403</v>
      </c>
      <c r="E41" s="38">
        <v>32813.339933352065</v>
      </c>
    </row>
    <row r="42" spans="1:8" ht="12.6" customHeight="1" x14ac:dyDescent="0.25">
      <c r="A42" s="43" t="s">
        <v>3</v>
      </c>
      <c r="B42" s="38">
        <v>10254</v>
      </c>
      <c r="C42" s="38">
        <v>11593</v>
      </c>
      <c r="D42" s="38">
        <v>22237</v>
      </c>
      <c r="E42" s="38">
        <v>26497.863244515836</v>
      </c>
    </row>
    <row r="43" spans="1:8" ht="12.6" customHeight="1" x14ac:dyDescent="0.25">
      <c r="A43" s="34" t="s">
        <v>7</v>
      </c>
      <c r="B43" s="38">
        <v>23731</v>
      </c>
      <c r="C43" s="38">
        <v>29559</v>
      </c>
      <c r="D43" s="38">
        <v>38241</v>
      </c>
      <c r="E43" s="38">
        <v>41759.082999999999</v>
      </c>
    </row>
    <row r="44" spans="1:8" ht="12.6" customHeight="1" x14ac:dyDescent="0.25">
      <c r="A44" s="43" t="s">
        <v>2</v>
      </c>
      <c r="B44" s="38">
        <v>16389</v>
      </c>
      <c r="C44" s="38">
        <v>20961</v>
      </c>
      <c r="D44" s="38">
        <v>21062</v>
      </c>
      <c r="E44" s="38">
        <v>20838.141</v>
      </c>
    </row>
    <row r="45" spans="1:8" ht="12.6" customHeight="1" x14ac:dyDescent="0.25">
      <c r="A45" s="43" t="s">
        <v>3</v>
      </c>
      <c r="B45" s="38">
        <v>7341</v>
      </c>
      <c r="C45" s="38">
        <v>8598</v>
      </c>
      <c r="D45" s="38">
        <v>17179</v>
      </c>
      <c r="E45" s="38">
        <v>20920.941999999999</v>
      </c>
    </row>
    <row r="46" spans="1:8" ht="12.6" customHeight="1" x14ac:dyDescent="0.25">
      <c r="A46" s="36" t="s">
        <v>43</v>
      </c>
      <c r="B46" s="38">
        <v>14784</v>
      </c>
      <c r="C46" s="38">
        <v>16326</v>
      </c>
      <c r="D46" s="38">
        <v>17398</v>
      </c>
      <c r="E46" s="38">
        <v>17552.120177767909</v>
      </c>
    </row>
    <row r="47" spans="1:8" ht="12.6" customHeight="1" x14ac:dyDescent="0.25">
      <c r="A47" s="39" t="s">
        <v>36</v>
      </c>
      <c r="B47" s="95">
        <v>7159</v>
      </c>
      <c r="C47" s="95">
        <v>7552</v>
      </c>
      <c r="D47" s="95">
        <v>7652</v>
      </c>
      <c r="E47" s="95">
        <v>7220.1025672000005</v>
      </c>
      <c r="F47" s="3"/>
      <c r="G47" s="3"/>
      <c r="H47" s="3"/>
    </row>
    <row r="48" spans="1:8" ht="12.6" customHeight="1" x14ac:dyDescent="0.25">
      <c r="A48" s="44" t="s">
        <v>2</v>
      </c>
      <c r="B48" s="95">
        <v>5462</v>
      </c>
      <c r="C48" s="95">
        <v>5924</v>
      </c>
      <c r="D48" s="95">
        <v>4989</v>
      </c>
      <c r="E48" s="95">
        <v>4498.0732894000002</v>
      </c>
    </row>
    <row r="49" spans="1:8" ht="12.6" customHeight="1" x14ac:dyDescent="0.25">
      <c r="A49" s="44" t="s">
        <v>3</v>
      </c>
      <c r="B49" s="38">
        <v>1697</v>
      </c>
      <c r="C49" s="38">
        <v>1628</v>
      </c>
      <c r="D49" s="38">
        <v>2664</v>
      </c>
      <c r="E49" s="38">
        <v>2722.0292777999998</v>
      </c>
    </row>
    <row r="50" spans="1:8" ht="12.6" customHeight="1" x14ac:dyDescent="0.25">
      <c r="A50" s="39" t="s">
        <v>35</v>
      </c>
      <c r="B50" s="38">
        <v>3450</v>
      </c>
      <c r="C50" s="38">
        <v>3360</v>
      </c>
      <c r="D50" s="38">
        <v>4910</v>
      </c>
      <c r="E50" s="38">
        <v>5425.2399261</v>
      </c>
    </row>
    <row r="51" spans="1:8" ht="12.6" customHeight="1" x14ac:dyDescent="0.25">
      <c r="A51" s="44" t="s">
        <v>2</v>
      </c>
      <c r="B51" s="38">
        <v>3000</v>
      </c>
      <c r="C51" s="38">
        <v>3022</v>
      </c>
      <c r="D51" s="38">
        <v>4078</v>
      </c>
      <c r="E51" s="38">
        <v>4387.3012237000003</v>
      </c>
    </row>
    <row r="52" spans="1:8" ht="12.6" customHeight="1" x14ac:dyDescent="0.25">
      <c r="A52" s="44" t="s">
        <v>3</v>
      </c>
      <c r="B52" s="33">
        <v>450</v>
      </c>
      <c r="C52" s="33">
        <v>338</v>
      </c>
      <c r="D52" s="33">
        <v>832</v>
      </c>
      <c r="E52" s="33">
        <v>1037.9387025000001</v>
      </c>
    </row>
    <row r="53" spans="1:8" ht="12.6" customHeight="1" x14ac:dyDescent="0.25">
      <c r="A53" s="39" t="s">
        <v>45</v>
      </c>
      <c r="B53" s="33">
        <v>4175</v>
      </c>
      <c r="C53" s="33">
        <v>5414</v>
      </c>
      <c r="D53" s="33">
        <v>4836</v>
      </c>
      <c r="E53" s="33">
        <v>4906.7776844679083</v>
      </c>
    </row>
    <row r="54" spans="1:8" ht="12.6" customHeight="1" x14ac:dyDescent="0.25">
      <c r="A54" s="44" t="s">
        <v>2</v>
      </c>
      <c r="B54" s="33">
        <v>3409</v>
      </c>
      <c r="C54" s="33">
        <v>4385</v>
      </c>
      <c r="D54" s="33">
        <v>3274</v>
      </c>
      <c r="E54" s="33">
        <v>3089.8244202520691</v>
      </c>
    </row>
    <row r="55" spans="1:8" ht="12.6" customHeight="1" x14ac:dyDescent="0.25">
      <c r="A55" s="44" t="s">
        <v>3</v>
      </c>
      <c r="B55" s="33">
        <v>766</v>
      </c>
      <c r="C55" s="33">
        <v>1029</v>
      </c>
      <c r="D55" s="33">
        <v>1562</v>
      </c>
      <c r="E55" s="33">
        <v>1816.9532642158379</v>
      </c>
    </row>
    <row r="56" spans="1:8" ht="12.6" customHeight="1" x14ac:dyDescent="0.25">
      <c r="A56" s="44"/>
      <c r="B56" s="38"/>
      <c r="C56" s="38"/>
      <c r="D56" s="38"/>
      <c r="E56" s="38"/>
    </row>
    <row r="57" spans="1:8" s="3" customFormat="1" ht="12.75" x14ac:dyDescent="0.25">
      <c r="A57" s="30" t="s">
        <v>30</v>
      </c>
      <c r="B57" s="31"/>
      <c r="C57" s="31"/>
      <c r="D57" s="31"/>
      <c r="E57" s="31"/>
      <c r="F57" s="1"/>
      <c r="G57" s="1"/>
      <c r="H57" s="1"/>
    </row>
    <row r="58" spans="1:8" ht="12.6" customHeight="1" x14ac:dyDescent="0.25">
      <c r="A58" s="119" t="s">
        <v>39</v>
      </c>
      <c r="B58" s="120">
        <v>2.2000000000000002</v>
      </c>
      <c r="C58" s="120">
        <v>2.2000000000000002</v>
      </c>
      <c r="D58" s="120">
        <v>2.087618735669833</v>
      </c>
      <c r="E58" s="120">
        <v>2.0072490873930069</v>
      </c>
    </row>
    <row r="59" spans="1:8" ht="12.6" customHeight="1" x14ac:dyDescent="0.25">
      <c r="A59" s="44" t="s">
        <v>2</v>
      </c>
      <c r="B59" s="54">
        <v>2.1</v>
      </c>
      <c r="C59" s="54">
        <v>2.1</v>
      </c>
      <c r="D59" s="54">
        <v>1.9903609903609905</v>
      </c>
      <c r="E59" s="54">
        <v>1.9291915216503948</v>
      </c>
    </row>
    <row r="60" spans="1:8" ht="12.6" customHeight="1" x14ac:dyDescent="0.25">
      <c r="A60" s="44" t="s">
        <v>3</v>
      </c>
      <c r="B60" s="54">
        <v>2.4</v>
      </c>
      <c r="C60" s="54">
        <v>2.4</v>
      </c>
      <c r="D60" s="54">
        <v>2.2206566701137538</v>
      </c>
      <c r="E60" s="54">
        <v>2.0915405692113294</v>
      </c>
      <c r="F60" s="3"/>
      <c r="G60" s="3"/>
      <c r="H60" s="3"/>
    </row>
    <row r="61" spans="1:8" ht="12.6" customHeight="1" x14ac:dyDescent="0.25">
      <c r="A61" s="36" t="s">
        <v>43</v>
      </c>
      <c r="B61" s="54">
        <v>3.9</v>
      </c>
      <c r="C61" s="54">
        <v>3.8</v>
      </c>
      <c r="D61" s="54">
        <v>3.4886705434128733</v>
      </c>
      <c r="E61" s="54">
        <v>3.4171381407009234</v>
      </c>
    </row>
    <row r="62" spans="1:8" ht="12.6" customHeight="1" x14ac:dyDescent="0.25">
      <c r="A62" s="39" t="s">
        <v>36</v>
      </c>
      <c r="B62" s="54">
        <v>6.6</v>
      </c>
      <c r="C62" s="54">
        <v>6.5</v>
      </c>
      <c r="D62" s="54">
        <v>5.9317829457364342</v>
      </c>
      <c r="E62" s="54">
        <v>5.9309962447090943</v>
      </c>
      <c r="F62" s="3"/>
      <c r="G62" s="3"/>
      <c r="H62" s="3"/>
    </row>
    <row r="63" spans="1:8" ht="12.6" customHeight="1" x14ac:dyDescent="0.25">
      <c r="A63" s="44" t="s">
        <v>2</v>
      </c>
      <c r="B63" s="54">
        <v>6.4</v>
      </c>
      <c r="C63" s="54">
        <v>6.4</v>
      </c>
      <c r="D63" s="54">
        <v>6.0180940892641734</v>
      </c>
      <c r="E63" s="54">
        <v>6.0228353076172869</v>
      </c>
    </row>
    <row r="64" spans="1:8" ht="12.6" customHeight="1" x14ac:dyDescent="0.25">
      <c r="A64" s="44" t="s">
        <v>3</v>
      </c>
      <c r="B64" s="54">
        <v>7.3</v>
      </c>
      <c r="C64" s="54">
        <v>7.2</v>
      </c>
      <c r="D64" s="54">
        <v>5.7787418655097618</v>
      </c>
      <c r="E64" s="54">
        <v>5.7852221897726892</v>
      </c>
    </row>
    <row r="65" spans="1:8" ht="12.6" customHeight="1" x14ac:dyDescent="0.25">
      <c r="A65" s="39" t="s">
        <v>35</v>
      </c>
      <c r="B65" s="54">
        <v>2.5</v>
      </c>
      <c r="C65" s="54">
        <v>2.4</v>
      </c>
      <c r="D65" s="54">
        <v>2.4068627450980391</v>
      </c>
      <c r="E65" s="54">
        <v>2.452233727792918</v>
      </c>
    </row>
    <row r="66" spans="1:8" ht="12.6" customHeight="1" x14ac:dyDescent="0.25">
      <c r="A66" s="44" t="s">
        <v>2</v>
      </c>
      <c r="B66" s="54">
        <v>2.5</v>
      </c>
      <c r="C66" s="54">
        <v>2.4</v>
      </c>
      <c r="D66" s="54">
        <v>2.4216152019002375</v>
      </c>
      <c r="E66" s="54">
        <v>2.4927924247606965</v>
      </c>
    </row>
    <row r="67" spans="1:8" ht="12.6" customHeight="1" x14ac:dyDescent="0.25">
      <c r="A67" s="44" t="s">
        <v>3</v>
      </c>
      <c r="B67" s="54">
        <v>2.7</v>
      </c>
      <c r="C67" s="54">
        <v>2.1</v>
      </c>
      <c r="D67" s="54">
        <v>2.3370786516853932</v>
      </c>
      <c r="E67" s="54">
        <v>2.294436398243894</v>
      </c>
    </row>
    <row r="68" spans="1:8" ht="12.6" customHeight="1" x14ac:dyDescent="0.25">
      <c r="A68" s="39" t="s">
        <v>45</v>
      </c>
      <c r="B68" s="54">
        <v>3.2</v>
      </c>
      <c r="C68" s="54">
        <v>3.2</v>
      </c>
      <c r="D68" s="54">
        <v>2.9185274592637298</v>
      </c>
      <c r="E68" s="54">
        <v>2.8748744548229004</v>
      </c>
    </row>
    <row r="69" spans="1:8" ht="12.6" customHeight="1" x14ac:dyDescent="0.25">
      <c r="A69" s="44" t="s">
        <v>2</v>
      </c>
      <c r="B69" s="54">
        <v>3.3</v>
      </c>
      <c r="C69" s="54">
        <v>3.3</v>
      </c>
      <c r="D69" s="54">
        <v>3.118095238095238</v>
      </c>
      <c r="E69" s="54">
        <v>3.053524216996212</v>
      </c>
    </row>
    <row r="70" spans="1:8" ht="12.6" customHeight="1" x14ac:dyDescent="0.25">
      <c r="A70" s="44" t="s">
        <v>3</v>
      </c>
      <c r="B70" s="54">
        <v>2.7</v>
      </c>
      <c r="C70" s="54">
        <v>2.8</v>
      </c>
      <c r="D70" s="54">
        <v>2.5775577557755778</v>
      </c>
      <c r="E70" s="54">
        <v>2.6147281502526365</v>
      </c>
    </row>
    <row r="71" spans="1:8" ht="12.6" customHeight="1" x14ac:dyDescent="0.25">
      <c r="A71" s="44"/>
      <c r="B71" s="54"/>
      <c r="C71" s="54"/>
      <c r="D71" s="54"/>
      <c r="E71" s="54"/>
    </row>
    <row r="72" spans="1:8" s="3" customFormat="1" ht="23.25" x14ac:dyDescent="0.25">
      <c r="A72" s="30" t="s">
        <v>34</v>
      </c>
      <c r="B72" s="31"/>
      <c r="C72" s="31"/>
      <c r="D72" s="31"/>
      <c r="E72" s="31"/>
      <c r="F72" s="1"/>
      <c r="G72" s="1"/>
      <c r="H72" s="1"/>
    </row>
    <row r="73" spans="1:8" ht="12.6" customHeight="1" x14ac:dyDescent="0.25">
      <c r="A73" s="11" t="s">
        <v>23</v>
      </c>
      <c r="B73" s="56">
        <v>23.2</v>
      </c>
      <c r="C73" s="56">
        <v>28.9</v>
      </c>
      <c r="D73" s="56">
        <v>37.1</v>
      </c>
      <c r="E73" s="56">
        <v>39.806393502828605</v>
      </c>
    </row>
    <row r="74" spans="1:8" ht="12.6" customHeight="1" x14ac:dyDescent="0.25">
      <c r="A74" s="11" t="s">
        <v>24</v>
      </c>
      <c r="B74" s="56">
        <v>30.4</v>
      </c>
      <c r="C74" s="56">
        <v>34.9</v>
      </c>
      <c r="D74" s="56">
        <v>42.5</v>
      </c>
      <c r="E74" s="56">
        <v>45.221802815203496</v>
      </c>
    </row>
    <row r="75" spans="1:8" ht="12.6" customHeight="1" x14ac:dyDescent="0.25">
      <c r="A75" s="11"/>
      <c r="E75" s="13"/>
    </row>
    <row r="76" spans="1:8" ht="15.75" customHeight="1" x14ac:dyDescent="0.25">
      <c r="A76" s="30" t="s">
        <v>47</v>
      </c>
      <c r="B76" s="31"/>
      <c r="C76" s="31"/>
      <c r="D76" s="31"/>
      <c r="E76" s="31"/>
    </row>
    <row r="77" spans="1:8" ht="24.75" customHeight="1" x14ac:dyDescent="0.25">
      <c r="A77" s="122" t="s">
        <v>46</v>
      </c>
      <c r="B77" s="148" t="s">
        <v>102</v>
      </c>
      <c r="C77" s="148" t="s">
        <v>103</v>
      </c>
      <c r="D77" s="148" t="s">
        <v>104</v>
      </c>
      <c r="E77" s="148"/>
    </row>
    <row r="78" spans="1:8" ht="12.6" customHeight="1" x14ac:dyDescent="0.25">
      <c r="A78" s="11" t="s">
        <v>13</v>
      </c>
      <c r="B78" s="149" t="s">
        <v>105</v>
      </c>
      <c r="C78" s="149" t="s">
        <v>106</v>
      </c>
      <c r="D78" s="149" t="s">
        <v>107</v>
      </c>
      <c r="E78" s="149"/>
    </row>
    <row r="79" spans="1:8" ht="12.6" customHeight="1" x14ac:dyDescent="0.25">
      <c r="A79" s="11" t="s">
        <v>1</v>
      </c>
      <c r="B79" s="149" t="s">
        <v>108</v>
      </c>
      <c r="C79" s="150" t="s">
        <v>109</v>
      </c>
      <c r="D79" s="150" t="s">
        <v>110</v>
      </c>
      <c r="E79" s="150"/>
      <c r="F79" s="147"/>
    </row>
    <row r="80" spans="1:8" ht="12.6" customHeight="1" x14ac:dyDescent="0.25">
      <c r="A80" s="11"/>
      <c r="E80" s="13"/>
    </row>
    <row r="81" spans="1:8" s="3" customFormat="1" ht="25.15" customHeight="1" x14ac:dyDescent="0.25">
      <c r="A81" s="30" t="s">
        <v>55</v>
      </c>
      <c r="B81" s="31"/>
      <c r="C81" s="31"/>
      <c r="D81" s="31"/>
      <c r="E81" s="31"/>
      <c r="F81" s="1"/>
      <c r="G81" s="1"/>
      <c r="H81" s="147"/>
    </row>
    <row r="82" spans="1:8" ht="12.6" customHeight="1" x14ac:dyDescent="0.25">
      <c r="A82" s="122" t="s">
        <v>0</v>
      </c>
      <c r="B82" s="115" t="s">
        <v>22</v>
      </c>
      <c r="C82" s="115" t="s">
        <v>22</v>
      </c>
      <c r="D82" s="115" t="s">
        <v>22</v>
      </c>
      <c r="E82" s="115"/>
      <c r="H82" s="147"/>
    </row>
    <row r="83" spans="1:8" ht="12.6" customHeight="1" x14ac:dyDescent="0.25">
      <c r="A83" s="58" t="s">
        <v>14</v>
      </c>
      <c r="B83" s="32" t="s">
        <v>22</v>
      </c>
      <c r="C83" s="32" t="s">
        <v>22</v>
      </c>
      <c r="D83" s="32" t="s">
        <v>22</v>
      </c>
      <c r="E83" s="32"/>
    </row>
    <row r="84" spans="1:8" ht="12.6" customHeight="1" x14ac:dyDescent="0.25">
      <c r="A84" s="11"/>
      <c r="E84" s="13"/>
    </row>
    <row r="85" spans="1:8" s="3" customFormat="1" ht="25.15" customHeight="1" x14ac:dyDescent="0.25">
      <c r="A85" s="30" t="s">
        <v>56</v>
      </c>
      <c r="B85" s="31"/>
      <c r="C85" s="31"/>
      <c r="D85" s="31"/>
      <c r="E85" s="31"/>
      <c r="F85" s="1"/>
      <c r="G85" s="1"/>
      <c r="H85" s="1"/>
    </row>
    <row r="86" spans="1:8" ht="12.6" customHeight="1" x14ac:dyDescent="0.25">
      <c r="A86" s="11" t="s">
        <v>15</v>
      </c>
      <c r="B86" s="151">
        <v>31412.588590026011</v>
      </c>
      <c r="C86" s="151">
        <v>35558.570534043472</v>
      </c>
      <c r="D86" s="154">
        <v>42998.539004233091</v>
      </c>
      <c r="E86" s="154"/>
    </row>
    <row r="87" spans="1:8" ht="12.6" customHeight="1" x14ac:dyDescent="0.25">
      <c r="A87" s="11" t="s">
        <v>16</v>
      </c>
      <c r="B87" s="152">
        <v>4.6351872817940576</v>
      </c>
      <c r="C87" s="153">
        <v>4.9220491413152914</v>
      </c>
      <c r="D87" s="155">
        <v>5.6562746150307248</v>
      </c>
      <c r="E87" s="155"/>
    </row>
    <row r="88" spans="1:8" ht="14.25" customHeight="1" x14ac:dyDescent="0.25">
      <c r="A88" s="13"/>
      <c r="E88" s="13"/>
    </row>
    <row r="89" spans="1:8" ht="12.6" customHeight="1" x14ac:dyDescent="0.25">
      <c r="A89" s="30" t="s">
        <v>57</v>
      </c>
      <c r="B89" s="31"/>
      <c r="C89" s="31"/>
      <c r="D89" s="31"/>
      <c r="E89" s="31"/>
    </row>
    <row r="90" spans="1:8" ht="12.6" customHeight="1" x14ac:dyDescent="0.25">
      <c r="A90" s="11" t="s">
        <v>40</v>
      </c>
      <c r="B90" s="63">
        <v>1.91587</v>
      </c>
      <c r="C90" s="63">
        <v>2</v>
      </c>
      <c r="D90" s="63">
        <v>2.6</v>
      </c>
      <c r="E90" s="63"/>
    </row>
    <row r="91" spans="1:8" ht="12.6" customHeight="1" x14ac:dyDescent="0.25">
      <c r="A91" s="11" t="s">
        <v>41</v>
      </c>
      <c r="B91" s="63">
        <v>7.1074000000000002</v>
      </c>
      <c r="C91" s="63">
        <v>10.5</v>
      </c>
      <c r="D91" s="63">
        <v>8</v>
      </c>
      <c r="E91" s="63"/>
    </row>
    <row r="92" spans="1:8" ht="12.6" customHeight="1" x14ac:dyDescent="0.25">
      <c r="A92" s="64" t="s">
        <v>44</v>
      </c>
      <c r="B92" s="67">
        <v>74.486000000000004</v>
      </c>
      <c r="C92" s="67">
        <v>83.7</v>
      </c>
      <c r="D92" s="67">
        <v>88.4</v>
      </c>
      <c r="E92" s="67"/>
    </row>
    <row r="93" spans="1:8" ht="9" customHeight="1" x14ac:dyDescent="0.25"/>
    <row r="94" spans="1:8" ht="12.75" x14ac:dyDescent="0.25">
      <c r="A94" s="13" t="s">
        <v>100</v>
      </c>
    </row>
    <row r="95" spans="1:8" ht="12.6" customHeight="1" x14ac:dyDescent="0.25">
      <c r="A95" s="69" t="s">
        <v>62</v>
      </c>
      <c r="B95" s="41"/>
      <c r="C95" s="41"/>
      <c r="D95" s="41"/>
    </row>
    <row r="96" spans="1:8" ht="12.6" customHeight="1" x14ac:dyDescent="0.25">
      <c r="A96" s="70" t="s">
        <v>58</v>
      </c>
      <c r="B96" s="135"/>
      <c r="C96" s="135"/>
      <c r="D96" s="135"/>
    </row>
    <row r="97" spans="1:4" ht="37.5" customHeight="1" x14ac:dyDescent="0.25">
      <c r="A97" s="156" t="s">
        <v>59</v>
      </c>
      <c r="B97" s="156"/>
      <c r="C97" s="18"/>
      <c r="D97" s="18"/>
    </row>
    <row r="98" spans="1:4" ht="12.6" customHeight="1" x14ac:dyDescent="0.25">
      <c r="A98" s="71" t="s">
        <v>60</v>
      </c>
      <c r="B98" s="136"/>
      <c r="C98" s="136"/>
      <c r="D98" s="136"/>
    </row>
    <row r="99" spans="1:4" ht="12.6" customHeight="1" x14ac:dyDescent="0.25">
      <c r="A99" s="41" t="s">
        <v>97</v>
      </c>
      <c r="B99" s="41"/>
      <c r="C99" s="41"/>
      <c r="D99" s="41"/>
    </row>
    <row r="100" spans="1:4" s="142" customFormat="1" ht="48.75" customHeight="1" x14ac:dyDescent="0.2">
      <c r="A100" s="156" t="s">
        <v>99</v>
      </c>
      <c r="B100" s="156"/>
      <c r="C100" s="141"/>
      <c r="D100" s="141"/>
    </row>
    <row r="101" spans="1:4" ht="12.6" customHeight="1" x14ac:dyDescent="0.25">
      <c r="A101" s="69" t="s">
        <v>61</v>
      </c>
      <c r="B101" s="41"/>
      <c r="C101" s="41"/>
      <c r="D101" s="41"/>
    </row>
    <row r="102" spans="1:4" ht="23.25" customHeight="1" x14ac:dyDescent="0.25">
      <c r="A102" s="157" t="s">
        <v>95</v>
      </c>
      <c r="B102" s="157"/>
      <c r="C102" s="157"/>
      <c r="D102" s="1"/>
    </row>
    <row r="103" spans="1:4" ht="12.6" customHeight="1" x14ac:dyDescent="0.25">
      <c r="A103" s="69"/>
    </row>
    <row r="104" spans="1:4" ht="12.6" customHeight="1" x14ac:dyDescent="0.25">
      <c r="A104" s="41" t="s">
        <v>33</v>
      </c>
    </row>
    <row r="105" spans="1:4" ht="12.6" customHeight="1" x14ac:dyDescent="0.25">
      <c r="A105" s="41" t="s">
        <v>32</v>
      </c>
    </row>
    <row r="106" spans="1:4" ht="18.75" customHeight="1" x14ac:dyDescent="0.25"/>
    <row r="107" spans="1:4" ht="12.6" customHeight="1" x14ac:dyDescent="0.25">
      <c r="A107" s="158" t="s">
        <v>63</v>
      </c>
      <c r="B107" s="158"/>
      <c r="C107" s="1"/>
      <c r="D107" s="1"/>
    </row>
    <row r="108" spans="1:4" ht="12.6" customHeight="1" x14ac:dyDescent="0.25">
      <c r="A108" s="72" t="s">
        <v>93</v>
      </c>
    </row>
    <row r="110" spans="1:4" ht="12.6" customHeight="1" x14ac:dyDescent="0.25">
      <c r="A110" s="41" t="s">
        <v>92</v>
      </c>
    </row>
    <row r="111" spans="1:4" ht="12.6" customHeight="1" x14ac:dyDescent="0.25">
      <c r="B111" s="57"/>
      <c r="C111" s="57"/>
      <c r="D111" s="57"/>
    </row>
  </sheetData>
  <mergeCells count="4">
    <mergeCell ref="A97:B97"/>
    <mergeCell ref="A100:B100"/>
    <mergeCell ref="A102:C102"/>
    <mergeCell ref="A107:B107"/>
  </mergeCells>
  <pageMargins left="0.39370078740157483" right="0.39370078740157483" top="0.39370078740157483" bottom="0.39370078740157483" header="0.51181102362204722" footer="0.51181102362204722"/>
  <pageSetup paperSize="8" scale="83" orientation="portrait" r:id="rId1"/>
  <headerFooter alignWithMargins="0"/>
  <rowBreaks count="2" manualBreakCount="2">
    <brk id="13" max="10" man="1"/>
    <brk id="55"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10"/>
  <sheetViews>
    <sheetView zoomScale="110" zoomScaleNormal="110" zoomScaleSheetLayoutView="100" workbookViewId="0">
      <pane xSplit="1" ySplit="6" topLeftCell="B67" activePane="bottomRight" state="frozen"/>
      <selection pane="topRight" activeCell="B1" sqref="B1"/>
      <selection pane="bottomLeft" activeCell="A7" sqref="A7"/>
      <selection pane="bottomRight" activeCell="N83" sqref="N83"/>
    </sheetView>
  </sheetViews>
  <sheetFormatPr baseColWidth="10" defaultColWidth="11.42578125" defaultRowHeight="12.6" customHeight="1" x14ac:dyDescent="0.25"/>
  <cols>
    <col min="1" max="1" width="37.28515625" style="1" customWidth="1"/>
    <col min="2" max="2" width="9.28515625" style="1" customWidth="1"/>
    <col min="3" max="3" width="9" style="1" customWidth="1"/>
    <col min="4" max="4" width="9.42578125" style="22" customWidth="1"/>
    <col min="5" max="5" width="9.28515625" style="22" customWidth="1"/>
    <col min="6" max="6" width="9.5703125" style="22" customWidth="1"/>
    <col min="7" max="7" width="10.28515625" style="22" customWidth="1"/>
    <col min="8" max="8" width="9.7109375" style="22" customWidth="1"/>
    <col min="9" max="9" width="10.42578125" style="1" customWidth="1"/>
    <col min="10" max="10" width="9.7109375" style="1" bestFit="1" customWidth="1"/>
    <col min="11" max="11" width="9" style="13" customWidth="1"/>
    <col min="12" max="16384" width="11.42578125" style="1"/>
  </cols>
  <sheetData>
    <row r="1" spans="1:12" ht="12.6" customHeight="1" x14ac:dyDescent="0.25">
      <c r="A1" s="23" t="s">
        <v>18</v>
      </c>
      <c r="B1" s="14"/>
      <c r="C1" s="15"/>
      <c r="D1" s="19"/>
      <c r="E1" s="20"/>
      <c r="F1" s="20"/>
      <c r="G1" s="20"/>
      <c r="H1" s="19"/>
      <c r="I1" s="14"/>
      <c r="J1" s="15"/>
      <c r="K1" s="74" t="s">
        <v>48</v>
      </c>
    </row>
    <row r="2" spans="1:12" ht="3.75" customHeight="1" x14ac:dyDescent="0.25">
      <c r="A2" s="6"/>
      <c r="B2" s="7"/>
      <c r="C2" s="7"/>
      <c r="D2" s="21"/>
      <c r="K2" s="68"/>
    </row>
    <row r="3" spans="1:12" ht="2.25" customHeight="1" x14ac:dyDescent="0.25">
      <c r="A3" s="2"/>
      <c r="B3" s="15"/>
      <c r="C3" s="15"/>
      <c r="D3" s="19"/>
      <c r="E3" s="19"/>
      <c r="F3" s="19"/>
      <c r="G3" s="19"/>
      <c r="H3" s="19"/>
      <c r="I3" s="15"/>
      <c r="J3" s="15"/>
      <c r="K3" s="15"/>
    </row>
    <row r="4" spans="1:12" s="5" customFormat="1" ht="15" customHeight="1" x14ac:dyDescent="0.25">
      <c r="A4" s="24"/>
      <c r="B4" s="25" t="s">
        <v>49</v>
      </c>
      <c r="C4" s="25" t="s">
        <v>50</v>
      </c>
      <c r="D4" s="25" t="s">
        <v>51</v>
      </c>
      <c r="E4" s="25" t="s">
        <v>82</v>
      </c>
      <c r="F4" s="25" t="s">
        <v>52</v>
      </c>
      <c r="G4" s="25" t="s">
        <v>83</v>
      </c>
      <c r="H4" s="25">
        <v>2016</v>
      </c>
      <c r="I4" s="25">
        <v>2017</v>
      </c>
      <c r="J4" s="25">
        <v>2018</v>
      </c>
      <c r="K4" s="25">
        <v>2019</v>
      </c>
    </row>
    <row r="5" spans="1:12" s="5" customFormat="1" ht="3.75" customHeight="1" x14ac:dyDescent="0.25">
      <c r="A5" s="26"/>
      <c r="B5" s="27"/>
      <c r="C5" s="27"/>
      <c r="D5" s="27"/>
      <c r="E5" s="27"/>
      <c r="F5" s="27"/>
      <c r="G5" s="27"/>
      <c r="H5" s="27"/>
      <c r="I5" s="27"/>
      <c r="J5" s="27"/>
      <c r="K5" s="27"/>
    </row>
    <row r="6" spans="1:12" s="5" customFormat="1" ht="3.75" customHeight="1" x14ac:dyDescent="0.25">
      <c r="A6" s="24"/>
      <c r="B6" s="28"/>
      <c r="C6" s="28"/>
      <c r="D6" s="29"/>
      <c r="E6" s="28"/>
      <c r="F6" s="29"/>
      <c r="G6" s="29"/>
      <c r="H6" s="28"/>
      <c r="I6" s="28"/>
      <c r="J6" s="28"/>
      <c r="K6" s="29"/>
    </row>
    <row r="7" spans="1:12" ht="12.6" customHeight="1" x14ac:dyDescent="0.25">
      <c r="A7" s="30" t="s">
        <v>53</v>
      </c>
      <c r="B7" s="31"/>
      <c r="C7" s="31"/>
      <c r="D7" s="31"/>
      <c r="E7" s="31"/>
      <c r="F7" s="31"/>
      <c r="G7" s="31"/>
      <c r="H7" s="31"/>
      <c r="I7" s="31"/>
      <c r="J7" s="31"/>
      <c r="K7" s="31"/>
      <c r="L7" s="41"/>
    </row>
    <row r="8" spans="1:12" ht="12.6" customHeight="1" x14ac:dyDescent="0.25">
      <c r="A8" s="114" t="s">
        <v>38</v>
      </c>
      <c r="B8" s="115" t="s">
        <v>22</v>
      </c>
      <c r="C8" s="115" t="s">
        <v>22</v>
      </c>
      <c r="D8" s="115" t="s">
        <v>22</v>
      </c>
      <c r="E8" s="115" t="s">
        <v>22</v>
      </c>
      <c r="F8" s="115" t="s">
        <v>22</v>
      </c>
      <c r="G8" s="115" t="s">
        <v>22</v>
      </c>
      <c r="H8" s="116">
        <f>SUM(H9:H10)</f>
        <v>41319</v>
      </c>
      <c r="I8" s="115">
        <v>40280.333333333328</v>
      </c>
      <c r="J8" s="115">
        <v>39057</v>
      </c>
      <c r="K8" s="115">
        <v>37581</v>
      </c>
      <c r="L8" s="32"/>
    </row>
    <row r="9" spans="1:12" ht="12.6" customHeight="1" x14ac:dyDescent="0.25">
      <c r="A9" s="34" t="s">
        <v>7</v>
      </c>
      <c r="B9" s="32">
        <v>5477.0833333333303</v>
      </c>
      <c r="C9" s="32">
        <v>5396.25</v>
      </c>
      <c r="D9" s="32">
        <v>5257.083333333333</v>
      </c>
      <c r="E9" s="32">
        <v>5190.583333333333</v>
      </c>
      <c r="F9" s="32">
        <v>5128.5833333333303</v>
      </c>
      <c r="G9" s="32">
        <v>5055</v>
      </c>
      <c r="H9" s="35">
        <v>4949</v>
      </c>
      <c r="I9" s="32">
        <v>4878.3333333333303</v>
      </c>
      <c r="J9" s="32">
        <v>4765</v>
      </c>
      <c r="K9" s="32">
        <v>4645.6666666666697</v>
      </c>
      <c r="L9" s="32"/>
    </row>
    <row r="10" spans="1:12" s="5" customFormat="1" ht="12" customHeight="1" x14ac:dyDescent="0.25">
      <c r="A10" s="36" t="s">
        <v>42</v>
      </c>
      <c r="B10" s="32" t="s">
        <v>22</v>
      </c>
      <c r="C10" s="32" t="s">
        <v>22</v>
      </c>
      <c r="D10" s="32" t="s">
        <v>22</v>
      </c>
      <c r="E10" s="32" t="s">
        <v>22</v>
      </c>
      <c r="F10" s="32" t="s">
        <v>22</v>
      </c>
      <c r="G10" s="32" t="s">
        <v>22</v>
      </c>
      <c r="H10" s="35">
        <f>SUM(H11:H13)</f>
        <v>36370</v>
      </c>
      <c r="I10" s="32">
        <v>35402</v>
      </c>
      <c r="J10" s="32">
        <v>34292</v>
      </c>
      <c r="K10" s="32">
        <v>32935</v>
      </c>
      <c r="L10" s="32"/>
    </row>
    <row r="11" spans="1:12" ht="12.6" customHeight="1" x14ac:dyDescent="0.25">
      <c r="A11" s="37" t="s">
        <v>37</v>
      </c>
      <c r="B11" s="32" t="s">
        <v>22</v>
      </c>
      <c r="C11" s="32" t="s">
        <v>22</v>
      </c>
      <c r="D11" s="32" t="s">
        <v>22</v>
      </c>
      <c r="E11" s="32" t="s">
        <v>22</v>
      </c>
      <c r="F11" s="32" t="s">
        <v>22</v>
      </c>
      <c r="G11" s="32" t="s">
        <v>22</v>
      </c>
      <c r="H11" s="35">
        <v>33403</v>
      </c>
      <c r="I11" s="38">
        <v>32514</v>
      </c>
      <c r="J11" s="38">
        <v>31447</v>
      </c>
      <c r="K11" s="38">
        <v>30109</v>
      </c>
      <c r="L11" s="32"/>
    </row>
    <row r="12" spans="1:12" ht="12.6" customHeight="1" x14ac:dyDescent="0.25">
      <c r="A12" s="37" t="s">
        <v>35</v>
      </c>
      <c r="B12" s="32" t="s">
        <v>22</v>
      </c>
      <c r="C12" s="32" t="s">
        <v>22</v>
      </c>
      <c r="D12" s="32" t="s">
        <v>22</v>
      </c>
      <c r="E12" s="32" t="s">
        <v>22</v>
      </c>
      <c r="F12" s="32" t="s">
        <v>22</v>
      </c>
      <c r="G12" s="32" t="s">
        <v>22</v>
      </c>
      <c r="H12" s="35">
        <v>2561</v>
      </c>
      <c r="I12" s="38">
        <v>2482</v>
      </c>
      <c r="J12" s="38">
        <v>2444</v>
      </c>
      <c r="K12" s="38">
        <v>2426</v>
      </c>
      <c r="L12" s="32"/>
    </row>
    <row r="13" spans="1:12" ht="12.6" customHeight="1" x14ac:dyDescent="0.25">
      <c r="A13" s="39" t="s">
        <v>45</v>
      </c>
      <c r="B13" s="40">
        <v>419</v>
      </c>
      <c r="C13" s="40">
        <v>420</v>
      </c>
      <c r="D13" s="40">
        <v>423</v>
      </c>
      <c r="E13" s="40">
        <v>418</v>
      </c>
      <c r="F13" s="40">
        <v>412</v>
      </c>
      <c r="G13" s="40">
        <v>410</v>
      </c>
      <c r="H13" s="35">
        <v>406</v>
      </c>
      <c r="I13" s="38">
        <v>406</v>
      </c>
      <c r="J13" s="38">
        <v>401</v>
      </c>
      <c r="K13" s="38">
        <v>400</v>
      </c>
      <c r="L13" s="137"/>
    </row>
    <row r="14" spans="1:12" ht="12.6" customHeight="1" x14ac:dyDescent="0.25">
      <c r="A14" s="39"/>
      <c r="B14" s="41"/>
      <c r="C14" s="41"/>
      <c r="D14" s="41"/>
      <c r="E14" s="41"/>
      <c r="F14" s="41"/>
      <c r="G14" s="41"/>
      <c r="H14" s="41"/>
      <c r="I14" s="13"/>
      <c r="J14" s="13"/>
      <c r="L14" s="41"/>
    </row>
    <row r="15" spans="1:12" ht="12.6" customHeight="1" x14ac:dyDescent="0.25">
      <c r="A15" s="30" t="s">
        <v>54</v>
      </c>
      <c r="B15" s="31"/>
      <c r="C15" s="31"/>
      <c r="D15" s="31"/>
      <c r="E15" s="31"/>
      <c r="F15" s="31"/>
      <c r="G15" s="31"/>
      <c r="H15" s="31"/>
      <c r="I15" s="31"/>
      <c r="J15" s="31"/>
      <c r="K15" s="31"/>
      <c r="L15" s="41"/>
    </row>
    <row r="16" spans="1:12" ht="12.6" customHeight="1" x14ac:dyDescent="0.25">
      <c r="A16" s="114" t="s">
        <v>38</v>
      </c>
      <c r="B16" s="115" t="s">
        <v>22</v>
      </c>
      <c r="C16" s="115" t="s">
        <v>22</v>
      </c>
      <c r="D16" s="115" t="s">
        <v>22</v>
      </c>
      <c r="E16" s="115" t="s">
        <v>22</v>
      </c>
      <c r="F16" s="115" t="s">
        <v>22</v>
      </c>
      <c r="G16" s="115" t="s">
        <v>22</v>
      </c>
      <c r="H16" s="116">
        <v>681306</v>
      </c>
      <c r="I16" s="117">
        <v>674001.39331627241</v>
      </c>
      <c r="J16" s="117">
        <v>664663.06301369891</v>
      </c>
      <c r="K16" s="117">
        <v>655758</v>
      </c>
      <c r="L16" s="32"/>
    </row>
    <row r="17" spans="1:17" ht="12.6" customHeight="1" x14ac:dyDescent="0.25">
      <c r="A17" s="34" t="s">
        <v>7</v>
      </c>
      <c r="B17" s="32">
        <v>275193.10136986303</v>
      </c>
      <c r="C17" s="32">
        <v>273969.43013698631</v>
      </c>
      <c r="D17" s="32">
        <v>271167.83060109289</v>
      </c>
      <c r="E17" s="32">
        <v>271298.17534246575</v>
      </c>
      <c r="F17" s="32">
        <v>272636.29041095899</v>
      </c>
      <c r="G17" s="32">
        <v>273507.115068493</v>
      </c>
      <c r="H17" s="35">
        <v>271710</v>
      </c>
      <c r="I17" s="38">
        <v>275202.83287671203</v>
      </c>
      <c r="J17" s="38">
        <v>274791.88219178101</v>
      </c>
      <c r="K17" s="38">
        <v>273848.53424657503</v>
      </c>
      <c r="L17" s="32"/>
    </row>
    <row r="18" spans="1:17" ht="12" customHeight="1" x14ac:dyDescent="0.25">
      <c r="A18" s="36" t="s">
        <v>43</v>
      </c>
      <c r="B18" s="32" t="s">
        <v>22</v>
      </c>
      <c r="C18" s="32" t="s">
        <v>22</v>
      </c>
      <c r="D18" s="32" t="s">
        <v>22</v>
      </c>
      <c r="E18" s="32" t="s">
        <v>22</v>
      </c>
      <c r="F18" s="32" t="s">
        <v>22</v>
      </c>
      <c r="G18" s="32" t="s">
        <v>22</v>
      </c>
      <c r="H18" s="35">
        <f>SUM(H19:H21)</f>
        <v>409596</v>
      </c>
      <c r="I18" s="32">
        <v>398798.56043956045</v>
      </c>
      <c r="J18" s="38">
        <v>389871.18082191783</v>
      </c>
      <c r="K18" s="38">
        <v>381909</v>
      </c>
      <c r="L18" s="32"/>
    </row>
    <row r="19" spans="1:17" ht="12.6" customHeight="1" x14ac:dyDescent="0.25">
      <c r="A19" s="37" t="s">
        <v>37</v>
      </c>
      <c r="B19" s="32" t="s">
        <v>22</v>
      </c>
      <c r="C19" s="32" t="s">
        <v>22</v>
      </c>
      <c r="D19" s="32" t="s">
        <v>22</v>
      </c>
      <c r="E19" s="32" t="s">
        <v>22</v>
      </c>
      <c r="F19" s="32" t="s">
        <v>22</v>
      </c>
      <c r="G19" s="32" t="s">
        <v>22</v>
      </c>
      <c r="H19" s="35">
        <v>163045</v>
      </c>
      <c r="I19" s="32">
        <v>159063</v>
      </c>
      <c r="J19" s="38">
        <v>154149</v>
      </c>
      <c r="K19" s="38">
        <v>147666</v>
      </c>
      <c r="L19" s="32"/>
    </row>
    <row r="20" spans="1:17" ht="12.6" customHeight="1" x14ac:dyDescent="0.25">
      <c r="A20" s="37" t="s">
        <v>35</v>
      </c>
      <c r="B20" s="32" t="s">
        <v>22</v>
      </c>
      <c r="C20" s="32" t="s">
        <v>22</v>
      </c>
      <c r="D20" s="32" t="s">
        <v>22</v>
      </c>
      <c r="E20" s="32" t="s">
        <v>22</v>
      </c>
      <c r="F20" s="32" t="s">
        <v>22</v>
      </c>
      <c r="G20" s="32" t="s">
        <v>22</v>
      </c>
      <c r="H20" s="35">
        <v>123208</v>
      </c>
      <c r="I20" s="32">
        <v>116640</v>
      </c>
      <c r="J20" s="38">
        <v>115680</v>
      </c>
      <c r="K20" s="38">
        <v>115414</v>
      </c>
      <c r="L20" s="32"/>
    </row>
    <row r="21" spans="1:17" ht="12.6" customHeight="1" x14ac:dyDescent="0.25">
      <c r="A21" s="39" t="s">
        <v>45</v>
      </c>
      <c r="B21" s="32">
        <v>129128</v>
      </c>
      <c r="C21" s="32">
        <v>128400.17534246575</v>
      </c>
      <c r="D21" s="32">
        <v>128006.6994535519</v>
      </c>
      <c r="E21" s="32">
        <v>127921.97260273973</v>
      </c>
      <c r="F21" s="32">
        <v>125942.99178082192</v>
      </c>
      <c r="G21" s="32">
        <v>124283.68219178084</v>
      </c>
      <c r="H21" s="35">
        <v>123343</v>
      </c>
      <c r="I21" s="38">
        <v>123095.56043956046</v>
      </c>
      <c r="J21" s="38">
        <v>120042.18082191781</v>
      </c>
      <c r="K21" s="32">
        <v>118828</v>
      </c>
      <c r="L21" s="32"/>
    </row>
    <row r="22" spans="1:17" ht="12.6" customHeight="1" x14ac:dyDescent="0.25">
      <c r="A22" s="39"/>
      <c r="B22" s="42"/>
      <c r="C22" s="42"/>
      <c r="D22" s="42"/>
      <c r="E22" s="42"/>
      <c r="F22" s="42"/>
      <c r="G22" s="42"/>
      <c r="H22" s="32"/>
      <c r="I22" s="38"/>
      <c r="J22" s="38"/>
      <c r="K22" s="38"/>
      <c r="L22" s="32"/>
    </row>
    <row r="23" spans="1:17" ht="13.5" customHeight="1" x14ac:dyDescent="0.25">
      <c r="A23" s="30" t="s">
        <v>28</v>
      </c>
      <c r="B23" s="31"/>
      <c r="C23" s="31"/>
      <c r="D23" s="31"/>
      <c r="E23" s="31"/>
      <c r="F23" s="31"/>
      <c r="G23" s="31"/>
      <c r="H23" s="31"/>
      <c r="I23" s="31"/>
      <c r="J23" s="31"/>
      <c r="K23" s="31"/>
      <c r="L23" s="41"/>
    </row>
    <row r="24" spans="1:17" ht="13.5" customHeight="1" x14ac:dyDescent="0.25">
      <c r="A24" s="114" t="s">
        <v>38</v>
      </c>
      <c r="B24" s="115" t="s">
        <v>22</v>
      </c>
      <c r="C24" s="115" t="s">
        <v>22</v>
      </c>
      <c r="D24" s="115" t="s">
        <v>22</v>
      </c>
      <c r="E24" s="115" t="s">
        <v>22</v>
      </c>
      <c r="F24" s="115" t="s">
        <v>22</v>
      </c>
      <c r="G24" s="115" t="s">
        <v>22</v>
      </c>
      <c r="H24" s="117">
        <f>H25+H28</f>
        <v>21522</v>
      </c>
      <c r="I24" s="115">
        <v>22804.553175499997</v>
      </c>
      <c r="J24" s="118">
        <v>23944.329121999999</v>
      </c>
      <c r="K24" s="118">
        <v>24375</v>
      </c>
      <c r="L24" s="35"/>
    </row>
    <row r="25" spans="1:17" ht="12.6" customHeight="1" x14ac:dyDescent="0.25">
      <c r="A25" s="34" t="s">
        <v>39</v>
      </c>
      <c r="B25" s="35">
        <v>16203</v>
      </c>
      <c r="C25" s="35">
        <v>16229</v>
      </c>
      <c r="D25" s="35">
        <v>16297.767</v>
      </c>
      <c r="E25" s="35">
        <v>16831.177</v>
      </c>
      <c r="F25" s="35">
        <v>17162.053</v>
      </c>
      <c r="G25" s="35">
        <v>17429.420999999998</v>
      </c>
      <c r="H25" s="38">
        <v>17478</v>
      </c>
      <c r="I25" s="38">
        <v>18562.061000000002</v>
      </c>
      <c r="J25" s="38">
        <v>19353.082999999999</v>
      </c>
      <c r="K25" s="38">
        <v>19764.557000000001</v>
      </c>
      <c r="L25" s="32"/>
    </row>
    <row r="26" spans="1:17" ht="12.6" customHeight="1" x14ac:dyDescent="0.25">
      <c r="A26" s="43" t="s">
        <v>2</v>
      </c>
      <c r="B26" s="35">
        <v>7574</v>
      </c>
      <c r="C26" s="35">
        <v>7695</v>
      </c>
      <c r="D26" s="35">
        <v>7731.73</v>
      </c>
      <c r="E26" s="35">
        <v>7863.7449999999999</v>
      </c>
      <c r="F26" s="35">
        <v>8003.7929999999997</v>
      </c>
      <c r="G26" s="35">
        <v>8124.7879999999996</v>
      </c>
      <c r="H26" s="32">
        <v>8273</v>
      </c>
      <c r="I26" s="38">
        <v>8672.7530000000006</v>
      </c>
      <c r="J26" s="38">
        <v>8991.0730000000003</v>
      </c>
      <c r="K26" s="38">
        <v>9279.36</v>
      </c>
      <c r="L26" s="32"/>
    </row>
    <row r="27" spans="1:17" ht="12.6" customHeight="1" x14ac:dyDescent="0.25">
      <c r="A27" s="43" t="s">
        <v>3</v>
      </c>
      <c r="B27" s="35">
        <v>8628</v>
      </c>
      <c r="C27" s="35">
        <v>8534</v>
      </c>
      <c r="D27" s="35">
        <v>8566.0370000000003</v>
      </c>
      <c r="E27" s="35">
        <v>8967.4320000000007</v>
      </c>
      <c r="F27" s="35">
        <v>9158.26</v>
      </c>
      <c r="G27" s="35">
        <v>9304.6329999999998</v>
      </c>
      <c r="H27" s="32">
        <v>9205</v>
      </c>
      <c r="I27" s="38">
        <v>9889.3080000000009</v>
      </c>
      <c r="J27" s="38">
        <v>10362.01</v>
      </c>
      <c r="K27" s="38">
        <v>10485.197</v>
      </c>
      <c r="L27" s="32"/>
    </row>
    <row r="28" spans="1:17" ht="12.6" customHeight="1" x14ac:dyDescent="0.25">
      <c r="A28" s="36" t="s">
        <v>43</v>
      </c>
      <c r="B28" s="32" t="s">
        <v>22</v>
      </c>
      <c r="C28" s="32" t="s">
        <v>22</v>
      </c>
      <c r="D28" s="32" t="s">
        <v>22</v>
      </c>
      <c r="E28" s="32" t="s">
        <v>22</v>
      </c>
      <c r="F28" s="32" t="s">
        <v>22</v>
      </c>
      <c r="G28" s="32" t="s">
        <v>22</v>
      </c>
      <c r="H28" s="38">
        <v>4044</v>
      </c>
      <c r="I28" s="32">
        <v>4242.4921754999996</v>
      </c>
      <c r="J28" s="32">
        <v>4591.2461220000005</v>
      </c>
      <c r="K28" s="32">
        <v>4611</v>
      </c>
      <c r="L28" s="32"/>
    </row>
    <row r="29" spans="1:17" ht="12.6" customHeight="1" x14ac:dyDescent="0.25">
      <c r="A29" s="39" t="s">
        <v>36</v>
      </c>
      <c r="B29" s="32" t="s">
        <v>22</v>
      </c>
      <c r="C29" s="32" t="s">
        <v>22</v>
      </c>
      <c r="D29" s="32" t="s">
        <v>22</v>
      </c>
      <c r="E29" s="32" t="s">
        <v>22</v>
      </c>
      <c r="F29" s="32" t="s">
        <v>22</v>
      </c>
      <c r="G29" s="32" t="s">
        <v>22</v>
      </c>
      <c r="H29" s="32">
        <v>1015</v>
      </c>
      <c r="I29" s="32">
        <v>1082.6158680000001</v>
      </c>
      <c r="J29" s="32">
        <v>1146.4464228000002</v>
      </c>
      <c r="K29" s="32">
        <v>1121</v>
      </c>
      <c r="L29" s="32"/>
      <c r="M29" s="3"/>
      <c r="N29" s="3"/>
      <c r="O29" s="3"/>
      <c r="P29" s="3"/>
      <c r="Q29" s="3"/>
    </row>
    <row r="30" spans="1:17" ht="12.6" customHeight="1" x14ac:dyDescent="0.25">
      <c r="A30" s="44" t="s">
        <v>2</v>
      </c>
      <c r="B30" s="32" t="s">
        <v>22</v>
      </c>
      <c r="C30" s="32" t="s">
        <v>22</v>
      </c>
      <c r="D30" s="32" t="s">
        <v>22</v>
      </c>
      <c r="E30" s="32" t="s">
        <v>22</v>
      </c>
      <c r="F30" s="32" t="s">
        <v>22</v>
      </c>
      <c r="G30" s="32" t="s">
        <v>22</v>
      </c>
      <c r="H30" s="32">
        <v>626</v>
      </c>
      <c r="I30" s="32">
        <v>662.32667960000003</v>
      </c>
      <c r="J30" s="32">
        <v>670.92112199999997</v>
      </c>
      <c r="K30" s="45">
        <v>669</v>
      </c>
      <c r="L30" s="45"/>
    </row>
    <row r="31" spans="1:17" ht="12.6" customHeight="1" x14ac:dyDescent="0.25">
      <c r="A31" s="44" t="s">
        <v>3</v>
      </c>
      <c r="B31" s="32" t="s">
        <v>22</v>
      </c>
      <c r="C31" s="32" t="s">
        <v>22</v>
      </c>
      <c r="D31" s="32" t="s">
        <v>22</v>
      </c>
      <c r="E31" s="32" t="s">
        <v>22</v>
      </c>
      <c r="F31" s="32" t="s">
        <v>22</v>
      </c>
      <c r="G31" s="32" t="s">
        <v>22</v>
      </c>
      <c r="H31" s="32">
        <v>389</v>
      </c>
      <c r="I31" s="32">
        <v>420.2891884</v>
      </c>
      <c r="J31" s="32">
        <v>475.52530080000002</v>
      </c>
      <c r="K31" s="32">
        <v>452</v>
      </c>
      <c r="L31" s="32"/>
    </row>
    <row r="32" spans="1:17" ht="12.6" customHeight="1" x14ac:dyDescent="0.25">
      <c r="A32" s="39" t="s">
        <v>35</v>
      </c>
      <c r="B32" s="32" t="s">
        <v>22</v>
      </c>
      <c r="C32" s="32" t="s">
        <v>22</v>
      </c>
      <c r="D32" s="32" t="s">
        <v>22</v>
      </c>
      <c r="E32" s="32" t="s">
        <v>22</v>
      </c>
      <c r="F32" s="32" t="s">
        <v>22</v>
      </c>
      <c r="G32" s="32" t="s">
        <v>22</v>
      </c>
      <c r="H32" s="32">
        <v>2063</v>
      </c>
      <c r="I32" s="32">
        <v>2072.9663365000001</v>
      </c>
      <c r="J32" s="32">
        <v>2206.9553357999998</v>
      </c>
      <c r="K32" s="32">
        <v>2314</v>
      </c>
      <c r="L32" s="32"/>
    </row>
    <row r="33" spans="1:17" ht="12.6" customHeight="1" x14ac:dyDescent="0.25">
      <c r="A33" s="44" t="s">
        <v>2</v>
      </c>
      <c r="B33" s="32" t="s">
        <v>22</v>
      </c>
      <c r="C33" s="32" t="s">
        <v>22</v>
      </c>
      <c r="D33" s="32" t="s">
        <v>22</v>
      </c>
      <c r="E33" s="32" t="s">
        <v>22</v>
      </c>
      <c r="F33" s="32" t="s">
        <v>22</v>
      </c>
      <c r="G33" s="32" t="s">
        <v>22</v>
      </c>
      <c r="H33" s="32">
        <v>1632</v>
      </c>
      <c r="I33" s="32">
        <v>1641.1763168</v>
      </c>
      <c r="J33" s="32">
        <v>1785.4781742</v>
      </c>
      <c r="K33" s="32">
        <v>1872</v>
      </c>
      <c r="L33" s="32"/>
    </row>
    <row r="34" spans="1:17" ht="12.6" customHeight="1" x14ac:dyDescent="0.25">
      <c r="A34" s="44" t="s">
        <v>3</v>
      </c>
      <c r="B34" s="32" t="s">
        <v>22</v>
      </c>
      <c r="C34" s="32" t="s">
        <v>22</v>
      </c>
      <c r="D34" s="32" t="s">
        <v>22</v>
      </c>
      <c r="E34" s="32" t="s">
        <v>22</v>
      </c>
      <c r="F34" s="32" t="s">
        <v>22</v>
      </c>
      <c r="G34" s="32" t="s">
        <v>22</v>
      </c>
      <c r="H34" s="38">
        <v>430</v>
      </c>
      <c r="I34" s="32">
        <v>431.79001970000002</v>
      </c>
      <c r="J34" s="32">
        <v>421.47716159999999</v>
      </c>
      <c r="K34" s="35">
        <v>442</v>
      </c>
      <c r="L34" s="35"/>
    </row>
    <row r="35" spans="1:17" ht="12.6" customHeight="1" x14ac:dyDescent="0.25">
      <c r="A35" s="39" t="s">
        <v>45</v>
      </c>
      <c r="B35" s="32">
        <v>932</v>
      </c>
      <c r="C35" s="32">
        <v>907</v>
      </c>
      <c r="D35" s="32">
        <v>916.91</v>
      </c>
      <c r="E35" s="32">
        <v>891.40200000000004</v>
      </c>
      <c r="F35" s="32">
        <v>836.46600000000001</v>
      </c>
      <c r="G35" s="46">
        <v>873.87300000000005</v>
      </c>
      <c r="H35" s="32">
        <v>967</v>
      </c>
      <c r="I35" s="32">
        <v>1086.9099712999998</v>
      </c>
      <c r="J35" s="32">
        <v>1237.8443634</v>
      </c>
      <c r="K35" s="32">
        <v>1176</v>
      </c>
      <c r="L35" s="32"/>
    </row>
    <row r="36" spans="1:17" ht="12.6" customHeight="1" x14ac:dyDescent="0.25">
      <c r="A36" s="43" t="s">
        <v>2</v>
      </c>
      <c r="B36" s="40">
        <v>466</v>
      </c>
      <c r="C36" s="32">
        <v>479</v>
      </c>
      <c r="D36" s="32">
        <v>507.52</v>
      </c>
      <c r="E36" s="32">
        <v>494.90899999999999</v>
      </c>
      <c r="F36" s="47">
        <v>475.18400000000003</v>
      </c>
      <c r="G36" s="46">
        <v>547.65</v>
      </c>
      <c r="H36" s="32">
        <v>589</v>
      </c>
      <c r="I36" s="32">
        <v>695.09341099999983</v>
      </c>
      <c r="J36" s="32">
        <v>782.2756470999999</v>
      </c>
      <c r="K36" s="51">
        <v>737</v>
      </c>
      <c r="L36" s="40"/>
    </row>
    <row r="37" spans="1:17" ht="12.6" customHeight="1" x14ac:dyDescent="0.25">
      <c r="A37" s="43" t="s">
        <v>3</v>
      </c>
      <c r="B37" s="32">
        <v>465</v>
      </c>
      <c r="C37" s="32">
        <v>429</v>
      </c>
      <c r="D37" s="32">
        <v>409.39</v>
      </c>
      <c r="E37" s="32">
        <v>396.49299999999999</v>
      </c>
      <c r="F37" s="32">
        <v>361.28199999999998</v>
      </c>
      <c r="G37" s="46">
        <v>326.22300000000001</v>
      </c>
      <c r="H37" s="32">
        <v>378</v>
      </c>
      <c r="I37" s="32">
        <v>391.81655999999998</v>
      </c>
      <c r="J37" s="32">
        <v>455.56871629999995</v>
      </c>
      <c r="K37" s="38">
        <v>438</v>
      </c>
      <c r="L37" s="32"/>
    </row>
    <row r="38" spans="1:17" ht="12.6" customHeight="1" x14ac:dyDescent="0.25">
      <c r="A38" s="43"/>
      <c r="B38" s="38"/>
      <c r="C38" s="38"/>
      <c r="D38" s="38"/>
      <c r="E38" s="38"/>
      <c r="F38" s="38"/>
      <c r="G38" s="38"/>
      <c r="H38" s="32"/>
      <c r="I38" s="38"/>
      <c r="J38" s="38"/>
      <c r="K38" s="38"/>
      <c r="L38" s="32"/>
    </row>
    <row r="39" spans="1:17" ht="12.6" customHeight="1" x14ac:dyDescent="0.25">
      <c r="A39" s="30" t="s">
        <v>10</v>
      </c>
      <c r="B39" s="31"/>
      <c r="C39" s="31"/>
      <c r="D39" s="31"/>
      <c r="E39" s="31"/>
      <c r="F39" s="31"/>
      <c r="G39" s="31"/>
      <c r="H39" s="31"/>
      <c r="I39" s="31"/>
      <c r="J39" s="31"/>
      <c r="K39" s="31"/>
      <c r="L39" s="41"/>
    </row>
    <row r="40" spans="1:17" ht="12.6" customHeight="1" x14ac:dyDescent="0.25">
      <c r="A40" s="114" t="s">
        <v>38</v>
      </c>
      <c r="B40" s="115" t="s">
        <v>22</v>
      </c>
      <c r="C40" s="115" t="s">
        <v>22</v>
      </c>
      <c r="D40" s="115" t="s">
        <v>22</v>
      </c>
      <c r="E40" s="115" t="s">
        <v>22</v>
      </c>
      <c r="F40" s="115" t="s">
        <v>22</v>
      </c>
      <c r="G40" s="115" t="s">
        <v>22</v>
      </c>
      <c r="H40" s="117">
        <f>H43+H46</f>
        <v>50397</v>
      </c>
      <c r="I40" s="115">
        <v>53283.315970199998</v>
      </c>
      <c r="J40" s="115">
        <v>55357.178732500004</v>
      </c>
      <c r="K40" s="117">
        <v>56235</v>
      </c>
      <c r="L40" s="32"/>
    </row>
    <row r="41" spans="1:17" ht="12.6" customHeight="1" x14ac:dyDescent="0.25">
      <c r="A41" s="43" t="s">
        <v>2</v>
      </c>
      <c r="B41" s="32" t="s">
        <v>22</v>
      </c>
      <c r="C41" s="32" t="s">
        <v>22</v>
      </c>
      <c r="D41" s="32" t="s">
        <v>22</v>
      </c>
      <c r="E41" s="32" t="s">
        <v>22</v>
      </c>
      <c r="F41" s="32" t="s">
        <v>22</v>
      </c>
      <c r="G41" s="32" t="s">
        <v>22</v>
      </c>
      <c r="H41" s="38">
        <f>H44+H48+H51+H54</f>
        <v>26381</v>
      </c>
      <c r="I41" s="32">
        <v>27768.194360900001</v>
      </c>
      <c r="J41" s="32">
        <v>28572.9929773</v>
      </c>
      <c r="K41" s="38">
        <v>29354</v>
      </c>
      <c r="L41" s="32"/>
    </row>
    <row r="42" spans="1:17" ht="12.6" customHeight="1" x14ac:dyDescent="0.25">
      <c r="A42" s="43" t="s">
        <v>3</v>
      </c>
      <c r="B42" s="32" t="s">
        <v>22</v>
      </c>
      <c r="C42" s="32" t="s">
        <v>22</v>
      </c>
      <c r="D42" s="32" t="s">
        <v>22</v>
      </c>
      <c r="E42" s="32" t="s">
        <v>22</v>
      </c>
      <c r="F42" s="32" t="s">
        <v>22</v>
      </c>
      <c r="G42" s="32" t="s">
        <v>22</v>
      </c>
      <c r="H42" s="32">
        <f>H45+H49+H52+H55</f>
        <v>24016</v>
      </c>
      <c r="I42" s="32">
        <v>25515.121609400001</v>
      </c>
      <c r="J42" s="32">
        <v>26784.1857552</v>
      </c>
      <c r="K42" s="38">
        <v>26880</v>
      </c>
      <c r="L42" s="32"/>
    </row>
    <row r="43" spans="1:17" ht="12.6" customHeight="1" x14ac:dyDescent="0.25">
      <c r="A43" s="34" t="s">
        <v>7</v>
      </c>
      <c r="B43" s="32">
        <v>36208</v>
      </c>
      <c r="C43" s="48">
        <v>35486</v>
      </c>
      <c r="D43" s="48">
        <v>34766.273000000001</v>
      </c>
      <c r="E43" s="32">
        <v>35623.883000000002</v>
      </c>
      <c r="F43" s="32">
        <v>35933.512000000002</v>
      </c>
      <c r="G43" s="32">
        <v>35628.476000000002</v>
      </c>
      <c r="H43" s="32">
        <v>35533</v>
      </c>
      <c r="I43" s="38">
        <v>37392.74</v>
      </c>
      <c r="J43" s="38">
        <v>38806.777000000002</v>
      </c>
      <c r="K43" s="38">
        <v>39562.038999999997</v>
      </c>
      <c r="L43" s="32"/>
    </row>
    <row r="44" spans="1:17" ht="12.6" customHeight="1" x14ac:dyDescent="0.25">
      <c r="A44" s="43" t="s">
        <v>2</v>
      </c>
      <c r="B44" s="32">
        <v>15765</v>
      </c>
      <c r="C44" s="48">
        <v>15752</v>
      </c>
      <c r="D44" s="48">
        <v>15690.035</v>
      </c>
      <c r="E44" s="32">
        <v>15889.226000000001</v>
      </c>
      <c r="F44" s="32">
        <v>16026.135</v>
      </c>
      <c r="G44" s="32">
        <v>16052.181</v>
      </c>
      <c r="H44" s="38">
        <v>16245</v>
      </c>
      <c r="I44" s="38">
        <v>16919.875</v>
      </c>
      <c r="J44" s="38">
        <v>17413.041000000001</v>
      </c>
      <c r="K44" s="38">
        <v>17922.428</v>
      </c>
      <c r="L44" s="32"/>
    </row>
    <row r="45" spans="1:17" ht="12.6" customHeight="1" x14ac:dyDescent="0.25">
      <c r="A45" s="43" t="s">
        <v>3</v>
      </c>
      <c r="B45" s="32">
        <v>20443</v>
      </c>
      <c r="C45" s="48">
        <v>19734</v>
      </c>
      <c r="D45" s="48">
        <v>19076.238000000001</v>
      </c>
      <c r="E45" s="32">
        <v>19734.656999999999</v>
      </c>
      <c r="F45" s="32">
        <v>19907.377</v>
      </c>
      <c r="G45" s="32">
        <v>19576.294999999998</v>
      </c>
      <c r="H45" s="32">
        <v>19288</v>
      </c>
      <c r="I45" s="38">
        <v>20472.865000000002</v>
      </c>
      <c r="J45" s="38">
        <v>21393.736000000001</v>
      </c>
      <c r="K45" s="38">
        <v>21639.611000000001</v>
      </c>
      <c r="L45" s="32"/>
    </row>
    <row r="46" spans="1:17" ht="12.6" customHeight="1" x14ac:dyDescent="0.25">
      <c r="A46" s="36" t="s">
        <v>43</v>
      </c>
      <c r="B46" s="32"/>
      <c r="C46" s="35"/>
      <c r="D46" s="32"/>
      <c r="E46" s="32"/>
      <c r="F46" s="32"/>
      <c r="G46" s="32"/>
      <c r="H46" s="32">
        <v>14864</v>
      </c>
      <c r="I46" s="32">
        <v>15890.575970199998</v>
      </c>
      <c r="J46" s="32">
        <v>16550.401732500002</v>
      </c>
      <c r="K46" s="38">
        <v>16673</v>
      </c>
      <c r="L46" s="32"/>
    </row>
    <row r="47" spans="1:17" ht="12.6" customHeight="1" x14ac:dyDescent="0.25">
      <c r="A47" s="39" t="s">
        <v>36</v>
      </c>
      <c r="B47" s="32" t="s">
        <v>22</v>
      </c>
      <c r="C47" s="32" t="s">
        <v>22</v>
      </c>
      <c r="D47" s="32" t="s">
        <v>22</v>
      </c>
      <c r="E47" s="32" t="s">
        <v>22</v>
      </c>
      <c r="F47" s="32" t="s">
        <v>22</v>
      </c>
      <c r="G47" s="32" t="s">
        <v>22</v>
      </c>
      <c r="H47" s="38">
        <v>6808</v>
      </c>
      <c r="I47" s="32">
        <v>7319.3259545000001</v>
      </c>
      <c r="J47" s="32">
        <v>7530.3284659000001</v>
      </c>
      <c r="K47" s="95">
        <v>7257</v>
      </c>
      <c r="L47" s="45"/>
      <c r="M47" s="3"/>
      <c r="N47" s="3"/>
      <c r="O47" s="3"/>
      <c r="P47" s="3"/>
      <c r="Q47" s="3"/>
    </row>
    <row r="48" spans="1:17" ht="12.6" customHeight="1" x14ac:dyDescent="0.25">
      <c r="A48" s="44" t="s">
        <v>2</v>
      </c>
      <c r="B48" s="32" t="s">
        <v>22</v>
      </c>
      <c r="C48" s="32" t="s">
        <v>22</v>
      </c>
      <c r="D48" s="32" t="s">
        <v>22</v>
      </c>
      <c r="E48" s="32" t="s">
        <v>22</v>
      </c>
      <c r="F48" s="32" t="s">
        <v>22</v>
      </c>
      <c r="G48" s="32" t="s">
        <v>22</v>
      </c>
      <c r="H48" s="32">
        <v>4160</v>
      </c>
      <c r="I48" s="32">
        <v>4415.8692000999999</v>
      </c>
      <c r="J48" s="32">
        <v>4369.2811993000005</v>
      </c>
      <c r="K48" s="95">
        <v>4320</v>
      </c>
      <c r="L48" s="45"/>
    </row>
    <row r="49" spans="1:17" ht="12.6" customHeight="1" x14ac:dyDescent="0.25">
      <c r="A49" s="44" t="s">
        <v>3</v>
      </c>
      <c r="B49" s="32" t="s">
        <v>22</v>
      </c>
      <c r="C49" s="32" t="s">
        <v>22</v>
      </c>
      <c r="D49" s="32" t="s">
        <v>22</v>
      </c>
      <c r="E49" s="32" t="s">
        <v>22</v>
      </c>
      <c r="F49" s="32" t="s">
        <v>22</v>
      </c>
      <c r="G49" s="32" t="s">
        <v>22</v>
      </c>
      <c r="H49" s="38">
        <v>2648</v>
      </c>
      <c r="I49" s="32">
        <v>2903.4567544000001</v>
      </c>
      <c r="J49" s="32">
        <v>3161.0472666000001</v>
      </c>
      <c r="K49" s="38">
        <v>2938</v>
      </c>
      <c r="L49" s="32"/>
    </row>
    <row r="50" spans="1:17" ht="12.6" customHeight="1" x14ac:dyDescent="0.25">
      <c r="A50" s="39" t="s">
        <v>35</v>
      </c>
      <c r="B50" s="32" t="s">
        <v>22</v>
      </c>
      <c r="C50" s="32" t="s">
        <v>22</v>
      </c>
      <c r="D50" s="32" t="s">
        <v>22</v>
      </c>
      <c r="E50" s="32" t="s">
        <v>22</v>
      </c>
      <c r="F50" s="32" t="s">
        <v>22</v>
      </c>
      <c r="G50" s="32" t="s">
        <v>22</v>
      </c>
      <c r="H50" s="38">
        <v>5270</v>
      </c>
      <c r="I50" s="32">
        <v>5397.5779768000002</v>
      </c>
      <c r="J50" s="32">
        <v>5440.3583315000005</v>
      </c>
      <c r="K50" s="38">
        <v>5658</v>
      </c>
      <c r="L50" s="32"/>
    </row>
    <row r="51" spans="1:17" ht="12.6" customHeight="1" x14ac:dyDescent="0.25">
      <c r="A51" s="44" t="s">
        <v>2</v>
      </c>
      <c r="B51" s="32" t="s">
        <v>22</v>
      </c>
      <c r="C51" s="32" t="s">
        <v>22</v>
      </c>
      <c r="D51" s="32" t="s">
        <v>22</v>
      </c>
      <c r="E51" s="32" t="s">
        <v>22</v>
      </c>
      <c r="F51" s="32" t="s">
        <v>22</v>
      </c>
      <c r="G51" s="32" t="s">
        <v>22</v>
      </c>
      <c r="H51" s="32">
        <v>4187</v>
      </c>
      <c r="I51" s="32">
        <v>4283.6687966999998</v>
      </c>
      <c r="J51" s="32">
        <v>4383.1764002999998</v>
      </c>
      <c r="K51" s="38">
        <v>4567</v>
      </c>
      <c r="L51" s="32"/>
    </row>
    <row r="52" spans="1:17" ht="12.6" customHeight="1" x14ac:dyDescent="0.25">
      <c r="A52" s="44" t="s">
        <v>3</v>
      </c>
      <c r="B52" s="32" t="s">
        <v>22</v>
      </c>
      <c r="C52" s="32" t="s">
        <v>22</v>
      </c>
      <c r="D52" s="32" t="s">
        <v>22</v>
      </c>
      <c r="E52" s="32" t="s">
        <v>22</v>
      </c>
      <c r="F52" s="32" t="s">
        <v>22</v>
      </c>
      <c r="G52" s="32" t="s">
        <v>22</v>
      </c>
      <c r="H52" s="32">
        <v>1083</v>
      </c>
      <c r="I52" s="32">
        <v>1113.9091801</v>
      </c>
      <c r="J52" s="32">
        <v>1057.1819312</v>
      </c>
      <c r="K52" s="33">
        <v>1091</v>
      </c>
      <c r="L52" s="35"/>
    </row>
    <row r="53" spans="1:17" ht="12.6" customHeight="1" x14ac:dyDescent="0.25">
      <c r="A53" s="39" t="s">
        <v>45</v>
      </c>
      <c r="B53" s="49">
        <v>3280.5459999999998</v>
      </c>
      <c r="C53" s="35">
        <v>3056.585</v>
      </c>
      <c r="D53" s="35">
        <v>2964.4560000000001</v>
      </c>
      <c r="E53" s="35">
        <v>2864.076</v>
      </c>
      <c r="F53" s="35">
        <v>2672.5419999999999</v>
      </c>
      <c r="G53" s="35">
        <v>2657.28</v>
      </c>
      <c r="H53" s="32">
        <v>2786</v>
      </c>
      <c r="I53" s="32">
        <v>3173.6720389000002</v>
      </c>
      <c r="J53" s="32">
        <v>3579.7149350999998</v>
      </c>
      <c r="K53" s="33">
        <v>3757</v>
      </c>
      <c r="L53" s="134"/>
    </row>
    <row r="54" spans="1:17" ht="12.6" customHeight="1" x14ac:dyDescent="0.25">
      <c r="A54" s="44" t="s">
        <v>2</v>
      </c>
      <c r="B54" s="50">
        <v>1748.424</v>
      </c>
      <c r="C54" s="51">
        <v>1707.7729999999999</v>
      </c>
      <c r="D54" s="51">
        <v>1762.8879999999999</v>
      </c>
      <c r="E54" s="51">
        <v>1699.182</v>
      </c>
      <c r="F54" s="51">
        <v>1626.604</v>
      </c>
      <c r="G54" s="51">
        <v>1785.874</v>
      </c>
      <c r="H54" s="32">
        <v>1789</v>
      </c>
      <c r="I54" s="32">
        <v>2148.7813641000002</v>
      </c>
      <c r="J54" s="32">
        <v>2407.4943777000003</v>
      </c>
      <c r="K54" s="33">
        <v>2546</v>
      </c>
      <c r="L54" s="134"/>
    </row>
    <row r="55" spans="1:17" ht="12.6" customHeight="1" x14ac:dyDescent="0.25">
      <c r="A55" s="44" t="s">
        <v>3</v>
      </c>
      <c r="B55" s="52">
        <v>1532.1220000000001</v>
      </c>
      <c r="C55" s="53">
        <v>1348.8119999999999</v>
      </c>
      <c r="D55" s="53">
        <v>1201.568</v>
      </c>
      <c r="E55" s="53">
        <v>1164.894</v>
      </c>
      <c r="F55" s="53">
        <v>1045.9380000000001</v>
      </c>
      <c r="G55" s="53">
        <v>871.40599999999995</v>
      </c>
      <c r="H55" s="32">
        <v>997</v>
      </c>
      <c r="I55" s="32">
        <v>1024.8906749</v>
      </c>
      <c r="J55" s="32">
        <v>1172.2205574</v>
      </c>
      <c r="K55" s="33">
        <v>1212</v>
      </c>
      <c r="L55" s="134"/>
    </row>
    <row r="56" spans="1:17" ht="12.6" customHeight="1" x14ac:dyDescent="0.25">
      <c r="A56" s="44"/>
      <c r="B56" s="32"/>
      <c r="C56" s="32"/>
      <c r="D56" s="32"/>
      <c r="E56" s="32"/>
      <c r="F56" s="32"/>
      <c r="G56" s="32"/>
      <c r="H56" s="32"/>
      <c r="I56" s="32"/>
      <c r="J56" s="32"/>
      <c r="K56" s="38"/>
      <c r="L56" s="32"/>
    </row>
    <row r="57" spans="1:17" s="3" customFormat="1" ht="12.75" x14ac:dyDescent="0.25">
      <c r="A57" s="30" t="s">
        <v>30</v>
      </c>
      <c r="B57" s="31"/>
      <c r="C57" s="31"/>
      <c r="D57" s="31"/>
      <c r="E57" s="31"/>
      <c r="F57" s="31"/>
      <c r="G57" s="31"/>
      <c r="H57" s="31"/>
      <c r="I57" s="31"/>
      <c r="J57" s="31"/>
      <c r="K57" s="31"/>
      <c r="L57" s="41"/>
      <c r="M57" s="1"/>
      <c r="N57" s="1"/>
      <c r="O57" s="1"/>
      <c r="P57" s="1"/>
      <c r="Q57" s="1"/>
    </row>
    <row r="58" spans="1:17" ht="12.6" customHeight="1" x14ac:dyDescent="0.25">
      <c r="A58" s="119" t="s">
        <v>39</v>
      </c>
      <c r="B58" s="120">
        <v>2.2000000000000002</v>
      </c>
      <c r="C58" s="121">
        <v>2.2000000000000002</v>
      </c>
      <c r="D58" s="121">
        <f t="shared" ref="D58:E60" si="0">(D43/D25)</f>
        <v>2.1331924183233202</v>
      </c>
      <c r="E58" s="121">
        <f t="shared" si="0"/>
        <v>2.1165414040860009</v>
      </c>
      <c r="F58" s="121">
        <v>2.0937770090792749</v>
      </c>
      <c r="G58" s="121">
        <v>2.0441571753875243</v>
      </c>
      <c r="H58" s="121">
        <v>2.0441571753875243</v>
      </c>
      <c r="I58" s="120">
        <v>2.0144709115068826</v>
      </c>
      <c r="J58" s="120">
        <v>2.0051987065833385</v>
      </c>
      <c r="K58" s="120">
        <v>2.0016658607627784</v>
      </c>
      <c r="L58" s="120"/>
    </row>
    <row r="59" spans="1:17" ht="12.6" customHeight="1" x14ac:dyDescent="0.25">
      <c r="A59" s="44" t="s">
        <v>2</v>
      </c>
      <c r="B59" s="54">
        <v>2.1</v>
      </c>
      <c r="C59" s="55">
        <v>2</v>
      </c>
      <c r="D59" s="55">
        <f t="shared" si="0"/>
        <v>2.0293045670244565</v>
      </c>
      <c r="E59" s="55">
        <f t="shared" si="0"/>
        <v>2.0205672996771895</v>
      </c>
      <c r="F59" s="55">
        <v>2.0023175262028889</v>
      </c>
      <c r="G59" s="55">
        <v>1.9757045968460962</v>
      </c>
      <c r="H59" s="55">
        <v>2.0441571753875243</v>
      </c>
      <c r="I59" s="54">
        <v>1.9509247705398036</v>
      </c>
      <c r="J59" s="54">
        <v>1.9367033278452972</v>
      </c>
      <c r="K59" s="54">
        <v>1.9314293227119113</v>
      </c>
      <c r="L59" s="54"/>
    </row>
    <row r="60" spans="1:17" ht="12.6" customHeight="1" x14ac:dyDescent="0.25">
      <c r="A60" s="44" t="s">
        <v>3</v>
      </c>
      <c r="B60" s="54">
        <v>2.4</v>
      </c>
      <c r="C60" s="55">
        <v>2.2999999999999998</v>
      </c>
      <c r="D60" s="55">
        <f t="shared" si="0"/>
        <v>2.2269618961487092</v>
      </c>
      <c r="E60" s="55">
        <f t="shared" si="0"/>
        <v>2.2007032782629405</v>
      </c>
      <c r="F60" s="55">
        <v>2.1737073417876323</v>
      </c>
      <c r="G60" s="55">
        <v>2.1039298379635176</v>
      </c>
      <c r="H60" s="55">
        <v>2.1039298379635176</v>
      </c>
      <c r="I60" s="54">
        <v>2.0701996770455073</v>
      </c>
      <c r="J60" s="54">
        <v>2.064631861965005</v>
      </c>
      <c r="K60" s="54">
        <v>2.0638249333798879</v>
      </c>
      <c r="L60" s="54"/>
      <c r="M60" s="3"/>
      <c r="N60" s="3"/>
      <c r="O60" s="3"/>
      <c r="P60" s="3"/>
      <c r="Q60" s="3"/>
    </row>
    <row r="61" spans="1:17" ht="12.6" customHeight="1" x14ac:dyDescent="0.25">
      <c r="A61" s="36" t="s">
        <v>43</v>
      </c>
      <c r="B61" s="32" t="s">
        <v>22</v>
      </c>
      <c r="C61" s="32" t="s">
        <v>22</v>
      </c>
      <c r="D61" s="32" t="s">
        <v>22</v>
      </c>
      <c r="E61" s="32" t="s">
        <v>22</v>
      </c>
      <c r="F61" s="32" t="s">
        <v>22</v>
      </c>
      <c r="G61" s="32" t="s">
        <v>22</v>
      </c>
      <c r="H61" s="55">
        <v>3.7</v>
      </c>
      <c r="I61" s="54">
        <v>3.7455757872616964</v>
      </c>
      <c r="J61" s="54">
        <v>3.6048791113047267</v>
      </c>
      <c r="K61" s="54">
        <v>3.6</v>
      </c>
      <c r="L61" s="32"/>
    </row>
    <row r="62" spans="1:17" ht="12.6" customHeight="1" x14ac:dyDescent="0.25">
      <c r="A62" s="39" t="s">
        <v>36</v>
      </c>
      <c r="B62" s="32" t="s">
        <v>22</v>
      </c>
      <c r="C62" s="32" t="s">
        <v>22</v>
      </c>
      <c r="D62" s="32" t="s">
        <v>22</v>
      </c>
      <c r="E62" s="32" t="s">
        <v>22</v>
      </c>
      <c r="F62" s="32" t="s">
        <v>22</v>
      </c>
      <c r="G62" s="32" t="s">
        <v>22</v>
      </c>
      <c r="H62" s="55">
        <v>6.7</v>
      </c>
      <c r="I62" s="54">
        <v>6.7607783802592483</v>
      </c>
      <c r="J62" s="54">
        <v>6.5706806282722514</v>
      </c>
      <c r="K62" s="54">
        <v>6.5</v>
      </c>
      <c r="L62" s="32"/>
      <c r="M62" s="3"/>
      <c r="N62" s="3"/>
      <c r="O62" s="3"/>
      <c r="P62" s="3"/>
      <c r="Q62" s="3"/>
    </row>
    <row r="63" spans="1:17" ht="12.6" customHeight="1" x14ac:dyDescent="0.25">
      <c r="A63" s="44" t="s">
        <v>2</v>
      </c>
      <c r="B63" s="32" t="s">
        <v>22</v>
      </c>
      <c r="C63" s="32" t="s">
        <v>22</v>
      </c>
      <c r="D63" s="32" t="s">
        <v>22</v>
      </c>
      <c r="E63" s="32" t="s">
        <v>22</v>
      </c>
      <c r="F63" s="32" t="s">
        <v>22</v>
      </c>
      <c r="G63" s="32" t="s">
        <v>22</v>
      </c>
      <c r="H63" s="55">
        <v>6.6</v>
      </c>
      <c r="I63" s="54">
        <v>6.6672071896105445</v>
      </c>
      <c r="J63" s="54">
        <v>6.5096870342771984</v>
      </c>
      <c r="K63" s="54">
        <v>6.5</v>
      </c>
      <c r="L63" s="45"/>
    </row>
    <row r="64" spans="1:17" ht="12.6" customHeight="1" x14ac:dyDescent="0.25">
      <c r="A64" s="44" t="s">
        <v>3</v>
      </c>
      <c r="B64" s="32" t="s">
        <v>22</v>
      </c>
      <c r="C64" s="32" t="s">
        <v>22</v>
      </c>
      <c r="D64" s="32" t="s">
        <v>22</v>
      </c>
      <c r="E64" s="32" t="s">
        <v>22</v>
      </c>
      <c r="F64" s="32" t="s">
        <v>22</v>
      </c>
      <c r="G64" s="32" t="s">
        <v>22</v>
      </c>
      <c r="H64" s="55">
        <v>6.8</v>
      </c>
      <c r="I64" s="54">
        <v>6.9082356494897645</v>
      </c>
      <c r="J64" s="54">
        <v>6.6407563025210088</v>
      </c>
      <c r="K64" s="54">
        <v>6.5</v>
      </c>
      <c r="L64" s="32"/>
    </row>
    <row r="65" spans="1:17" ht="12.6" customHeight="1" x14ac:dyDescent="0.25">
      <c r="A65" s="39" t="s">
        <v>35</v>
      </c>
      <c r="B65" s="32" t="s">
        <v>22</v>
      </c>
      <c r="C65" s="32" t="s">
        <v>22</v>
      </c>
      <c r="D65" s="32" t="s">
        <v>22</v>
      </c>
      <c r="E65" s="32" t="s">
        <v>22</v>
      </c>
      <c r="F65" s="32" t="s">
        <v>22</v>
      </c>
      <c r="G65" s="32" t="s">
        <v>22</v>
      </c>
      <c r="H65" s="55">
        <v>2.6</v>
      </c>
      <c r="I65" s="54">
        <v>2.6037943220598945</v>
      </c>
      <c r="J65" s="54">
        <v>2.4648844585410057</v>
      </c>
      <c r="K65" s="54">
        <v>2.4</v>
      </c>
      <c r="L65" s="32"/>
    </row>
    <row r="66" spans="1:17" ht="12.6" customHeight="1" x14ac:dyDescent="0.25">
      <c r="A66" s="44" t="s">
        <v>2</v>
      </c>
      <c r="B66" s="32" t="s">
        <v>22</v>
      </c>
      <c r="C66" s="32" t="s">
        <v>22</v>
      </c>
      <c r="D66" s="32" t="s">
        <v>22</v>
      </c>
      <c r="E66" s="32" t="s">
        <v>22</v>
      </c>
      <c r="F66" s="32" t="s">
        <v>22</v>
      </c>
      <c r="G66" s="32" t="s">
        <v>22</v>
      </c>
      <c r="H66" s="55">
        <v>2.6</v>
      </c>
      <c r="I66" s="54">
        <v>2.6101210167670388</v>
      </c>
      <c r="J66" s="54">
        <v>2.4554621848739497</v>
      </c>
      <c r="K66" s="54">
        <v>2.4</v>
      </c>
      <c r="L66" s="32"/>
    </row>
    <row r="67" spans="1:17" ht="12.6" customHeight="1" x14ac:dyDescent="0.25">
      <c r="A67" s="44" t="s">
        <v>3</v>
      </c>
      <c r="B67" s="32" t="s">
        <v>22</v>
      </c>
      <c r="C67" s="32" t="s">
        <v>22</v>
      </c>
      <c r="D67" s="32" t="s">
        <v>22</v>
      </c>
      <c r="E67" s="32" t="s">
        <v>22</v>
      </c>
      <c r="F67" s="32" t="s">
        <v>22</v>
      </c>
      <c r="G67" s="32" t="s">
        <v>22</v>
      </c>
      <c r="H67" s="55">
        <v>2.5</v>
      </c>
      <c r="I67" s="54">
        <v>2.5797473986868065</v>
      </c>
      <c r="J67" s="54">
        <v>2.5106888361045132</v>
      </c>
      <c r="K67" s="54">
        <v>2.5</v>
      </c>
      <c r="L67" s="35"/>
    </row>
    <row r="68" spans="1:17" ht="12.6" customHeight="1" x14ac:dyDescent="0.25">
      <c r="A68" s="39" t="s">
        <v>45</v>
      </c>
      <c r="B68" s="54">
        <v>3.5</v>
      </c>
      <c r="C68" s="55">
        <v>3.4</v>
      </c>
      <c r="D68" s="55">
        <v>3.2330937605653776</v>
      </c>
      <c r="E68" s="55">
        <v>3.2130015413920989</v>
      </c>
      <c r="F68" s="55">
        <v>3.195039607108956</v>
      </c>
      <c r="G68" s="55">
        <v>3.0408079892615976</v>
      </c>
      <c r="H68" s="55">
        <v>2.9</v>
      </c>
      <c r="I68" s="54">
        <v>2.9199033250160693</v>
      </c>
      <c r="J68" s="54">
        <v>2.8917609046849759</v>
      </c>
      <c r="K68" s="54">
        <v>3.2</v>
      </c>
      <c r="L68" s="54"/>
    </row>
    <row r="69" spans="1:17" ht="12.6" customHeight="1" x14ac:dyDescent="0.25">
      <c r="A69" s="44" t="s">
        <v>2</v>
      </c>
      <c r="B69" s="54">
        <v>3.7</v>
      </c>
      <c r="C69" s="55">
        <v>3.6</v>
      </c>
      <c r="D69" s="55">
        <v>3.4735340479192938</v>
      </c>
      <c r="E69" s="55">
        <v>3.4333220854742996</v>
      </c>
      <c r="F69" s="55">
        <v>3.4231034714973569</v>
      </c>
      <c r="G69" s="55">
        <v>3.2609769013055785</v>
      </c>
      <c r="H69" s="55">
        <v>3</v>
      </c>
      <c r="I69" s="54">
        <v>3.0913562552817813</v>
      </c>
      <c r="J69" s="54">
        <v>3.078005115089514</v>
      </c>
      <c r="K69" s="54">
        <v>3.5</v>
      </c>
      <c r="L69" s="54"/>
    </row>
    <row r="70" spans="1:17" ht="12.6" customHeight="1" x14ac:dyDescent="0.25">
      <c r="A70" s="44" t="s">
        <v>3</v>
      </c>
      <c r="B70" s="54">
        <v>3.3</v>
      </c>
      <c r="C70" s="55">
        <v>3.1</v>
      </c>
      <c r="D70" s="55">
        <v>2.9350203961992234</v>
      </c>
      <c r="E70" s="55">
        <v>2.9379938611778771</v>
      </c>
      <c r="F70" s="55">
        <v>2.8950736543752527</v>
      </c>
      <c r="G70" s="55">
        <v>2.6711973098156783</v>
      </c>
      <c r="H70" s="55">
        <v>2.6</v>
      </c>
      <c r="I70" s="54">
        <v>2.6157410862798955</v>
      </c>
      <c r="J70" s="54">
        <v>2.5701754385964914</v>
      </c>
      <c r="K70" s="54">
        <v>2.8</v>
      </c>
      <c r="L70" s="54"/>
    </row>
    <row r="71" spans="1:17" ht="12.6" customHeight="1" x14ac:dyDescent="0.25">
      <c r="A71" s="44"/>
      <c r="B71" s="54"/>
      <c r="C71" s="55"/>
      <c r="D71" s="55"/>
      <c r="E71" s="55"/>
      <c r="F71" s="55"/>
      <c r="G71" s="55"/>
      <c r="H71" s="55"/>
      <c r="I71" s="54"/>
      <c r="J71" s="54"/>
      <c r="K71" s="54"/>
      <c r="L71" s="54"/>
    </row>
    <row r="72" spans="1:17" s="3" customFormat="1" ht="23.25" x14ac:dyDescent="0.25">
      <c r="A72" s="30" t="s">
        <v>34</v>
      </c>
      <c r="B72" s="31"/>
      <c r="C72" s="31"/>
      <c r="D72" s="31"/>
      <c r="E72" s="31"/>
      <c r="F72" s="31"/>
      <c r="G72" s="31"/>
      <c r="H72" s="31"/>
      <c r="I72" s="31"/>
      <c r="J72" s="31"/>
      <c r="K72" s="31"/>
      <c r="L72" s="41"/>
      <c r="M72" s="1"/>
      <c r="N72" s="1"/>
      <c r="O72" s="1"/>
      <c r="P72" s="1"/>
      <c r="Q72" s="1"/>
    </row>
    <row r="73" spans="1:17" ht="12.6" customHeight="1" x14ac:dyDescent="0.25">
      <c r="A73" s="11" t="s">
        <v>23</v>
      </c>
      <c r="B73" s="56">
        <v>36</v>
      </c>
      <c r="C73" s="57">
        <v>35.5</v>
      </c>
      <c r="D73" s="57">
        <v>35</v>
      </c>
      <c r="E73" s="57">
        <v>36</v>
      </c>
      <c r="F73" s="56">
        <v>36.1</v>
      </c>
      <c r="G73" s="56">
        <v>35.689112873445403</v>
      </c>
      <c r="H73" s="56">
        <v>35.689112873445403</v>
      </c>
      <c r="I73" s="56">
        <v>37.225584469035297</v>
      </c>
      <c r="J73" s="56">
        <v>38.691076365967504</v>
      </c>
      <c r="K73" s="56">
        <v>39.579962786147696</v>
      </c>
      <c r="L73" s="54"/>
    </row>
    <row r="74" spans="1:17" ht="12.6" customHeight="1" x14ac:dyDescent="0.25">
      <c r="A74" s="11" t="s">
        <v>24</v>
      </c>
      <c r="B74" s="56">
        <v>42.9</v>
      </c>
      <c r="C74" s="56">
        <v>41.9</v>
      </c>
      <c r="D74" s="56">
        <v>40.799999999999997</v>
      </c>
      <c r="E74" s="56">
        <v>41.9</v>
      </c>
      <c r="F74" s="56">
        <v>42.2</v>
      </c>
      <c r="G74" s="56">
        <v>41.653941484289398</v>
      </c>
      <c r="H74" s="56">
        <v>41.6</v>
      </c>
      <c r="I74" s="56">
        <v>43.035091999211701</v>
      </c>
      <c r="J74" s="56">
        <v>44.556183497946797</v>
      </c>
      <c r="K74" s="56">
        <v>44.847499324743204</v>
      </c>
      <c r="L74" s="54"/>
    </row>
    <row r="75" spans="1:17" ht="12.6" customHeight="1" x14ac:dyDescent="0.25">
      <c r="A75" s="11"/>
      <c r="B75" s="13"/>
      <c r="C75" s="12"/>
      <c r="D75" s="12"/>
      <c r="E75" s="12"/>
      <c r="F75" s="12"/>
      <c r="G75" s="12"/>
      <c r="H75" s="12"/>
      <c r="I75" s="12"/>
      <c r="J75" s="12"/>
      <c r="L75" s="41"/>
    </row>
    <row r="76" spans="1:17" ht="15.75" customHeight="1" x14ac:dyDescent="0.25">
      <c r="A76" s="30" t="s">
        <v>47</v>
      </c>
      <c r="B76" s="31"/>
      <c r="C76" s="31"/>
      <c r="D76" s="31"/>
      <c r="E76" s="31"/>
      <c r="F76" s="31"/>
      <c r="G76" s="31"/>
      <c r="H76" s="31"/>
      <c r="I76" s="31"/>
      <c r="J76" s="31"/>
      <c r="K76" s="31"/>
      <c r="L76" s="41"/>
    </row>
    <row r="77" spans="1:17" ht="24.75" customHeight="1" x14ac:dyDescent="0.25">
      <c r="A77" s="122" t="s">
        <v>46</v>
      </c>
      <c r="B77" s="124">
        <v>15452.026115198263</v>
      </c>
      <c r="C77" s="124">
        <v>15128.8</v>
      </c>
      <c r="D77" s="124">
        <v>15012.3</v>
      </c>
      <c r="E77" s="124">
        <v>15468.1</v>
      </c>
      <c r="F77" s="124">
        <v>16242.7</v>
      </c>
      <c r="G77" s="124">
        <v>16275.4</v>
      </c>
      <c r="H77" s="124">
        <v>16487</v>
      </c>
      <c r="I77" s="124">
        <v>16960.400000000001</v>
      </c>
      <c r="J77" s="124">
        <v>17595</v>
      </c>
      <c r="K77" s="124">
        <v>17957</v>
      </c>
      <c r="L77" s="138"/>
    </row>
    <row r="78" spans="1:17" ht="12.6" customHeight="1" x14ac:dyDescent="0.25">
      <c r="A78" s="11" t="s">
        <v>13</v>
      </c>
      <c r="B78" s="57">
        <v>12300.164116103433</v>
      </c>
      <c r="C78" s="57">
        <v>12812.5</v>
      </c>
      <c r="D78" s="57">
        <v>15041.3</v>
      </c>
      <c r="E78" s="57">
        <v>15783.9</v>
      </c>
      <c r="F78" s="57">
        <v>16277.9</v>
      </c>
      <c r="G78" s="57">
        <v>16553.599999999999</v>
      </c>
      <c r="H78" s="57">
        <v>17342.8</v>
      </c>
      <c r="I78" s="57">
        <v>18774.2</v>
      </c>
      <c r="J78" s="57">
        <v>18676.900000000001</v>
      </c>
      <c r="K78" s="57">
        <v>18729.099999999999</v>
      </c>
      <c r="L78" s="138"/>
    </row>
    <row r="79" spans="1:17" ht="12.6" customHeight="1" x14ac:dyDescent="0.25">
      <c r="A79" s="11" t="s">
        <v>1</v>
      </c>
      <c r="B79" s="57">
        <v>3151.86199909483</v>
      </c>
      <c r="C79" s="57">
        <v>2316.3000000000002</v>
      </c>
      <c r="D79" s="57">
        <v>-29</v>
      </c>
      <c r="E79" s="57">
        <v>-315.8</v>
      </c>
      <c r="F79" s="57">
        <v>-35.299999999999997</v>
      </c>
      <c r="G79" s="57">
        <v>-278.2</v>
      </c>
      <c r="H79" s="57">
        <v>-855.8</v>
      </c>
      <c r="I79" s="57">
        <v>-1813.8</v>
      </c>
      <c r="J79" s="57">
        <v>-1081.9000000000001</v>
      </c>
      <c r="K79" s="57">
        <v>-772.1</v>
      </c>
      <c r="L79" s="138"/>
    </row>
    <row r="80" spans="1:17" ht="12.6" customHeight="1" x14ac:dyDescent="0.25">
      <c r="A80" s="11"/>
      <c r="B80" s="13"/>
      <c r="C80" s="57"/>
      <c r="D80" s="57"/>
      <c r="E80" s="57"/>
      <c r="F80" s="57"/>
      <c r="G80" s="57"/>
      <c r="H80" s="56"/>
      <c r="I80" s="57"/>
      <c r="J80" s="57"/>
      <c r="L80" s="41"/>
    </row>
    <row r="81" spans="1:17" s="3" customFormat="1" ht="25.15" customHeight="1" x14ac:dyDescent="0.25">
      <c r="A81" s="30" t="s">
        <v>55</v>
      </c>
      <c r="B81" s="31"/>
      <c r="C81" s="31"/>
      <c r="D81" s="31"/>
      <c r="E81" s="31"/>
      <c r="F81" s="31"/>
      <c r="G81" s="31"/>
      <c r="H81" s="31"/>
      <c r="I81" s="31"/>
      <c r="J81" s="31"/>
      <c r="K81" s="31"/>
      <c r="L81" s="41"/>
      <c r="M81" s="1"/>
      <c r="N81" s="1"/>
      <c r="O81" s="1"/>
      <c r="P81" s="1"/>
      <c r="Q81" s="1"/>
    </row>
    <row r="82" spans="1:17" ht="12.6" customHeight="1" x14ac:dyDescent="0.25">
      <c r="A82" s="122" t="s">
        <v>0</v>
      </c>
      <c r="B82" s="115" t="s">
        <v>22</v>
      </c>
      <c r="C82" s="115" t="s">
        <v>22</v>
      </c>
      <c r="D82" s="115" t="s">
        <v>22</v>
      </c>
      <c r="E82" s="115" t="s">
        <v>22</v>
      </c>
      <c r="F82" s="115" t="s">
        <v>22</v>
      </c>
      <c r="G82" s="115" t="s">
        <v>22</v>
      </c>
      <c r="H82" s="123" t="s">
        <v>22</v>
      </c>
      <c r="I82" s="115">
        <v>23827.207714143253</v>
      </c>
      <c r="J82" s="115" t="s">
        <v>22</v>
      </c>
      <c r="K82" s="115" t="s">
        <v>22</v>
      </c>
      <c r="L82" s="54"/>
    </row>
    <row r="83" spans="1:17" ht="12.6" customHeight="1" x14ac:dyDescent="0.25">
      <c r="A83" s="58" t="s">
        <v>14</v>
      </c>
      <c r="B83" s="32" t="s">
        <v>22</v>
      </c>
      <c r="C83" s="32" t="s">
        <v>22</v>
      </c>
      <c r="D83" s="32" t="s">
        <v>22</v>
      </c>
      <c r="E83" s="32" t="s">
        <v>22</v>
      </c>
      <c r="F83" s="32" t="s">
        <v>22</v>
      </c>
      <c r="G83" s="32" t="s">
        <v>22</v>
      </c>
      <c r="H83" s="56" t="s">
        <v>22</v>
      </c>
      <c r="I83" s="32">
        <v>16913.616220403092</v>
      </c>
      <c r="J83" s="32" t="s">
        <v>22</v>
      </c>
      <c r="K83" s="32" t="s">
        <v>22</v>
      </c>
      <c r="L83" s="54"/>
    </row>
    <row r="84" spans="1:17" ht="12.6" customHeight="1" x14ac:dyDescent="0.25">
      <c r="A84" s="11"/>
      <c r="B84" s="13"/>
      <c r="C84" s="12"/>
      <c r="D84" s="57"/>
      <c r="E84" s="12"/>
      <c r="F84" s="12"/>
      <c r="G84" s="12"/>
      <c r="H84" s="59"/>
      <c r="I84" s="32"/>
      <c r="J84" s="13"/>
      <c r="L84" s="41"/>
    </row>
    <row r="85" spans="1:17" s="3" customFormat="1" ht="25.15" customHeight="1" x14ac:dyDescent="0.25">
      <c r="A85" s="30" t="s">
        <v>56</v>
      </c>
      <c r="B85" s="31"/>
      <c r="C85" s="31"/>
      <c r="D85" s="31"/>
      <c r="E85" s="31"/>
      <c r="F85" s="31"/>
      <c r="G85" s="31"/>
      <c r="H85" s="31"/>
      <c r="I85" s="31"/>
      <c r="J85" s="31"/>
      <c r="K85" s="31"/>
      <c r="L85" s="41"/>
      <c r="M85" s="1"/>
      <c r="N85" s="1"/>
      <c r="O85" s="1"/>
      <c r="P85" s="1"/>
      <c r="Q85" s="1"/>
    </row>
    <row r="86" spans="1:17" ht="12.6" customHeight="1" x14ac:dyDescent="0.25">
      <c r="A86" s="11" t="s">
        <v>15</v>
      </c>
      <c r="B86" s="143">
        <v>40830.271141308018</v>
      </c>
      <c r="C86" s="144">
        <v>40109.231805792646</v>
      </c>
      <c r="D86" s="144">
        <v>40937.307857547217</v>
      </c>
      <c r="E86" s="144">
        <v>41862.553850652032</v>
      </c>
      <c r="F86" s="144">
        <v>42196.318701468437</v>
      </c>
      <c r="G86" s="144">
        <v>41268.887662277237</v>
      </c>
      <c r="H86" s="61">
        <v>39325.525557441433</v>
      </c>
      <c r="I86" s="61">
        <v>40983.106445317149</v>
      </c>
      <c r="J86" s="61">
        <v>42605.897479705593</v>
      </c>
      <c r="K86" s="61">
        <v>43246.978815956994</v>
      </c>
      <c r="L86" s="139"/>
    </row>
    <row r="87" spans="1:17" ht="12.6" customHeight="1" x14ac:dyDescent="0.25">
      <c r="A87" s="11" t="s">
        <v>16</v>
      </c>
      <c r="B87" s="145">
        <v>6.7819452814844112</v>
      </c>
      <c r="C87" s="145">
        <v>6.5387615110084525</v>
      </c>
      <c r="D87" s="145">
        <v>6.5755312904472518</v>
      </c>
      <c r="E87" s="145">
        <v>6.6096974855739097</v>
      </c>
      <c r="F87" s="145">
        <v>6.5502302685819549</v>
      </c>
      <c r="G87" s="145">
        <v>6.3782405496360219</v>
      </c>
      <c r="H87" s="146">
        <v>5.9805887295169118</v>
      </c>
      <c r="I87" s="146">
        <v>6.1758273291792145</v>
      </c>
      <c r="J87" s="146">
        <v>6.1822315363858023</v>
      </c>
      <c r="K87" s="146">
        <v>6.2044937639959743</v>
      </c>
      <c r="L87" s="138"/>
    </row>
    <row r="88" spans="1:17" ht="14.25" customHeight="1" x14ac:dyDescent="0.25">
      <c r="A88" s="13"/>
      <c r="B88" s="13"/>
      <c r="C88" s="13"/>
      <c r="D88" s="13"/>
      <c r="E88" s="13"/>
      <c r="F88" s="13"/>
      <c r="G88" s="13"/>
      <c r="H88" s="59"/>
      <c r="I88" s="13"/>
      <c r="J88" s="13"/>
      <c r="L88" s="41"/>
    </row>
    <row r="89" spans="1:17" ht="12.6" customHeight="1" x14ac:dyDescent="0.25">
      <c r="A89" s="30" t="s">
        <v>57</v>
      </c>
      <c r="B89" s="31"/>
      <c r="C89" s="31"/>
      <c r="D89" s="31"/>
      <c r="E89" s="31"/>
      <c r="F89" s="31"/>
      <c r="G89" s="31"/>
      <c r="H89" s="31"/>
      <c r="I89" s="31"/>
      <c r="J89" s="31"/>
      <c r="K89" s="31"/>
      <c r="L89" s="41"/>
    </row>
    <row r="90" spans="1:17" ht="12.6" customHeight="1" x14ac:dyDescent="0.25">
      <c r="A90" s="11" t="s">
        <v>40</v>
      </c>
      <c r="B90" s="54">
        <v>2.6099700000000001</v>
      </c>
      <c r="C90" s="54">
        <v>2.52779</v>
      </c>
      <c r="D90" s="54">
        <v>2.8188200000000001</v>
      </c>
      <c r="E90" s="54">
        <v>3.04854</v>
      </c>
      <c r="F90" s="62">
        <v>2.8693499999999998</v>
      </c>
      <c r="G90" s="62">
        <v>3.0507599999999999</v>
      </c>
      <c r="H90" s="56">
        <v>2.9729000000000001</v>
      </c>
      <c r="I90" s="63">
        <v>3.2661500000000001</v>
      </c>
      <c r="J90" s="63">
        <v>3.2495400000000001</v>
      </c>
      <c r="K90" s="13">
        <v>2.9</v>
      </c>
      <c r="L90" s="41"/>
    </row>
    <row r="91" spans="1:17" ht="12.6" customHeight="1" x14ac:dyDescent="0.25">
      <c r="A91" s="11" t="s">
        <v>41</v>
      </c>
      <c r="B91" s="54">
        <v>10.679399999999999</v>
      </c>
      <c r="C91" s="54">
        <v>9.9313000000000002</v>
      </c>
      <c r="D91" s="54">
        <v>9.9295000000000009</v>
      </c>
      <c r="E91" s="54">
        <v>10.489599999999999</v>
      </c>
      <c r="F91" s="62">
        <v>10.2765</v>
      </c>
      <c r="G91" s="62">
        <v>10.6799</v>
      </c>
      <c r="H91" s="56">
        <v>10.2056</v>
      </c>
      <c r="I91" s="63">
        <v>9.9793000000000003</v>
      </c>
      <c r="J91" s="63">
        <v>10.6181</v>
      </c>
      <c r="K91" s="13">
        <v>10</v>
      </c>
      <c r="L91" s="41"/>
    </row>
    <row r="92" spans="1:17" ht="12.6" customHeight="1" x14ac:dyDescent="0.25">
      <c r="A92" s="64" t="s">
        <v>44</v>
      </c>
      <c r="B92" s="65">
        <v>85.52300000000001</v>
      </c>
      <c r="C92" s="65">
        <v>85.055000000000007</v>
      </c>
      <c r="D92" s="65">
        <v>86.472999999999999</v>
      </c>
      <c r="E92" s="65">
        <v>87.488</v>
      </c>
      <c r="F92" s="66">
        <v>87.518000000000001</v>
      </c>
      <c r="G92" s="66">
        <v>88.367999999999995</v>
      </c>
      <c r="H92" s="65">
        <v>90.584000000000003</v>
      </c>
      <c r="I92" s="67">
        <v>90.051999999999992</v>
      </c>
      <c r="J92" s="67">
        <v>90.566999999999993</v>
      </c>
      <c r="K92" s="68">
        <v>88.2</v>
      </c>
      <c r="L92" s="140"/>
    </row>
    <row r="93" spans="1:17" ht="9" customHeight="1" x14ac:dyDescent="0.25">
      <c r="D93" s="1"/>
      <c r="E93" s="1"/>
      <c r="F93" s="1"/>
      <c r="G93" s="1"/>
      <c r="H93" s="1"/>
    </row>
    <row r="94" spans="1:17" ht="12.75" x14ac:dyDescent="0.25">
      <c r="A94" s="13" t="s">
        <v>94</v>
      </c>
      <c r="D94" s="1"/>
      <c r="E94" s="1"/>
      <c r="F94" s="1"/>
      <c r="G94" s="1"/>
      <c r="H94" s="1"/>
    </row>
    <row r="95" spans="1:17" ht="12.6" customHeight="1" x14ac:dyDescent="0.25">
      <c r="A95" s="69" t="s">
        <v>62</v>
      </c>
      <c r="B95" s="41"/>
      <c r="C95" s="41"/>
      <c r="D95" s="41"/>
      <c r="E95" s="41"/>
      <c r="F95" s="41"/>
      <c r="G95" s="41"/>
      <c r="H95" s="41"/>
      <c r="I95" s="41"/>
      <c r="J95" s="41"/>
      <c r="K95" s="41"/>
    </row>
    <row r="96" spans="1:17" ht="12.6" customHeight="1" x14ac:dyDescent="0.25">
      <c r="A96" s="70" t="s">
        <v>58</v>
      </c>
      <c r="B96" s="70"/>
      <c r="C96" s="70"/>
      <c r="D96" s="70"/>
      <c r="E96" s="70"/>
      <c r="F96" s="70"/>
      <c r="G96" s="70"/>
      <c r="H96" s="70"/>
      <c r="I96" s="70"/>
      <c r="J96" s="70"/>
      <c r="K96" s="135"/>
      <c r="L96" s="18"/>
    </row>
    <row r="97" spans="1:12" ht="37.5" customHeight="1" x14ac:dyDescent="0.25">
      <c r="A97" s="156" t="s">
        <v>59</v>
      </c>
      <c r="B97" s="156"/>
      <c r="C97" s="156"/>
      <c r="D97" s="156"/>
      <c r="E97" s="156"/>
      <c r="F97" s="156"/>
      <c r="G97" s="156"/>
      <c r="H97" s="156"/>
      <c r="I97" s="156"/>
      <c r="J97" s="156"/>
      <c r="K97" s="156"/>
      <c r="L97" s="18"/>
    </row>
    <row r="98" spans="1:12" ht="12.6" customHeight="1" x14ac:dyDescent="0.25">
      <c r="A98" s="71" t="s">
        <v>60</v>
      </c>
      <c r="B98" s="41"/>
      <c r="C98" s="41"/>
      <c r="D98" s="41"/>
      <c r="E98" s="41"/>
      <c r="F98" s="41"/>
      <c r="G98" s="41"/>
      <c r="H98" s="41"/>
      <c r="I98" s="41"/>
      <c r="J98" s="41"/>
      <c r="K98" s="136"/>
      <c r="L98" s="18"/>
    </row>
    <row r="99" spans="1:12" ht="12.6" customHeight="1" x14ac:dyDescent="0.25">
      <c r="A99" s="41" t="s">
        <v>97</v>
      </c>
      <c r="B99" s="41"/>
      <c r="C99" s="41"/>
      <c r="D99" s="41"/>
      <c r="E99" s="41"/>
      <c r="F99" s="41"/>
      <c r="G99" s="41"/>
      <c r="H99" s="41"/>
      <c r="I99" s="41"/>
      <c r="J99" s="41"/>
      <c r="K99" s="41"/>
      <c r="L99" s="18"/>
    </row>
    <row r="100" spans="1:12" s="142" customFormat="1" ht="48.75" customHeight="1" x14ac:dyDescent="0.2">
      <c r="A100" s="156" t="s">
        <v>98</v>
      </c>
      <c r="B100" s="156"/>
      <c r="C100" s="156"/>
      <c r="D100" s="156"/>
      <c r="E100" s="156"/>
      <c r="F100" s="156"/>
      <c r="G100" s="156"/>
      <c r="H100" s="156"/>
      <c r="I100" s="156"/>
      <c r="J100" s="156"/>
      <c r="K100" s="156"/>
      <c r="L100" s="141"/>
    </row>
    <row r="101" spans="1:12" ht="12.6" customHeight="1" x14ac:dyDescent="0.25">
      <c r="A101" s="69" t="s">
        <v>61</v>
      </c>
      <c r="B101" s="41"/>
      <c r="C101" s="41"/>
      <c r="D101" s="41"/>
      <c r="E101" s="41"/>
      <c r="F101" s="41"/>
      <c r="G101" s="41"/>
      <c r="H101" s="41"/>
      <c r="I101" s="41"/>
      <c r="J101" s="41"/>
      <c r="K101" s="41"/>
    </row>
    <row r="102" spans="1:12" ht="12.6" customHeight="1" x14ac:dyDescent="0.25">
      <c r="A102" s="69"/>
      <c r="B102" s="41"/>
      <c r="C102" s="41"/>
      <c r="D102" s="41"/>
      <c r="E102" s="41"/>
      <c r="F102" s="41"/>
      <c r="G102" s="41"/>
      <c r="H102" s="41"/>
      <c r="I102" s="41"/>
      <c r="J102" s="41"/>
    </row>
    <row r="103" spans="1:12" ht="12.6" customHeight="1" x14ac:dyDescent="0.25">
      <c r="A103" s="41" t="s">
        <v>33</v>
      </c>
      <c r="B103" s="41"/>
      <c r="C103" s="41"/>
      <c r="D103" s="41"/>
      <c r="E103" s="41"/>
      <c r="F103" s="41"/>
      <c r="G103" s="41"/>
      <c r="H103" s="41"/>
      <c r="I103" s="41"/>
      <c r="J103" s="41"/>
    </row>
    <row r="104" spans="1:12" ht="12.6" customHeight="1" x14ac:dyDescent="0.25">
      <c r="A104" s="41" t="s">
        <v>32</v>
      </c>
      <c r="B104" s="41"/>
      <c r="C104" s="41"/>
      <c r="D104" s="41"/>
      <c r="E104" s="41"/>
      <c r="F104" s="41"/>
      <c r="G104" s="41"/>
      <c r="H104" s="41"/>
      <c r="I104" s="41"/>
      <c r="J104" s="41"/>
    </row>
    <row r="105" spans="1:12" ht="18.75" customHeight="1" x14ac:dyDescent="0.25"/>
    <row r="106" spans="1:12" ht="12.6" customHeight="1" x14ac:dyDescent="0.25">
      <c r="A106" s="158" t="s">
        <v>63</v>
      </c>
      <c r="B106" s="158"/>
      <c r="C106" s="158"/>
      <c r="D106" s="158"/>
      <c r="E106" s="158"/>
      <c r="F106" s="158"/>
      <c r="G106" s="158"/>
      <c r="H106" s="158"/>
      <c r="I106" s="158"/>
      <c r="J106" s="158"/>
      <c r="K106" s="158"/>
    </row>
    <row r="107" spans="1:12" ht="12.6" customHeight="1" x14ac:dyDescent="0.25">
      <c r="A107" s="72" t="s">
        <v>93</v>
      </c>
    </row>
    <row r="109" spans="1:12" ht="12.6" customHeight="1" x14ac:dyDescent="0.25">
      <c r="A109" s="41" t="s">
        <v>92</v>
      </c>
    </row>
    <row r="110" spans="1:12" ht="12.6" customHeight="1" x14ac:dyDescent="0.25">
      <c r="K110" s="57"/>
    </row>
  </sheetData>
  <mergeCells count="3">
    <mergeCell ref="A97:K97"/>
    <mergeCell ref="A106:K106"/>
    <mergeCell ref="A100:K100"/>
  </mergeCells>
  <pageMargins left="0.39370078740157483" right="0.39370078740157483" top="0.39370078740157483" bottom="0.39370078740157483" header="0.51181102362204722" footer="0.51181102362204722"/>
  <pageSetup paperSize="8" scale="83" orientation="portrait" r:id="rId1"/>
  <headerFooter alignWithMargins="0"/>
  <rowBreaks count="2" manualBreakCount="2">
    <brk id="13" max="10" man="1"/>
    <brk id="55" max="10" man="1"/>
  </rowBreaks>
  <colBreaks count="1" manualBreakCount="1">
    <brk id="1" max="10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81"/>
  <sheetViews>
    <sheetView zoomScaleNormal="100" zoomScaleSheetLayoutView="100" workbookViewId="0">
      <pane xSplit="1" ySplit="6" topLeftCell="B55" activePane="bottomRight" state="frozen"/>
      <selection activeCell="C46" sqref="C46"/>
      <selection pane="topRight" activeCell="C46" sqref="C46"/>
      <selection pane="bottomLeft" activeCell="C46" sqref="C46"/>
      <selection pane="bottomRight" activeCell="O72" sqref="O72"/>
    </sheetView>
  </sheetViews>
  <sheetFormatPr baseColWidth="10" defaultColWidth="11.42578125" defaultRowHeight="12.6" customHeight="1" x14ac:dyDescent="0.25"/>
  <cols>
    <col min="1" max="1" width="31.7109375" style="1" customWidth="1"/>
    <col min="2" max="2" width="9.7109375" style="1" customWidth="1"/>
    <col min="3" max="3" width="9.5703125" style="1" customWidth="1"/>
    <col min="4" max="4" width="9.42578125" style="1" customWidth="1"/>
    <col min="5" max="5" width="9.7109375" style="1" customWidth="1"/>
    <col min="6" max="6" width="9" style="1" customWidth="1"/>
    <col min="7" max="7" width="9.28515625" style="1" customWidth="1"/>
    <col min="8" max="8" width="10.28515625" style="1" customWidth="1"/>
    <col min="9" max="11" width="9.7109375" style="1" customWidth="1"/>
    <col min="12" max="16384" width="11.42578125" style="1"/>
  </cols>
  <sheetData>
    <row r="1" spans="1:11" ht="12.6" customHeight="1" x14ac:dyDescent="0.25">
      <c r="A1" s="73" t="s">
        <v>18</v>
      </c>
      <c r="B1" s="74"/>
      <c r="C1" s="15"/>
      <c r="D1" s="15"/>
      <c r="E1" s="74"/>
      <c r="F1" s="74"/>
      <c r="G1" s="74"/>
      <c r="H1" s="15"/>
      <c r="I1" s="74"/>
      <c r="J1" s="15"/>
      <c r="K1" s="74" t="s">
        <v>48</v>
      </c>
    </row>
    <row r="2" spans="1:11" ht="3.75" customHeight="1" x14ac:dyDescent="0.25">
      <c r="A2" s="75"/>
      <c r="B2" s="7"/>
      <c r="C2" s="7"/>
      <c r="D2" s="7"/>
    </row>
    <row r="3" spans="1:11" ht="2.25" customHeight="1" x14ac:dyDescent="0.25">
      <c r="A3" s="16"/>
      <c r="B3" s="8"/>
      <c r="C3" s="8"/>
      <c r="D3" s="8"/>
      <c r="E3" s="8"/>
      <c r="F3" s="8"/>
      <c r="G3" s="8"/>
      <c r="H3" s="8"/>
      <c r="I3" s="8"/>
      <c r="J3" s="9"/>
      <c r="K3" s="8"/>
    </row>
    <row r="4" spans="1:11" s="24" customFormat="1" ht="15" customHeight="1" x14ac:dyDescent="0.2">
      <c r="A4" s="82"/>
      <c r="B4" s="83">
        <v>2000</v>
      </c>
      <c r="C4" s="83">
        <v>2001</v>
      </c>
      <c r="D4" s="83">
        <v>2002</v>
      </c>
      <c r="E4" s="83">
        <v>2003</v>
      </c>
      <c r="F4" s="83" t="s">
        <v>67</v>
      </c>
      <c r="G4" s="83" t="s">
        <v>68</v>
      </c>
      <c r="H4" s="83" t="s">
        <v>69</v>
      </c>
      <c r="I4" s="83" t="s">
        <v>70</v>
      </c>
      <c r="J4" s="84" t="s">
        <v>71</v>
      </c>
      <c r="K4" s="83" t="s">
        <v>72</v>
      </c>
    </row>
    <row r="5" spans="1:11" s="24" customFormat="1" ht="3.75" customHeight="1" x14ac:dyDescent="0.2">
      <c r="A5" s="85"/>
      <c r="B5" s="86"/>
      <c r="C5" s="86"/>
      <c r="D5" s="86"/>
      <c r="E5" s="86"/>
      <c r="F5" s="86"/>
      <c r="G5" s="86"/>
      <c r="H5" s="86"/>
      <c r="I5" s="86"/>
      <c r="J5" s="87"/>
      <c r="K5" s="86"/>
    </row>
    <row r="6" spans="1:11" s="24" customFormat="1" ht="3.75" customHeight="1" x14ac:dyDescent="0.2">
      <c r="A6" s="82"/>
      <c r="B6" s="28"/>
      <c r="C6" s="28"/>
      <c r="D6" s="28"/>
      <c r="E6" s="28"/>
      <c r="F6" s="28"/>
      <c r="G6" s="28"/>
      <c r="H6" s="28"/>
      <c r="I6" s="28"/>
      <c r="J6" s="28"/>
      <c r="K6" s="28"/>
    </row>
    <row r="7" spans="1:11" s="13" customFormat="1" ht="12.6" customHeight="1" x14ac:dyDescent="0.2">
      <c r="A7" s="30" t="s">
        <v>73</v>
      </c>
      <c r="B7" s="31"/>
      <c r="C7" s="31"/>
      <c r="D7" s="31"/>
      <c r="E7" s="31"/>
      <c r="F7" s="31"/>
      <c r="G7" s="31"/>
      <c r="H7" s="31"/>
      <c r="I7" s="31"/>
      <c r="J7" s="31"/>
      <c r="K7" s="31"/>
    </row>
    <row r="8" spans="1:11" s="13" customFormat="1" ht="12.6" customHeight="1" x14ac:dyDescent="0.2">
      <c r="A8" s="125" t="s">
        <v>0</v>
      </c>
      <c r="B8" s="126">
        <v>1071341.5956284152</v>
      </c>
      <c r="C8" s="126">
        <v>1068934.909589041</v>
      </c>
      <c r="D8" s="126">
        <v>1070677.9671232877</v>
      </c>
      <c r="E8" s="116">
        <v>1056928.895890411</v>
      </c>
      <c r="F8" s="117" t="s">
        <v>22</v>
      </c>
      <c r="G8" s="117" t="s">
        <v>22</v>
      </c>
      <c r="H8" s="117" t="s">
        <v>22</v>
      </c>
      <c r="I8" s="117" t="s">
        <v>22</v>
      </c>
      <c r="J8" s="117" t="s">
        <v>22</v>
      </c>
      <c r="K8" s="117" t="s">
        <v>22</v>
      </c>
    </row>
    <row r="9" spans="1:11" s="13" customFormat="1" ht="12.6" customHeight="1" x14ac:dyDescent="0.2">
      <c r="A9" s="90" t="s">
        <v>6</v>
      </c>
      <c r="B9" s="89">
        <v>264494.59562841529</v>
      </c>
      <c r="C9" s="89">
        <v>264758.90958904108</v>
      </c>
      <c r="D9" s="89">
        <v>263448.96712328767</v>
      </c>
      <c r="E9" s="33">
        <v>263023.89589041093</v>
      </c>
      <c r="F9" s="38" t="s">
        <v>22</v>
      </c>
      <c r="G9" s="38">
        <v>274035</v>
      </c>
      <c r="H9" s="38">
        <v>271591</v>
      </c>
      <c r="I9" s="38">
        <v>270146</v>
      </c>
      <c r="J9" s="38">
        <v>270487</v>
      </c>
      <c r="K9" s="38">
        <v>273974.33150684932</v>
      </c>
    </row>
    <row r="10" spans="1:11" s="13" customFormat="1" ht="12.6" customHeight="1" x14ac:dyDescent="0.2">
      <c r="A10" s="90" t="s">
        <v>74</v>
      </c>
      <c r="B10" s="89">
        <v>806847</v>
      </c>
      <c r="C10" s="89">
        <v>804176</v>
      </c>
      <c r="D10" s="89">
        <v>807229</v>
      </c>
      <c r="E10" s="33">
        <v>793905</v>
      </c>
      <c r="F10" s="38" t="s">
        <v>22</v>
      </c>
      <c r="G10" s="38" t="s">
        <v>22</v>
      </c>
      <c r="H10" s="38" t="s">
        <v>22</v>
      </c>
      <c r="I10" s="38" t="s">
        <v>22</v>
      </c>
      <c r="J10" s="38" t="s">
        <v>22</v>
      </c>
      <c r="K10" s="38" t="s">
        <v>22</v>
      </c>
    </row>
    <row r="11" spans="1:11" s="13" customFormat="1" ht="12.6" customHeight="1" x14ac:dyDescent="0.2">
      <c r="A11" s="91"/>
      <c r="B11" s="12"/>
      <c r="C11" s="12"/>
      <c r="D11" s="12"/>
      <c r="E11" s="33"/>
      <c r="F11" s="33"/>
      <c r="G11" s="33"/>
      <c r="H11" s="33"/>
      <c r="I11" s="33"/>
      <c r="J11" s="33"/>
      <c r="K11" s="33"/>
    </row>
    <row r="12" spans="1:11" s="13" customFormat="1" ht="13.5" customHeight="1" x14ac:dyDescent="0.2">
      <c r="A12" s="30" t="s">
        <v>28</v>
      </c>
      <c r="B12" s="31"/>
      <c r="C12" s="31"/>
      <c r="D12" s="31"/>
      <c r="E12" s="31"/>
      <c r="F12" s="31"/>
      <c r="G12" s="31"/>
      <c r="H12" s="31"/>
      <c r="I12" s="31"/>
      <c r="J12" s="31"/>
      <c r="K12" s="31"/>
    </row>
    <row r="13" spans="1:11" s="13" customFormat="1" ht="12.6" customHeight="1" x14ac:dyDescent="0.2">
      <c r="A13" s="125" t="s">
        <v>7</v>
      </c>
      <c r="B13" s="126">
        <v>13893.816999999999</v>
      </c>
      <c r="C13" s="126">
        <v>13693.664000000001</v>
      </c>
      <c r="D13" s="126">
        <v>13138.936</v>
      </c>
      <c r="E13" s="116">
        <v>12799</v>
      </c>
      <c r="F13" s="117" t="s">
        <v>22</v>
      </c>
      <c r="G13" s="117">
        <v>13802.796</v>
      </c>
      <c r="H13" s="117">
        <v>14811</v>
      </c>
      <c r="I13" s="117">
        <v>15633</v>
      </c>
      <c r="J13" s="117">
        <v>15997</v>
      </c>
      <c r="K13" s="117">
        <v>15564</v>
      </c>
    </row>
    <row r="14" spans="1:11" s="13" customFormat="1" ht="12.6" customHeight="1" x14ac:dyDescent="0.2">
      <c r="A14" s="92" t="s">
        <v>2</v>
      </c>
      <c r="B14" s="89">
        <v>6058.7950000000001</v>
      </c>
      <c r="C14" s="89">
        <v>6225.5029999999997</v>
      </c>
      <c r="D14" s="89">
        <v>6259.4539999999997</v>
      </c>
      <c r="E14" s="33">
        <v>6258</v>
      </c>
      <c r="F14" s="38" t="s">
        <v>22</v>
      </c>
      <c r="G14" s="38">
        <v>6573.9449999999997</v>
      </c>
      <c r="H14" s="38">
        <v>6948</v>
      </c>
      <c r="I14" s="38">
        <v>7185</v>
      </c>
      <c r="J14" s="38">
        <v>7389</v>
      </c>
      <c r="K14" s="38">
        <v>7271</v>
      </c>
    </row>
    <row r="15" spans="1:11" s="13" customFormat="1" ht="12.6" customHeight="1" x14ac:dyDescent="0.2">
      <c r="A15" s="92" t="s">
        <v>3</v>
      </c>
      <c r="B15" s="89">
        <v>7835.0219999999999</v>
      </c>
      <c r="C15" s="89">
        <v>7468.1610000000001</v>
      </c>
      <c r="D15" s="89">
        <v>6879.482</v>
      </c>
      <c r="E15" s="33">
        <v>6541</v>
      </c>
      <c r="F15" s="38" t="s">
        <v>22</v>
      </c>
      <c r="G15" s="38">
        <v>7228.8509999999997</v>
      </c>
      <c r="H15" s="38">
        <v>7863</v>
      </c>
      <c r="I15" s="38">
        <v>8448</v>
      </c>
      <c r="J15" s="38">
        <v>8608</v>
      </c>
      <c r="K15" s="38">
        <v>8294</v>
      </c>
    </row>
    <row r="16" spans="1:11" s="13" customFormat="1" ht="12.6" customHeight="1" x14ac:dyDescent="0.2">
      <c r="A16" s="93" t="s">
        <v>75</v>
      </c>
      <c r="B16" s="38" t="s">
        <v>22</v>
      </c>
      <c r="C16" s="38" t="s">
        <v>22</v>
      </c>
      <c r="D16" s="38" t="s">
        <v>22</v>
      </c>
      <c r="E16" s="38" t="s">
        <v>22</v>
      </c>
      <c r="F16" s="38" t="s">
        <v>22</v>
      </c>
      <c r="G16" s="38">
        <v>700</v>
      </c>
      <c r="H16" s="38">
        <v>690</v>
      </c>
      <c r="I16" s="38">
        <v>720</v>
      </c>
      <c r="J16" s="38">
        <v>963</v>
      </c>
      <c r="K16" s="38">
        <v>1050</v>
      </c>
    </row>
    <row r="17" spans="1:11" s="13" customFormat="1" ht="12.6" customHeight="1" x14ac:dyDescent="0.2">
      <c r="A17" s="92" t="s">
        <v>2</v>
      </c>
      <c r="B17" s="38" t="s">
        <v>22</v>
      </c>
      <c r="C17" s="38" t="s">
        <v>22</v>
      </c>
      <c r="D17" s="38" t="s">
        <v>22</v>
      </c>
      <c r="E17" s="38" t="s">
        <v>22</v>
      </c>
      <c r="F17" s="38" t="s">
        <v>22</v>
      </c>
      <c r="G17" s="94">
        <v>363</v>
      </c>
      <c r="H17" s="94">
        <v>349</v>
      </c>
      <c r="I17" s="94">
        <v>379</v>
      </c>
      <c r="J17" s="94">
        <v>465</v>
      </c>
      <c r="K17" s="94">
        <v>533</v>
      </c>
    </row>
    <row r="18" spans="1:11" s="13" customFormat="1" ht="12.6" customHeight="1" x14ac:dyDescent="0.2">
      <c r="A18" s="92" t="s">
        <v>3</v>
      </c>
      <c r="B18" s="38" t="s">
        <v>22</v>
      </c>
      <c r="C18" s="38" t="s">
        <v>22</v>
      </c>
      <c r="D18" s="38" t="s">
        <v>22</v>
      </c>
      <c r="E18" s="38" t="s">
        <v>22</v>
      </c>
      <c r="F18" s="38" t="s">
        <v>22</v>
      </c>
      <c r="G18" s="38">
        <v>337</v>
      </c>
      <c r="H18" s="38">
        <v>340</v>
      </c>
      <c r="I18" s="38">
        <v>341</v>
      </c>
      <c r="J18" s="38">
        <v>498</v>
      </c>
      <c r="K18" s="38">
        <v>517</v>
      </c>
    </row>
    <row r="19" spans="1:11" s="13" customFormat="1" ht="12.6" customHeight="1" x14ac:dyDescent="0.2">
      <c r="A19" s="93" t="s">
        <v>29</v>
      </c>
      <c r="B19" s="38" t="s">
        <v>31</v>
      </c>
      <c r="C19" s="38" t="s">
        <v>22</v>
      </c>
      <c r="D19" s="38" t="s">
        <v>22</v>
      </c>
      <c r="E19" s="38" t="s">
        <v>22</v>
      </c>
      <c r="F19" s="38" t="s">
        <v>22</v>
      </c>
      <c r="G19" s="38">
        <v>416</v>
      </c>
      <c r="H19" s="38">
        <v>428</v>
      </c>
      <c r="I19" s="38">
        <v>461</v>
      </c>
      <c r="J19" s="38">
        <v>490</v>
      </c>
      <c r="K19" s="38">
        <v>476</v>
      </c>
    </row>
    <row r="20" spans="1:11" s="13" customFormat="1" ht="12.6" customHeight="1" x14ac:dyDescent="0.2">
      <c r="A20" s="92" t="s">
        <v>2</v>
      </c>
      <c r="B20" s="38" t="s">
        <v>22</v>
      </c>
      <c r="C20" s="38" t="s">
        <v>22</v>
      </c>
      <c r="D20" s="38" t="s">
        <v>22</v>
      </c>
      <c r="E20" s="38" t="s">
        <v>22</v>
      </c>
      <c r="F20" s="38" t="s">
        <v>22</v>
      </c>
      <c r="G20" s="51">
        <v>243</v>
      </c>
      <c r="H20" s="51">
        <v>244</v>
      </c>
      <c r="I20" s="95">
        <v>265</v>
      </c>
      <c r="J20" s="95">
        <v>269</v>
      </c>
      <c r="K20" s="95">
        <v>278</v>
      </c>
    </row>
    <row r="21" spans="1:11" s="13" customFormat="1" ht="12.6" customHeight="1" x14ac:dyDescent="0.2">
      <c r="A21" s="92" t="s">
        <v>3</v>
      </c>
      <c r="B21" s="38" t="s">
        <v>22</v>
      </c>
      <c r="C21" s="38" t="s">
        <v>22</v>
      </c>
      <c r="D21" s="38" t="s">
        <v>22</v>
      </c>
      <c r="E21" s="38" t="s">
        <v>22</v>
      </c>
      <c r="F21" s="38" t="s">
        <v>22</v>
      </c>
      <c r="G21" s="38">
        <v>173</v>
      </c>
      <c r="H21" s="38">
        <v>184</v>
      </c>
      <c r="I21" s="38">
        <v>196</v>
      </c>
      <c r="J21" s="38">
        <v>221</v>
      </c>
      <c r="K21" s="38">
        <v>198</v>
      </c>
    </row>
    <row r="22" spans="1:11" s="13" customFormat="1" ht="12.6" customHeight="1" x14ac:dyDescent="0.2">
      <c r="A22" s="91"/>
      <c r="B22" s="10"/>
      <c r="C22" s="10"/>
      <c r="D22" s="10"/>
      <c r="E22" s="33"/>
      <c r="F22" s="33"/>
      <c r="G22" s="33"/>
      <c r="H22" s="33"/>
      <c r="I22" s="33"/>
      <c r="J22" s="33"/>
      <c r="K22" s="33"/>
    </row>
    <row r="23" spans="1:11" s="13" customFormat="1" ht="12.6" customHeight="1" x14ac:dyDescent="0.2">
      <c r="A23" s="30" t="s">
        <v>10</v>
      </c>
      <c r="B23" s="31"/>
      <c r="C23" s="31"/>
      <c r="D23" s="31"/>
      <c r="E23" s="31"/>
      <c r="F23" s="31"/>
      <c r="G23" s="31"/>
      <c r="H23" s="31"/>
      <c r="I23" s="31"/>
      <c r="J23" s="31"/>
      <c r="K23" s="31"/>
    </row>
    <row r="24" spans="1:11" s="13" customFormat="1" ht="12.6" customHeight="1" x14ac:dyDescent="0.2">
      <c r="A24" s="127" t="s">
        <v>8</v>
      </c>
      <c r="B24" s="126">
        <v>68776.801000000007</v>
      </c>
      <c r="C24" s="126">
        <v>68330.233999999997</v>
      </c>
      <c r="D24" s="126">
        <v>65895.740000000005</v>
      </c>
      <c r="E24" s="116">
        <v>64961</v>
      </c>
      <c r="F24" s="117" t="s">
        <v>22</v>
      </c>
      <c r="G24" s="117" t="s">
        <v>22</v>
      </c>
      <c r="H24" s="117" t="s">
        <v>22</v>
      </c>
      <c r="I24" s="117" t="s">
        <v>22</v>
      </c>
      <c r="J24" s="117" t="s">
        <v>22</v>
      </c>
      <c r="K24" s="117" t="s">
        <v>22</v>
      </c>
    </row>
    <row r="25" spans="1:11" s="13" customFormat="1" ht="12.6" customHeight="1" x14ac:dyDescent="0.2">
      <c r="A25" s="92" t="s">
        <v>2</v>
      </c>
      <c r="B25" s="89">
        <v>35932.699000000001</v>
      </c>
      <c r="C25" s="89">
        <v>36219.413999999997</v>
      </c>
      <c r="D25" s="89">
        <v>36254.289000000004</v>
      </c>
      <c r="E25" s="33">
        <v>36392</v>
      </c>
      <c r="F25" s="38" t="s">
        <v>22</v>
      </c>
      <c r="G25" s="38" t="s">
        <v>22</v>
      </c>
      <c r="H25" s="38" t="s">
        <v>22</v>
      </c>
      <c r="I25" s="38" t="s">
        <v>22</v>
      </c>
      <c r="J25" s="38" t="s">
        <v>22</v>
      </c>
      <c r="K25" s="38" t="s">
        <v>22</v>
      </c>
    </row>
    <row r="26" spans="1:11" s="13" customFormat="1" ht="12.6" customHeight="1" x14ac:dyDescent="0.2">
      <c r="A26" s="92" t="s">
        <v>3</v>
      </c>
      <c r="B26" s="89">
        <v>32844.101999999999</v>
      </c>
      <c r="C26" s="89">
        <v>32110.82</v>
      </c>
      <c r="D26" s="89">
        <v>29641.451000000001</v>
      </c>
      <c r="E26" s="33">
        <v>28569</v>
      </c>
      <c r="F26" s="38" t="s">
        <v>22</v>
      </c>
      <c r="G26" s="38" t="s">
        <v>22</v>
      </c>
      <c r="H26" s="38" t="s">
        <v>22</v>
      </c>
      <c r="I26" s="38" t="s">
        <v>22</v>
      </c>
      <c r="J26" s="38" t="s">
        <v>22</v>
      </c>
      <c r="K26" s="38" t="s">
        <v>22</v>
      </c>
    </row>
    <row r="27" spans="1:11" s="13" customFormat="1" ht="12.6" customHeight="1" x14ac:dyDescent="0.2">
      <c r="A27" s="88" t="s">
        <v>7</v>
      </c>
      <c r="B27" s="89">
        <v>35019.701999999997</v>
      </c>
      <c r="C27" s="89">
        <v>34677.891000000003</v>
      </c>
      <c r="D27" s="89">
        <v>32993.368999999999</v>
      </c>
      <c r="E27" s="33">
        <v>32086</v>
      </c>
      <c r="F27" s="38" t="s">
        <v>22</v>
      </c>
      <c r="G27" s="38">
        <v>32943.735999999997</v>
      </c>
      <c r="H27" s="38">
        <v>34848</v>
      </c>
      <c r="I27" s="38">
        <v>36365</v>
      </c>
      <c r="J27" s="38">
        <v>37334</v>
      </c>
      <c r="K27" s="38">
        <v>35589</v>
      </c>
    </row>
    <row r="28" spans="1:11" s="13" customFormat="1" ht="12.6" customHeight="1" x14ac:dyDescent="0.2">
      <c r="A28" s="111" t="s">
        <v>2</v>
      </c>
      <c r="B28" s="89">
        <v>14862.187</v>
      </c>
      <c r="C28" s="89">
        <v>15175.606</v>
      </c>
      <c r="D28" s="89">
        <v>15014.766</v>
      </c>
      <c r="E28" s="33">
        <v>14933</v>
      </c>
      <c r="F28" s="38" t="s">
        <v>22</v>
      </c>
      <c r="G28" s="38">
        <v>14622.42</v>
      </c>
      <c r="H28" s="38">
        <v>15204</v>
      </c>
      <c r="I28" s="38">
        <v>15447</v>
      </c>
      <c r="J28" s="38">
        <v>15825</v>
      </c>
      <c r="K28" s="38">
        <v>15424</v>
      </c>
    </row>
    <row r="29" spans="1:11" s="13" customFormat="1" ht="12.6" customHeight="1" x14ac:dyDescent="0.2">
      <c r="A29" s="92" t="s">
        <v>3</v>
      </c>
      <c r="B29" s="89">
        <v>20157.514999999999</v>
      </c>
      <c r="C29" s="89">
        <v>19502.285</v>
      </c>
      <c r="D29" s="89">
        <v>17978.602999999999</v>
      </c>
      <c r="E29" s="33">
        <v>17153</v>
      </c>
      <c r="F29" s="38" t="s">
        <v>22</v>
      </c>
      <c r="G29" s="38">
        <v>18321.315999999999</v>
      </c>
      <c r="H29" s="38">
        <v>19644</v>
      </c>
      <c r="I29" s="38">
        <v>20918</v>
      </c>
      <c r="J29" s="38">
        <v>21508</v>
      </c>
      <c r="K29" s="38">
        <v>20164</v>
      </c>
    </row>
    <row r="30" spans="1:11" s="13" customFormat="1" ht="12.6" customHeight="1" x14ac:dyDescent="0.2">
      <c r="A30" s="90" t="s">
        <v>76</v>
      </c>
      <c r="B30" s="89">
        <v>33757.099000000002</v>
      </c>
      <c r="C30" s="89">
        <v>33652.343000000001</v>
      </c>
      <c r="D30" s="89">
        <v>32902.370999999999</v>
      </c>
      <c r="E30" s="33">
        <v>32875</v>
      </c>
      <c r="F30" s="38" t="s">
        <v>22</v>
      </c>
      <c r="G30" s="38" t="s">
        <v>22</v>
      </c>
      <c r="H30" s="38" t="s">
        <v>22</v>
      </c>
      <c r="I30" s="38" t="s">
        <v>22</v>
      </c>
      <c r="J30" s="38" t="s">
        <v>22</v>
      </c>
      <c r="K30" s="38" t="s">
        <v>22</v>
      </c>
    </row>
    <row r="31" spans="1:11" s="13" customFormat="1" ht="12.6" customHeight="1" x14ac:dyDescent="0.2">
      <c r="A31" s="92" t="s">
        <v>2</v>
      </c>
      <c r="B31" s="89">
        <v>21070.511999999999</v>
      </c>
      <c r="C31" s="89">
        <v>21043.808000000001</v>
      </c>
      <c r="D31" s="89">
        <v>21239.523000000001</v>
      </c>
      <c r="E31" s="33">
        <v>21459</v>
      </c>
      <c r="F31" s="38" t="s">
        <v>22</v>
      </c>
      <c r="G31" s="38" t="s">
        <v>22</v>
      </c>
      <c r="H31" s="38" t="s">
        <v>22</v>
      </c>
      <c r="I31" s="38" t="s">
        <v>22</v>
      </c>
      <c r="J31" s="38" t="s">
        <v>22</v>
      </c>
      <c r="K31" s="38" t="s">
        <v>22</v>
      </c>
    </row>
    <row r="32" spans="1:11" s="13" customFormat="1" ht="12.6" customHeight="1" x14ac:dyDescent="0.2">
      <c r="A32" s="92" t="s">
        <v>3</v>
      </c>
      <c r="B32" s="89">
        <v>12686.587</v>
      </c>
      <c r="C32" s="89">
        <v>12608.535</v>
      </c>
      <c r="D32" s="89">
        <v>11662.848</v>
      </c>
      <c r="E32" s="33">
        <v>11416</v>
      </c>
      <c r="F32" s="38" t="s">
        <v>22</v>
      </c>
      <c r="G32" s="38" t="s">
        <v>22</v>
      </c>
      <c r="H32" s="38" t="s">
        <v>22</v>
      </c>
      <c r="I32" s="38" t="s">
        <v>22</v>
      </c>
      <c r="J32" s="38" t="s">
        <v>22</v>
      </c>
      <c r="K32" s="38" t="s">
        <v>22</v>
      </c>
    </row>
    <row r="33" spans="1:11" s="13" customFormat="1" ht="12.6" customHeight="1" x14ac:dyDescent="0.2">
      <c r="A33" s="93" t="s">
        <v>77</v>
      </c>
      <c r="B33" s="96" t="s">
        <v>22</v>
      </c>
      <c r="C33" s="96" t="s">
        <v>22</v>
      </c>
      <c r="D33" s="96" t="s">
        <v>22</v>
      </c>
      <c r="E33" s="96" t="s">
        <v>22</v>
      </c>
      <c r="F33" s="38" t="s">
        <v>22</v>
      </c>
      <c r="G33" s="38">
        <v>2715</v>
      </c>
      <c r="H33" s="38">
        <v>2769</v>
      </c>
      <c r="I33" s="38">
        <v>2772</v>
      </c>
      <c r="J33" s="38">
        <v>3383</v>
      </c>
      <c r="K33" s="38">
        <v>3654</v>
      </c>
    </row>
    <row r="34" spans="1:11" s="13" customFormat="1" ht="12.6" customHeight="1" x14ac:dyDescent="0.2">
      <c r="A34" s="92" t="s">
        <v>2</v>
      </c>
      <c r="B34" s="96" t="s">
        <v>22</v>
      </c>
      <c r="C34" s="96" t="s">
        <v>22</v>
      </c>
      <c r="D34" s="96" t="s">
        <v>22</v>
      </c>
      <c r="E34" s="96" t="s">
        <v>22</v>
      </c>
      <c r="F34" s="38" t="s">
        <v>22</v>
      </c>
      <c r="G34" s="94">
        <v>1520</v>
      </c>
      <c r="H34" s="94">
        <v>1504</v>
      </c>
      <c r="I34" s="94">
        <v>1443</v>
      </c>
      <c r="J34" s="95">
        <v>1727</v>
      </c>
      <c r="K34" s="95">
        <v>1927</v>
      </c>
    </row>
    <row r="35" spans="1:11" s="13" customFormat="1" ht="12.6" customHeight="1" x14ac:dyDescent="0.2">
      <c r="A35" s="92" t="s">
        <v>3</v>
      </c>
      <c r="B35" s="96" t="s">
        <v>22</v>
      </c>
      <c r="C35" s="96" t="s">
        <v>22</v>
      </c>
      <c r="D35" s="96" t="s">
        <v>22</v>
      </c>
      <c r="E35" s="96" t="s">
        <v>22</v>
      </c>
      <c r="F35" s="38" t="s">
        <v>22</v>
      </c>
      <c r="G35" s="38">
        <v>1195</v>
      </c>
      <c r="H35" s="38">
        <v>1265</v>
      </c>
      <c r="I35" s="38">
        <v>1329</v>
      </c>
      <c r="J35" s="38">
        <v>1657</v>
      </c>
      <c r="K35" s="38">
        <v>1727</v>
      </c>
    </row>
    <row r="36" spans="1:11" s="13" customFormat="1" ht="12.6" customHeight="1" x14ac:dyDescent="0.2">
      <c r="A36" s="113" t="s">
        <v>29</v>
      </c>
      <c r="B36" s="89">
        <v>803.58500000000004</v>
      </c>
      <c r="C36" s="89">
        <v>848.05200000000002</v>
      </c>
      <c r="D36" s="89">
        <v>869</v>
      </c>
      <c r="E36" s="33">
        <v>829</v>
      </c>
      <c r="F36" s="38" t="s">
        <v>22</v>
      </c>
      <c r="G36" s="38">
        <v>860</v>
      </c>
      <c r="H36" s="38">
        <v>873</v>
      </c>
      <c r="I36" s="38">
        <v>912</v>
      </c>
      <c r="J36" s="38">
        <v>978</v>
      </c>
      <c r="K36" s="38">
        <v>946</v>
      </c>
    </row>
    <row r="37" spans="1:11" s="13" customFormat="1" ht="12.6" customHeight="1" x14ac:dyDescent="0.2">
      <c r="A37" s="92" t="s">
        <v>2</v>
      </c>
      <c r="B37" s="89">
        <v>437</v>
      </c>
      <c r="C37" s="89">
        <v>469</v>
      </c>
      <c r="D37" s="89">
        <v>497</v>
      </c>
      <c r="E37" s="89">
        <v>485</v>
      </c>
      <c r="F37" s="38" t="s">
        <v>22</v>
      </c>
      <c r="G37" s="51">
        <v>511</v>
      </c>
      <c r="H37" s="51">
        <v>506</v>
      </c>
      <c r="I37" s="53">
        <v>528</v>
      </c>
      <c r="J37" s="95">
        <v>541</v>
      </c>
      <c r="K37" s="95">
        <v>553</v>
      </c>
    </row>
    <row r="38" spans="1:11" s="13" customFormat="1" ht="12.6" customHeight="1" x14ac:dyDescent="0.2">
      <c r="A38" s="92" t="s">
        <v>3</v>
      </c>
      <c r="B38" s="89">
        <v>367</v>
      </c>
      <c r="C38" s="89">
        <v>379</v>
      </c>
      <c r="D38" s="89">
        <v>371</v>
      </c>
      <c r="E38" s="89">
        <v>344</v>
      </c>
      <c r="F38" s="38" t="s">
        <v>22</v>
      </c>
      <c r="G38" s="38">
        <v>349</v>
      </c>
      <c r="H38" s="38">
        <v>368</v>
      </c>
      <c r="I38" s="38">
        <v>384</v>
      </c>
      <c r="J38" s="38">
        <v>437</v>
      </c>
      <c r="K38" s="38">
        <v>393</v>
      </c>
    </row>
    <row r="39" spans="1:11" s="13" customFormat="1" ht="12.6" customHeight="1" x14ac:dyDescent="0.2">
      <c r="A39" s="91"/>
      <c r="B39" s="10"/>
      <c r="C39" s="10"/>
      <c r="D39" s="10"/>
      <c r="E39" s="97"/>
      <c r="F39" s="97"/>
      <c r="G39" s="97"/>
      <c r="H39" s="97"/>
      <c r="I39" s="97"/>
      <c r="J39" s="97"/>
      <c r="K39" s="97"/>
    </row>
    <row r="40" spans="1:11" s="11" customFormat="1" ht="11.25" x14ac:dyDescent="0.2">
      <c r="A40" s="30" t="s">
        <v>30</v>
      </c>
      <c r="B40" s="31"/>
      <c r="C40" s="31"/>
      <c r="D40" s="31"/>
      <c r="E40" s="31"/>
      <c r="F40" s="31"/>
      <c r="G40" s="31"/>
      <c r="H40" s="31"/>
      <c r="I40" s="31"/>
      <c r="J40" s="31"/>
      <c r="K40" s="31"/>
    </row>
    <row r="41" spans="1:11" s="13" customFormat="1" ht="12.6" customHeight="1" x14ac:dyDescent="0.2">
      <c r="A41" s="128" t="s">
        <v>7</v>
      </c>
      <c r="B41" s="124">
        <v>2.5205069102203206</v>
      </c>
      <c r="C41" s="124">
        <v>2.5324110127556954</v>
      </c>
      <c r="D41" s="124">
        <v>2.511110766081476</v>
      </c>
      <c r="E41" s="129">
        <v>2.5069559873182872</v>
      </c>
      <c r="F41" s="117" t="s">
        <v>22</v>
      </c>
      <c r="G41" s="123">
        <v>2.3867436713547026</v>
      </c>
      <c r="H41" s="123">
        <v>2.4</v>
      </c>
      <c r="I41" s="123">
        <v>2.2999999999999998</v>
      </c>
      <c r="J41" s="123">
        <v>2.333743150517738</v>
      </c>
      <c r="K41" s="123">
        <v>2.2865435265675838</v>
      </c>
    </row>
    <row r="42" spans="1:11" s="13" customFormat="1" ht="12.6" customHeight="1" x14ac:dyDescent="0.2">
      <c r="A42" s="92" t="s">
        <v>2</v>
      </c>
      <c r="B42" s="57">
        <v>2.4529894457918493</v>
      </c>
      <c r="C42" s="57">
        <v>2.4376453912830609</v>
      </c>
      <c r="D42" s="57">
        <v>2.3987343935968815</v>
      </c>
      <c r="E42" s="98">
        <v>2.386318631201553</v>
      </c>
      <c r="F42" s="38" t="s">
        <v>22</v>
      </c>
      <c r="G42" s="56">
        <v>2.224299108069812</v>
      </c>
      <c r="H42" s="56">
        <v>2.2000000000000002</v>
      </c>
      <c r="I42" s="56">
        <v>2.1</v>
      </c>
      <c r="J42" s="56">
        <v>2.141749537152323</v>
      </c>
      <c r="K42" s="56">
        <v>2.1214918873002633</v>
      </c>
    </row>
    <row r="43" spans="1:11" s="13" customFormat="1" ht="12.6" customHeight="1" x14ac:dyDescent="0.2">
      <c r="A43" s="92" t="s">
        <v>3</v>
      </c>
      <c r="B43" s="57">
        <v>2.572719538737716</v>
      </c>
      <c r="C43" s="57">
        <v>2.6114069429793445</v>
      </c>
      <c r="D43" s="57">
        <v>2.6133583777235558</v>
      </c>
      <c r="E43" s="98">
        <v>2.6223708667467558</v>
      </c>
      <c r="F43" s="38" t="s">
        <v>22</v>
      </c>
      <c r="G43" s="56">
        <v>2.5344713841798647</v>
      </c>
      <c r="H43" s="56">
        <v>2.5</v>
      </c>
      <c r="I43" s="56">
        <v>2.5</v>
      </c>
      <c r="J43" s="56">
        <v>2.4985425175617544</v>
      </c>
      <c r="K43" s="56">
        <v>2.4312303304662524</v>
      </c>
    </row>
    <row r="44" spans="1:11" s="13" customFormat="1" ht="12.6" customHeight="1" x14ac:dyDescent="0.2">
      <c r="A44" s="93" t="s">
        <v>77</v>
      </c>
      <c r="B44" s="96" t="s">
        <v>22</v>
      </c>
      <c r="C44" s="96" t="s">
        <v>22</v>
      </c>
      <c r="D44" s="96" t="s">
        <v>22</v>
      </c>
      <c r="E44" s="96" t="s">
        <v>22</v>
      </c>
      <c r="F44" s="38" t="s">
        <v>22</v>
      </c>
      <c r="G44" s="56">
        <v>3.9</v>
      </c>
      <c r="H44" s="56">
        <v>4</v>
      </c>
      <c r="I44" s="56">
        <v>3.8</v>
      </c>
      <c r="J44" s="56">
        <v>3.5</v>
      </c>
      <c r="K44" s="56">
        <v>3.5</v>
      </c>
    </row>
    <row r="45" spans="1:11" s="13" customFormat="1" ht="12.6" customHeight="1" x14ac:dyDescent="0.2">
      <c r="A45" s="113" t="s">
        <v>2</v>
      </c>
      <c r="B45" s="96" t="s">
        <v>22</v>
      </c>
      <c r="C45" s="96" t="s">
        <v>22</v>
      </c>
      <c r="D45" s="96" t="s">
        <v>22</v>
      </c>
      <c r="E45" s="96" t="s">
        <v>22</v>
      </c>
      <c r="F45" s="38" t="s">
        <v>22</v>
      </c>
      <c r="G45" s="56">
        <v>4.2</v>
      </c>
      <c r="H45" s="56">
        <v>4.3</v>
      </c>
      <c r="I45" s="56">
        <v>3.8</v>
      </c>
      <c r="J45" s="56">
        <v>3.7</v>
      </c>
      <c r="K45" s="56">
        <v>3.6</v>
      </c>
    </row>
    <row r="46" spans="1:11" s="13" customFormat="1" ht="12.6" customHeight="1" x14ac:dyDescent="0.2">
      <c r="A46" s="92" t="s">
        <v>3</v>
      </c>
      <c r="B46" s="96" t="s">
        <v>22</v>
      </c>
      <c r="C46" s="96" t="s">
        <v>22</v>
      </c>
      <c r="D46" s="96" t="s">
        <v>22</v>
      </c>
      <c r="E46" s="96" t="s">
        <v>22</v>
      </c>
      <c r="F46" s="38" t="s">
        <v>22</v>
      </c>
      <c r="G46" s="56">
        <v>3.5</v>
      </c>
      <c r="H46" s="56">
        <v>3.7</v>
      </c>
      <c r="I46" s="56">
        <v>3.9</v>
      </c>
      <c r="J46" s="56">
        <v>3.3</v>
      </c>
      <c r="K46" s="56">
        <v>3.3</v>
      </c>
    </row>
    <row r="47" spans="1:11" s="13" customFormat="1" ht="12.6" customHeight="1" x14ac:dyDescent="0.2">
      <c r="A47" s="93" t="s">
        <v>29</v>
      </c>
      <c r="B47" s="96" t="s">
        <v>22</v>
      </c>
      <c r="C47" s="96" t="s">
        <v>22</v>
      </c>
      <c r="D47" s="96" t="s">
        <v>22</v>
      </c>
      <c r="E47" s="96" t="s">
        <v>22</v>
      </c>
      <c r="F47" s="38" t="s">
        <v>22</v>
      </c>
      <c r="G47" s="56">
        <v>2.1</v>
      </c>
      <c r="H47" s="56">
        <v>2</v>
      </c>
      <c r="I47" s="56">
        <v>2</v>
      </c>
      <c r="J47" s="56">
        <v>2</v>
      </c>
      <c r="K47" s="56">
        <v>1.9857188134273378</v>
      </c>
    </row>
    <row r="48" spans="1:11" s="13" customFormat="1" ht="12.6" customHeight="1" x14ac:dyDescent="0.2">
      <c r="A48" s="92" t="s">
        <v>2</v>
      </c>
      <c r="B48" s="96" t="s">
        <v>22</v>
      </c>
      <c r="C48" s="96" t="s">
        <v>22</v>
      </c>
      <c r="D48" s="96" t="s">
        <v>22</v>
      </c>
      <c r="E48" s="96" t="s">
        <v>22</v>
      </c>
      <c r="F48" s="38" t="s">
        <v>22</v>
      </c>
      <c r="G48" s="56">
        <v>2.1</v>
      </c>
      <c r="H48" s="56">
        <v>2.1</v>
      </c>
      <c r="I48" s="56">
        <v>2</v>
      </c>
      <c r="J48" s="56">
        <v>2</v>
      </c>
      <c r="K48" s="56">
        <v>1.9848091446794298</v>
      </c>
    </row>
    <row r="49" spans="1:11" s="13" customFormat="1" ht="12.6" customHeight="1" x14ac:dyDescent="0.2">
      <c r="A49" s="92" t="s">
        <v>3</v>
      </c>
      <c r="B49" s="96" t="s">
        <v>22</v>
      </c>
      <c r="C49" s="96" t="s">
        <v>22</v>
      </c>
      <c r="D49" s="96" t="s">
        <v>22</v>
      </c>
      <c r="E49" s="96" t="s">
        <v>22</v>
      </c>
      <c r="F49" s="38" t="s">
        <v>22</v>
      </c>
      <c r="G49" s="56">
        <v>2</v>
      </c>
      <c r="H49" s="56">
        <v>2</v>
      </c>
      <c r="I49" s="56">
        <v>2</v>
      </c>
      <c r="J49" s="56">
        <v>2</v>
      </c>
      <c r="K49" s="56">
        <v>1.9869982927051026</v>
      </c>
    </row>
    <row r="50" spans="1:11" s="13" customFormat="1" ht="12.6" customHeight="1" x14ac:dyDescent="0.2">
      <c r="A50" s="92"/>
      <c r="B50" s="89"/>
      <c r="C50" s="89"/>
      <c r="D50" s="89"/>
      <c r="E50" s="98"/>
      <c r="F50" s="98"/>
      <c r="G50" s="98"/>
      <c r="H50" s="98"/>
      <c r="I50" s="98"/>
      <c r="J50" s="98"/>
      <c r="K50" s="98"/>
    </row>
    <row r="51" spans="1:11" s="11" customFormat="1" ht="22.5" x14ac:dyDescent="0.2">
      <c r="A51" s="30" t="s">
        <v>34</v>
      </c>
      <c r="B51" s="31"/>
      <c r="C51" s="31"/>
      <c r="D51" s="31"/>
      <c r="E51" s="31"/>
      <c r="F51" s="31"/>
      <c r="G51" s="31"/>
      <c r="H51" s="31"/>
      <c r="I51" s="31"/>
      <c r="J51" s="31"/>
      <c r="K51" s="31"/>
    </row>
    <row r="52" spans="1:11" s="13" customFormat="1" ht="12.6" customHeight="1" x14ac:dyDescent="0.2">
      <c r="A52" s="91" t="s">
        <v>23</v>
      </c>
      <c r="B52" s="57">
        <v>36.175391809734833</v>
      </c>
      <c r="C52" s="57">
        <v>35.884692490770767</v>
      </c>
      <c r="D52" s="57">
        <v>34.311309992162656</v>
      </c>
      <c r="E52" s="98">
        <v>33.42191670443777</v>
      </c>
      <c r="F52" s="38" t="s">
        <v>22</v>
      </c>
      <c r="G52" s="56">
        <v>32.93621962531931</v>
      </c>
      <c r="H52" s="56">
        <v>35.200000000000003</v>
      </c>
      <c r="I52" s="56">
        <v>36.9</v>
      </c>
      <c r="J52" s="56">
        <v>37.7115108740512</v>
      </c>
      <c r="K52" s="56">
        <v>35.588668435502171</v>
      </c>
    </row>
    <row r="53" spans="1:11" s="13" customFormat="1" ht="12.6" customHeight="1" x14ac:dyDescent="0.2">
      <c r="A53" s="91" t="s">
        <v>24</v>
      </c>
      <c r="B53" s="56" t="s">
        <v>22</v>
      </c>
      <c r="C53" s="56" t="s">
        <v>22</v>
      </c>
      <c r="D53" s="56" t="s">
        <v>22</v>
      </c>
      <c r="E53" s="56" t="s">
        <v>22</v>
      </c>
      <c r="F53" s="38" t="s">
        <v>22</v>
      </c>
      <c r="G53" s="56">
        <v>39.700000000000003</v>
      </c>
      <c r="H53" s="56">
        <v>41.7</v>
      </c>
      <c r="I53" s="56">
        <v>43.6</v>
      </c>
      <c r="J53" s="56">
        <v>44.549765889137902</v>
      </c>
      <c r="K53" s="56">
        <v>42.589977956517643</v>
      </c>
    </row>
    <row r="54" spans="1:11" s="13" customFormat="1" ht="12.6" customHeight="1" x14ac:dyDescent="0.2">
      <c r="A54" s="91"/>
      <c r="B54" s="12"/>
      <c r="C54" s="12"/>
      <c r="D54" s="12"/>
      <c r="E54" s="12"/>
      <c r="F54" s="12"/>
      <c r="G54" s="12"/>
      <c r="H54" s="12"/>
      <c r="I54" s="12"/>
      <c r="J54" s="12"/>
    </row>
    <row r="55" spans="1:11" s="13" customFormat="1" ht="15.75" customHeight="1" x14ac:dyDescent="0.2">
      <c r="A55" s="30" t="s">
        <v>78</v>
      </c>
      <c r="B55" s="31"/>
      <c r="C55" s="31"/>
      <c r="D55" s="31"/>
      <c r="E55" s="31"/>
      <c r="F55" s="31"/>
      <c r="G55" s="31"/>
      <c r="H55" s="31"/>
      <c r="I55" s="31"/>
      <c r="J55" s="31"/>
      <c r="K55" s="31"/>
    </row>
    <row r="56" spans="1:11" s="13" customFormat="1" ht="24.75" customHeight="1" x14ac:dyDescent="0.2">
      <c r="A56" s="127" t="s">
        <v>12</v>
      </c>
      <c r="B56" s="124">
        <v>11223.214016750306</v>
      </c>
      <c r="C56" s="124">
        <v>11448.42808959988</v>
      </c>
      <c r="D56" s="124">
        <v>11286.173715734549</v>
      </c>
      <c r="E56" s="124">
        <v>11613.341993988295</v>
      </c>
      <c r="F56" s="124">
        <v>11941.342556387201</v>
      </c>
      <c r="G56" s="124">
        <v>12476.920935677363</v>
      </c>
      <c r="H56" s="124">
        <v>13544.186431805887</v>
      </c>
      <c r="I56" s="124">
        <v>14621.024964929036</v>
      </c>
      <c r="J56" s="124">
        <v>15597.603462788502</v>
      </c>
      <c r="K56" s="124">
        <v>15376.577495449599</v>
      </c>
    </row>
    <row r="57" spans="1:11" s="13" customFormat="1" ht="12.6" customHeight="1" x14ac:dyDescent="0.2">
      <c r="A57" s="91" t="s">
        <v>13</v>
      </c>
      <c r="B57" s="57">
        <v>9166.616763067992</v>
      </c>
      <c r="C57" s="57">
        <v>8690.8492779842982</v>
      </c>
      <c r="D57" s="57">
        <v>8546.2842816682951</v>
      </c>
      <c r="E57" s="57">
        <v>9267.9067484945535</v>
      </c>
      <c r="F57" s="57">
        <v>10079.543647686462</v>
      </c>
      <c r="G57" s="57">
        <v>10975.440860479461</v>
      </c>
      <c r="H57" s="57">
        <v>11556.018364516825</v>
      </c>
      <c r="I57" s="57">
        <v>12120.344861938696</v>
      </c>
      <c r="J57" s="57">
        <v>11781.764716306767</v>
      </c>
      <c r="K57" s="57">
        <v>11846.741528854476</v>
      </c>
    </row>
    <row r="58" spans="1:11" s="13" customFormat="1" ht="12.6" customHeight="1" x14ac:dyDescent="0.2">
      <c r="A58" s="91" t="s">
        <v>1</v>
      </c>
      <c r="B58" s="57">
        <v>2056.5972536823137</v>
      </c>
      <c r="C58" s="57">
        <v>2757.5788116155818</v>
      </c>
      <c r="D58" s="57">
        <v>2739.8894340662537</v>
      </c>
      <c r="E58" s="57">
        <v>2345.4352454937416</v>
      </c>
      <c r="F58" s="57">
        <v>1861.798908700739</v>
      </c>
      <c r="G58" s="57">
        <v>1501.4800751979019</v>
      </c>
      <c r="H58" s="57">
        <v>1988.1680672890616</v>
      </c>
      <c r="I58" s="57">
        <v>2500.6801029903399</v>
      </c>
      <c r="J58" s="57">
        <v>3815.8387464817351</v>
      </c>
      <c r="K58" s="57">
        <v>3529.8359665951339</v>
      </c>
    </row>
    <row r="59" spans="1:11" s="13" customFormat="1" ht="12.6" customHeight="1" x14ac:dyDescent="0.2">
      <c r="A59" s="91"/>
      <c r="B59" s="57"/>
      <c r="C59" s="57"/>
      <c r="D59" s="57"/>
      <c r="E59" s="57"/>
      <c r="F59" s="57"/>
      <c r="G59" s="57"/>
      <c r="H59" s="57"/>
      <c r="I59" s="57"/>
      <c r="J59" s="57"/>
    </row>
    <row r="60" spans="1:11" s="11" customFormat="1" ht="25.15" customHeight="1" x14ac:dyDescent="0.2">
      <c r="A60" s="30" t="s">
        <v>27</v>
      </c>
      <c r="B60" s="31"/>
      <c r="C60" s="31"/>
      <c r="D60" s="31"/>
      <c r="E60" s="31"/>
      <c r="F60" s="31"/>
      <c r="G60" s="31"/>
      <c r="H60" s="31"/>
      <c r="I60" s="31"/>
      <c r="J60" s="31"/>
      <c r="K60" s="31"/>
    </row>
    <row r="61" spans="1:11" s="13" customFormat="1" ht="12.6" customHeight="1" x14ac:dyDescent="0.2">
      <c r="A61" s="91" t="s">
        <v>0</v>
      </c>
      <c r="B61" s="56" t="s">
        <v>22</v>
      </c>
      <c r="C61" s="56" t="s">
        <v>22</v>
      </c>
      <c r="D61" s="56" t="s">
        <v>22</v>
      </c>
      <c r="E61" s="56" t="s">
        <v>22</v>
      </c>
      <c r="F61" s="56" t="s">
        <v>22</v>
      </c>
      <c r="G61" s="56" t="s">
        <v>22</v>
      </c>
      <c r="H61" s="56" t="s">
        <v>22</v>
      </c>
      <c r="I61" s="56" t="s">
        <v>22</v>
      </c>
      <c r="J61" s="56" t="s">
        <v>22</v>
      </c>
      <c r="K61" s="56" t="s">
        <v>22</v>
      </c>
    </row>
    <row r="62" spans="1:11" s="13" customFormat="1" ht="12.6" customHeight="1" x14ac:dyDescent="0.2">
      <c r="A62" s="92" t="s">
        <v>14</v>
      </c>
      <c r="B62" s="56" t="s">
        <v>22</v>
      </c>
      <c r="C62" s="56" t="s">
        <v>22</v>
      </c>
      <c r="D62" s="56" t="s">
        <v>22</v>
      </c>
      <c r="E62" s="56" t="s">
        <v>22</v>
      </c>
      <c r="F62" s="56" t="s">
        <v>22</v>
      </c>
      <c r="G62" s="56" t="s">
        <v>22</v>
      </c>
      <c r="H62" s="56" t="s">
        <v>22</v>
      </c>
      <c r="I62" s="56" t="s">
        <v>22</v>
      </c>
      <c r="J62" s="56" t="s">
        <v>22</v>
      </c>
      <c r="K62" s="56" t="s">
        <v>22</v>
      </c>
    </row>
    <row r="63" spans="1:11" s="13" customFormat="1" ht="12.6" customHeight="1" x14ac:dyDescent="0.2">
      <c r="A63" s="91"/>
      <c r="B63" s="12"/>
      <c r="C63" s="12"/>
      <c r="D63" s="57"/>
      <c r="E63" s="12"/>
      <c r="F63" s="12"/>
      <c r="G63" s="12"/>
    </row>
    <row r="64" spans="1:11" s="11" customFormat="1" ht="25.15" customHeight="1" x14ac:dyDescent="0.2">
      <c r="A64" s="30" t="s">
        <v>79</v>
      </c>
      <c r="B64" s="31"/>
      <c r="C64" s="31"/>
      <c r="D64" s="31"/>
      <c r="E64" s="31"/>
      <c r="F64" s="31"/>
      <c r="G64" s="31"/>
      <c r="H64" s="31"/>
      <c r="I64" s="31"/>
      <c r="J64" s="31"/>
      <c r="K64" s="31"/>
    </row>
    <row r="65" spans="1:12" s="13" customFormat="1" ht="12.6" customHeight="1" x14ac:dyDescent="0.2">
      <c r="A65" s="91" t="s">
        <v>15</v>
      </c>
      <c r="B65" s="56" t="s">
        <v>22</v>
      </c>
      <c r="C65" s="99">
        <v>34455.651460030131</v>
      </c>
      <c r="D65" s="56">
        <v>34068.933855088733</v>
      </c>
      <c r="E65" s="56">
        <v>33539.796317706074</v>
      </c>
      <c r="F65" s="56">
        <v>34101.368447435263</v>
      </c>
      <c r="G65" s="100">
        <v>35155.524105017481</v>
      </c>
      <c r="H65" s="100">
        <v>37077.302624438344</v>
      </c>
      <c r="I65" s="100">
        <v>38989.476643887181</v>
      </c>
      <c r="J65" s="100">
        <v>41355.79629356075</v>
      </c>
      <c r="K65" s="60">
        <v>39807.5718802677</v>
      </c>
    </row>
    <row r="66" spans="1:12" s="13" customFormat="1" ht="12.6" customHeight="1" x14ac:dyDescent="0.2">
      <c r="A66" s="91" t="s">
        <v>16</v>
      </c>
      <c r="B66" s="56" t="s">
        <v>22</v>
      </c>
      <c r="C66" s="101">
        <v>7.4291427705961546</v>
      </c>
      <c r="D66" s="101">
        <v>7.3438568888548854</v>
      </c>
      <c r="E66" s="101">
        <v>7.1440803874695122</v>
      </c>
      <c r="F66" s="101">
        <v>7.0584515569377544</v>
      </c>
      <c r="G66" s="101">
        <v>7.010541709242549</v>
      </c>
      <c r="H66" s="101">
        <v>6.9579812361360283</v>
      </c>
      <c r="I66" s="101">
        <v>6.879399607056536</v>
      </c>
      <c r="J66" s="101">
        <v>6.9894909963628642</v>
      </c>
      <c r="K66" s="101">
        <v>6.8419673062481188</v>
      </c>
    </row>
    <row r="67" spans="1:12" ht="3.75" customHeight="1" x14ac:dyDescent="0.25">
      <c r="A67" s="17"/>
      <c r="B67" s="7"/>
      <c r="C67" s="7"/>
      <c r="D67" s="7"/>
      <c r="E67" s="7"/>
      <c r="F67" s="7"/>
      <c r="G67" s="7"/>
      <c r="H67" s="7"/>
      <c r="I67" s="7"/>
      <c r="J67" s="7"/>
      <c r="K67" s="7"/>
    </row>
    <row r="68" spans="1:12" ht="12.6" customHeight="1" x14ac:dyDescent="0.25">
      <c r="L68" s="4"/>
    </row>
    <row r="69" spans="1:12" ht="13.5" customHeight="1" x14ac:dyDescent="0.25">
      <c r="A69" s="78" t="s">
        <v>64</v>
      </c>
      <c r="B69" s="13"/>
      <c r="C69" s="13"/>
      <c r="D69" s="13"/>
      <c r="E69" s="13"/>
      <c r="F69" s="13"/>
      <c r="G69" s="13"/>
      <c r="H69" s="13"/>
      <c r="I69" s="13"/>
      <c r="J69" s="13"/>
      <c r="K69" s="13"/>
    </row>
    <row r="70" spans="1:12" ht="13.5" customHeight="1" x14ac:dyDescent="0.25">
      <c r="A70" s="79" t="s">
        <v>90</v>
      </c>
      <c r="B70" s="13"/>
      <c r="C70" s="13"/>
      <c r="D70" s="13"/>
      <c r="E70" s="13"/>
      <c r="F70" s="13"/>
      <c r="G70" s="13"/>
      <c r="H70" s="13"/>
      <c r="I70" s="13"/>
      <c r="J70" s="13"/>
      <c r="K70" s="13"/>
    </row>
    <row r="71" spans="1:12" ht="27" customHeight="1" x14ac:dyDescent="0.25">
      <c r="A71" s="159" t="s">
        <v>91</v>
      </c>
      <c r="B71" s="160"/>
      <c r="C71" s="160"/>
      <c r="D71" s="160"/>
      <c r="E71" s="160"/>
      <c r="F71" s="160"/>
      <c r="G71" s="160"/>
      <c r="H71" s="160"/>
      <c r="I71" s="160"/>
      <c r="J71" s="160"/>
      <c r="K71" s="160"/>
    </row>
    <row r="72" spans="1:12" ht="38.25" customHeight="1" x14ac:dyDescent="0.25">
      <c r="A72" s="161" t="s">
        <v>65</v>
      </c>
      <c r="B72" s="161"/>
      <c r="C72" s="161"/>
      <c r="D72" s="161"/>
      <c r="E72" s="161"/>
      <c r="F72" s="161"/>
      <c r="G72" s="161"/>
      <c r="H72" s="161"/>
      <c r="I72" s="161"/>
      <c r="J72" s="161"/>
      <c r="K72" s="161"/>
    </row>
    <row r="73" spans="1:12" ht="13.5" customHeight="1" x14ac:dyDescent="0.25">
      <c r="A73" s="80" t="s">
        <v>66</v>
      </c>
      <c r="B73" s="13"/>
      <c r="C73" s="13"/>
      <c r="D73" s="13"/>
      <c r="E73" s="13"/>
      <c r="F73" s="13"/>
      <c r="G73" s="13"/>
      <c r="H73" s="13"/>
      <c r="I73" s="13"/>
      <c r="J73" s="13"/>
      <c r="K73" s="13"/>
    </row>
    <row r="74" spans="1:12" ht="13.5" customHeight="1" x14ac:dyDescent="0.25">
      <c r="A74" s="108" t="s">
        <v>96</v>
      </c>
      <c r="B74" s="13"/>
      <c r="C74" s="13"/>
      <c r="D74" s="13"/>
      <c r="E74" s="13"/>
      <c r="F74" s="13"/>
      <c r="G74" s="13"/>
      <c r="H74" s="13"/>
      <c r="I74" s="13"/>
      <c r="J74" s="13"/>
      <c r="K74" s="13"/>
    </row>
    <row r="75" spans="1:12" ht="13.5" customHeight="1" x14ac:dyDescent="0.25">
      <c r="A75" s="109"/>
      <c r="B75" s="13"/>
      <c r="C75" s="13"/>
      <c r="D75" s="13"/>
      <c r="E75" s="13"/>
      <c r="F75" s="13"/>
      <c r="G75" s="13"/>
      <c r="H75" s="13"/>
      <c r="I75" s="13"/>
      <c r="J75" s="13"/>
      <c r="K75" s="13"/>
    </row>
    <row r="76" spans="1:12" ht="13.5" customHeight="1" x14ac:dyDescent="0.25">
      <c r="A76" s="13" t="s">
        <v>32</v>
      </c>
      <c r="B76" s="13"/>
      <c r="C76" s="13"/>
      <c r="D76" s="13"/>
      <c r="E76" s="13"/>
      <c r="F76" s="13"/>
      <c r="G76" s="13"/>
      <c r="H76" s="13"/>
      <c r="I76" s="13"/>
      <c r="J76" s="13"/>
      <c r="K76" s="13"/>
    </row>
    <row r="77" spans="1:12" ht="13.5" customHeight="1" x14ac:dyDescent="0.25">
      <c r="A77" s="13"/>
      <c r="B77" s="13"/>
      <c r="C77" s="13"/>
      <c r="D77" s="13"/>
      <c r="E77" s="13"/>
      <c r="F77" s="13"/>
      <c r="G77" s="13"/>
      <c r="H77" s="13"/>
      <c r="I77" s="13"/>
      <c r="J77" s="13"/>
      <c r="K77" s="13"/>
    </row>
    <row r="78" spans="1:12" ht="12.6" customHeight="1" x14ac:dyDescent="0.25">
      <c r="A78" s="158" t="s">
        <v>80</v>
      </c>
      <c r="B78" s="158"/>
      <c r="C78" s="158"/>
      <c r="D78" s="158"/>
      <c r="E78" s="158"/>
      <c r="F78" s="158"/>
      <c r="G78" s="158"/>
      <c r="H78" s="158"/>
      <c r="I78" s="158"/>
      <c r="J78" s="158"/>
      <c r="K78" s="158"/>
    </row>
    <row r="79" spans="1:12" ht="12.6" customHeight="1" x14ac:dyDescent="0.25">
      <c r="A79" s="72" t="s">
        <v>20</v>
      </c>
      <c r="D79" s="22"/>
      <c r="E79" s="22"/>
      <c r="F79" s="22"/>
      <c r="G79" s="22"/>
      <c r="H79" s="22"/>
    </row>
    <row r="80" spans="1:12" ht="12.6" customHeight="1" x14ac:dyDescent="0.25">
      <c r="D80" s="22"/>
      <c r="E80" s="22"/>
      <c r="F80" s="22"/>
      <c r="G80" s="22"/>
      <c r="H80" s="22"/>
    </row>
    <row r="81" spans="1:8" ht="12.6" customHeight="1" x14ac:dyDescent="0.25">
      <c r="A81" s="41" t="s">
        <v>92</v>
      </c>
      <c r="D81" s="22"/>
      <c r="E81" s="22"/>
      <c r="F81" s="22"/>
      <c r="G81" s="22"/>
      <c r="H81" s="22"/>
    </row>
  </sheetData>
  <mergeCells count="3">
    <mergeCell ref="A71:K71"/>
    <mergeCell ref="A72:K72"/>
    <mergeCell ref="A78:K78"/>
  </mergeCells>
  <phoneticPr fontId="6" type="noConversion"/>
  <pageMargins left="0.39370078740157483" right="0.39370078740157483" top="0.39370078740157483" bottom="0.39370078740157483" header="0.51181102362204722" footer="0.51181102362204722"/>
  <pageSetup paperSize="9" scale="7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59"/>
  <sheetViews>
    <sheetView zoomScaleNormal="100" workbookViewId="0">
      <pane xSplit="1" ySplit="5" topLeftCell="C6" activePane="bottomRight" state="frozen"/>
      <selection activeCell="C46" sqref="C46"/>
      <selection pane="topRight" activeCell="C46" sqref="C46"/>
      <selection pane="bottomLeft" activeCell="C46" sqref="C46"/>
      <selection pane="bottomRight" activeCell="C8" sqref="C8"/>
    </sheetView>
  </sheetViews>
  <sheetFormatPr baseColWidth="10" defaultColWidth="11.42578125" defaultRowHeight="12.6" customHeight="1" x14ac:dyDescent="0.25"/>
  <cols>
    <col min="1" max="1" width="26.28515625" style="1" customWidth="1"/>
    <col min="2" max="2" width="9.7109375" style="1" customWidth="1"/>
    <col min="3" max="3" width="9.5703125" style="1" customWidth="1"/>
    <col min="4" max="4" width="9.42578125" style="1" customWidth="1"/>
    <col min="5" max="5" width="9.7109375" style="1" customWidth="1"/>
    <col min="6" max="6" width="9" style="1" customWidth="1"/>
    <col min="7" max="7" width="9.28515625" style="1" customWidth="1"/>
    <col min="8" max="8" width="10.28515625" style="1" customWidth="1"/>
    <col min="9" max="11" width="9.7109375" style="1" customWidth="1"/>
    <col min="12" max="16384" width="11.42578125" style="1"/>
  </cols>
  <sheetData>
    <row r="1" spans="1:11" ht="12.6" customHeight="1" x14ac:dyDescent="0.25">
      <c r="A1" s="76" t="s">
        <v>18</v>
      </c>
      <c r="K1" s="74" t="s">
        <v>48</v>
      </c>
    </row>
    <row r="2" spans="1:11" ht="3.75" customHeight="1" x14ac:dyDescent="0.25">
      <c r="A2" s="77"/>
      <c r="B2" s="7"/>
      <c r="C2" s="7"/>
      <c r="D2" s="7"/>
      <c r="E2" s="7"/>
      <c r="F2" s="7"/>
      <c r="G2" s="7"/>
      <c r="H2" s="7"/>
      <c r="I2" s="7"/>
      <c r="J2" s="7"/>
      <c r="K2" s="7"/>
    </row>
    <row r="3" spans="1:11" ht="3.75" customHeight="1" x14ac:dyDescent="0.25">
      <c r="A3" s="2"/>
      <c r="B3" s="8"/>
      <c r="C3" s="9"/>
      <c r="D3" s="9"/>
      <c r="E3" s="9"/>
      <c r="F3" s="9"/>
      <c r="G3" s="8"/>
      <c r="H3" s="8"/>
      <c r="I3" s="8"/>
      <c r="J3" s="8"/>
      <c r="K3" s="8"/>
    </row>
    <row r="4" spans="1:11" s="24" customFormat="1" ht="12.6" customHeight="1" x14ac:dyDescent="0.2">
      <c r="B4" s="83">
        <v>1990</v>
      </c>
      <c r="C4" s="84">
        <v>1991</v>
      </c>
      <c r="D4" s="84">
        <v>1992</v>
      </c>
      <c r="E4" s="84">
        <v>1993</v>
      </c>
      <c r="F4" s="84">
        <v>1994</v>
      </c>
      <c r="G4" s="83">
        <v>1995</v>
      </c>
      <c r="H4" s="83">
        <v>1996</v>
      </c>
      <c r="I4" s="83">
        <v>1997</v>
      </c>
      <c r="J4" s="83">
        <v>1998</v>
      </c>
      <c r="K4" s="83">
        <v>1999</v>
      </c>
    </row>
    <row r="5" spans="1:11" s="24" customFormat="1" ht="3.75" customHeight="1" x14ac:dyDescent="0.2">
      <c r="A5" s="26"/>
      <c r="B5" s="86"/>
      <c r="C5" s="87"/>
      <c r="D5" s="87"/>
      <c r="E5" s="87"/>
      <c r="F5" s="87"/>
      <c r="G5" s="86"/>
      <c r="H5" s="86"/>
      <c r="I5" s="86"/>
      <c r="J5" s="86"/>
      <c r="K5" s="86"/>
    </row>
    <row r="6" spans="1:11" s="24" customFormat="1" ht="3.75" customHeight="1" x14ac:dyDescent="0.2">
      <c r="B6" s="28"/>
      <c r="C6" s="28"/>
      <c r="D6" s="28"/>
      <c r="E6" s="28"/>
      <c r="F6" s="28"/>
      <c r="G6" s="28"/>
      <c r="H6" s="28"/>
      <c r="I6" s="28"/>
      <c r="J6" s="28"/>
      <c r="K6" s="28"/>
    </row>
    <row r="7" spans="1:11" s="13" customFormat="1" ht="12.6" customHeight="1" x14ac:dyDescent="0.2">
      <c r="A7" s="30" t="s">
        <v>88</v>
      </c>
      <c r="B7" s="31"/>
      <c r="C7" s="31"/>
      <c r="D7" s="31"/>
      <c r="E7" s="31"/>
      <c r="F7" s="31"/>
      <c r="G7" s="31"/>
      <c r="H7" s="31"/>
      <c r="I7" s="31"/>
      <c r="J7" s="31"/>
      <c r="K7" s="31"/>
    </row>
    <row r="8" spans="1:11" s="13" customFormat="1" ht="12.6" customHeight="1" x14ac:dyDescent="0.2">
      <c r="A8" s="114" t="s">
        <v>0</v>
      </c>
      <c r="B8" s="126">
        <v>1140601</v>
      </c>
      <c r="C8" s="126">
        <v>1133500</v>
      </c>
      <c r="D8" s="126">
        <v>1126670</v>
      </c>
      <c r="E8" s="126">
        <v>1102460</v>
      </c>
      <c r="F8" s="130" t="s">
        <v>4</v>
      </c>
      <c r="G8" s="130" t="s">
        <v>4</v>
      </c>
      <c r="H8" s="126">
        <v>1075586</v>
      </c>
      <c r="I8" s="126">
        <v>1067629</v>
      </c>
      <c r="J8" s="126">
        <v>1071689</v>
      </c>
      <c r="K8" s="126">
        <v>1072833</v>
      </c>
    </row>
    <row r="9" spans="1:11" s="13" customFormat="1" ht="12.6" customHeight="1" x14ac:dyDescent="0.2">
      <c r="A9" s="34" t="s">
        <v>6</v>
      </c>
      <c r="B9" s="107">
        <v>276531</v>
      </c>
      <c r="C9" s="89">
        <v>273610</v>
      </c>
      <c r="D9" s="89">
        <v>272700</v>
      </c>
      <c r="E9" s="89">
        <v>271270</v>
      </c>
      <c r="F9" s="89">
        <v>270360</v>
      </c>
      <c r="G9" s="89">
        <v>270618</v>
      </c>
      <c r="H9" s="89">
        <v>267806</v>
      </c>
      <c r="I9" s="89">
        <v>266629</v>
      </c>
      <c r="J9" s="89">
        <v>265350</v>
      </c>
      <c r="K9" s="89">
        <v>265506</v>
      </c>
    </row>
    <row r="10" spans="1:11" s="13" customFormat="1" ht="12.6" customHeight="1" x14ac:dyDescent="0.2">
      <c r="A10" s="34" t="s">
        <v>5</v>
      </c>
      <c r="B10" s="89">
        <v>864070</v>
      </c>
      <c r="C10" s="89">
        <v>859890</v>
      </c>
      <c r="D10" s="89">
        <v>853970</v>
      </c>
      <c r="E10" s="89">
        <v>831190</v>
      </c>
      <c r="F10" s="106" t="s">
        <v>4</v>
      </c>
      <c r="G10" s="106" t="s">
        <v>4</v>
      </c>
      <c r="H10" s="89">
        <v>807780</v>
      </c>
      <c r="I10" s="89">
        <v>801000</v>
      </c>
      <c r="J10" s="89">
        <v>806339</v>
      </c>
      <c r="K10" s="89">
        <v>807327</v>
      </c>
    </row>
    <row r="11" spans="1:11" s="13" customFormat="1" ht="12.6" customHeight="1" x14ac:dyDescent="0.2">
      <c r="A11" s="11"/>
      <c r="B11" s="12"/>
      <c r="C11" s="12"/>
      <c r="D11" s="12"/>
      <c r="E11" s="12"/>
      <c r="F11" s="12"/>
      <c r="G11" s="12"/>
      <c r="H11" s="12"/>
      <c r="I11" s="12"/>
      <c r="J11" s="12"/>
      <c r="K11" s="12"/>
    </row>
    <row r="12" spans="1:11" s="13" customFormat="1" ht="25.15" customHeight="1" x14ac:dyDescent="0.2">
      <c r="A12" s="30" t="s">
        <v>19</v>
      </c>
      <c r="B12" s="31"/>
      <c r="C12" s="31"/>
      <c r="D12" s="31"/>
      <c r="E12" s="31"/>
      <c r="F12" s="31"/>
      <c r="G12" s="31"/>
      <c r="H12" s="31"/>
      <c r="I12" s="31"/>
      <c r="J12" s="31"/>
      <c r="K12" s="31"/>
    </row>
    <row r="13" spans="1:11" s="13" customFormat="1" ht="12.6" customHeight="1" x14ac:dyDescent="0.2">
      <c r="A13" s="114" t="s">
        <v>0</v>
      </c>
      <c r="B13" s="126">
        <v>13047.314999999999</v>
      </c>
      <c r="C13" s="126">
        <v>12648.371999999999</v>
      </c>
      <c r="D13" s="126">
        <v>12544.975</v>
      </c>
      <c r="E13" s="126">
        <v>12145.437</v>
      </c>
      <c r="F13" s="126">
        <v>12417.958000000001</v>
      </c>
      <c r="G13" s="126">
        <v>11962.527</v>
      </c>
      <c r="H13" s="126">
        <v>11712.225</v>
      </c>
      <c r="I13" s="126">
        <v>12304.451000000001</v>
      </c>
      <c r="J13" s="126">
        <v>12653.42</v>
      </c>
      <c r="K13" s="126">
        <v>12907.030999999999</v>
      </c>
    </row>
    <row r="14" spans="1:11" s="13" customFormat="1" ht="12.6" customHeight="1" x14ac:dyDescent="0.2">
      <c r="A14" s="103" t="s">
        <v>2</v>
      </c>
      <c r="B14" s="89">
        <v>5069.7939999999999</v>
      </c>
      <c r="C14" s="89">
        <v>5233.5230000000001</v>
      </c>
      <c r="D14" s="89">
        <v>5001.8370000000004</v>
      </c>
      <c r="E14" s="89">
        <v>4905.5910000000003</v>
      </c>
      <c r="F14" s="89">
        <v>5044.9449999999997</v>
      </c>
      <c r="G14" s="89">
        <v>5001.6499999999996</v>
      </c>
      <c r="H14" s="89">
        <v>4968.1260000000002</v>
      </c>
      <c r="I14" s="89">
        <v>5251.4369999999999</v>
      </c>
      <c r="J14" s="89">
        <v>5454.7039999999997</v>
      </c>
      <c r="K14" s="89">
        <v>5740.201</v>
      </c>
    </row>
    <row r="15" spans="1:11" s="13" customFormat="1" ht="12.6" customHeight="1" x14ac:dyDescent="0.2">
      <c r="A15" s="103" t="s">
        <v>3</v>
      </c>
      <c r="B15" s="89">
        <v>7977.5209999999997</v>
      </c>
      <c r="C15" s="89">
        <v>7414.8490000000002</v>
      </c>
      <c r="D15" s="89">
        <v>7543.1379999999999</v>
      </c>
      <c r="E15" s="89">
        <v>7239.8459999999995</v>
      </c>
      <c r="F15" s="89">
        <v>7373.0129999999999</v>
      </c>
      <c r="G15" s="89">
        <v>6960.8770000000004</v>
      </c>
      <c r="H15" s="89">
        <v>6744.0990000000002</v>
      </c>
      <c r="I15" s="89">
        <v>7053.0140000000001</v>
      </c>
      <c r="J15" s="89">
        <v>7198.7160000000003</v>
      </c>
      <c r="K15" s="89">
        <v>7166.83</v>
      </c>
    </row>
    <row r="16" spans="1:11" s="13" customFormat="1" ht="12.6" customHeight="1" x14ac:dyDescent="0.2">
      <c r="A16" s="11"/>
      <c r="B16" s="10"/>
      <c r="C16" s="10"/>
      <c r="D16" s="104"/>
      <c r="E16" s="104"/>
      <c r="F16" s="104"/>
      <c r="G16" s="10"/>
      <c r="H16" s="10"/>
      <c r="I16" s="10"/>
      <c r="J16" s="10"/>
      <c r="K16" s="10"/>
    </row>
    <row r="17" spans="1:11" s="13" customFormat="1" ht="12.6" customHeight="1" x14ac:dyDescent="0.2">
      <c r="A17" s="30" t="s">
        <v>10</v>
      </c>
      <c r="B17" s="31"/>
      <c r="C17" s="31"/>
      <c r="D17" s="31"/>
      <c r="E17" s="31"/>
      <c r="F17" s="31"/>
      <c r="G17" s="31"/>
      <c r="H17" s="31"/>
      <c r="I17" s="31"/>
      <c r="J17" s="31"/>
      <c r="K17" s="31"/>
    </row>
    <row r="18" spans="1:11" s="13" customFormat="1" ht="22.5" x14ac:dyDescent="0.2">
      <c r="A18" s="122" t="s">
        <v>8</v>
      </c>
      <c r="B18" s="126">
        <v>77026.684999999998</v>
      </c>
      <c r="C18" s="126">
        <v>77985.131999999998</v>
      </c>
      <c r="D18" s="126">
        <v>77011.960999999996</v>
      </c>
      <c r="E18" s="126">
        <v>75512.967999999993</v>
      </c>
      <c r="F18" s="126">
        <v>74713.845000000001</v>
      </c>
      <c r="G18" s="126">
        <v>71636.081999999995</v>
      </c>
      <c r="H18" s="126">
        <v>67121.37</v>
      </c>
      <c r="I18" s="126">
        <v>66595.866000000009</v>
      </c>
      <c r="J18" s="126">
        <v>68229.542000000001</v>
      </c>
      <c r="K18" s="126">
        <v>67772.021999999997</v>
      </c>
    </row>
    <row r="19" spans="1:11" s="13" customFormat="1" ht="12.6" customHeight="1" x14ac:dyDescent="0.2">
      <c r="A19" s="58" t="s">
        <v>2</v>
      </c>
      <c r="B19" s="89">
        <v>40137.929000000004</v>
      </c>
      <c r="C19" s="89">
        <v>40946.792999999998</v>
      </c>
      <c r="D19" s="89">
        <v>40012.087</v>
      </c>
      <c r="E19" s="89">
        <v>38784.097999999998</v>
      </c>
      <c r="F19" s="89">
        <v>38480.75</v>
      </c>
      <c r="G19" s="89">
        <v>37652.565999999999</v>
      </c>
      <c r="H19" s="89">
        <v>35660.199999999997</v>
      </c>
      <c r="I19" s="89">
        <v>35271.921999999999</v>
      </c>
      <c r="J19" s="89">
        <v>35992.167999999998</v>
      </c>
      <c r="K19" s="89">
        <v>35908.6</v>
      </c>
    </row>
    <row r="20" spans="1:11" s="13" customFormat="1" ht="12.6" customHeight="1" x14ac:dyDescent="0.2">
      <c r="A20" s="58" t="s">
        <v>3</v>
      </c>
      <c r="B20" s="89">
        <v>36888.756000000001</v>
      </c>
      <c r="C20" s="89">
        <v>37038.339</v>
      </c>
      <c r="D20" s="89">
        <v>36999.873999999996</v>
      </c>
      <c r="E20" s="89">
        <v>36728.870000000003</v>
      </c>
      <c r="F20" s="89">
        <v>36233.095000000001</v>
      </c>
      <c r="G20" s="89">
        <v>33983.516000000003</v>
      </c>
      <c r="H20" s="89">
        <v>31461.17</v>
      </c>
      <c r="I20" s="89">
        <v>31323.944000000003</v>
      </c>
      <c r="J20" s="89">
        <v>32237.373999999996</v>
      </c>
      <c r="K20" s="89">
        <v>31863.421999999999</v>
      </c>
    </row>
    <row r="21" spans="1:11" s="13" customFormat="1" ht="12.6" customHeight="1" x14ac:dyDescent="0.2">
      <c r="A21" s="13" t="s">
        <v>7</v>
      </c>
      <c r="B21" s="89">
        <v>37547.506000000001</v>
      </c>
      <c r="C21" s="89">
        <v>37051.055</v>
      </c>
      <c r="D21" s="89">
        <v>35891.692999999999</v>
      </c>
      <c r="E21" s="89">
        <v>34760.28</v>
      </c>
      <c r="F21" s="89">
        <v>34528.705999999998</v>
      </c>
      <c r="G21" s="89">
        <v>32617.404999999999</v>
      </c>
      <c r="H21" s="89">
        <v>30998.696000000004</v>
      </c>
      <c r="I21" s="89">
        <v>31979.870999999999</v>
      </c>
      <c r="J21" s="89">
        <v>32946.129000000001</v>
      </c>
      <c r="K21" s="89">
        <v>33197.324000000001</v>
      </c>
    </row>
    <row r="22" spans="1:11" s="13" customFormat="1" ht="12.6" customHeight="1" x14ac:dyDescent="0.2">
      <c r="A22" s="58" t="s">
        <v>2</v>
      </c>
      <c r="B22" s="89">
        <v>16155.143</v>
      </c>
      <c r="C22" s="89">
        <v>16331.916999999999</v>
      </c>
      <c r="D22" s="89">
        <v>15303.200999999999</v>
      </c>
      <c r="E22" s="89">
        <v>14630.752</v>
      </c>
      <c r="F22" s="89">
        <v>14503.905000000001</v>
      </c>
      <c r="G22" s="89">
        <v>13873.24</v>
      </c>
      <c r="H22" s="89">
        <v>13383.545</v>
      </c>
      <c r="I22" s="89">
        <v>13685.543</v>
      </c>
      <c r="J22" s="89">
        <v>13995.832</v>
      </c>
      <c r="K22" s="89">
        <v>14419.187</v>
      </c>
    </row>
    <row r="23" spans="1:11" s="13" customFormat="1" ht="12.6" customHeight="1" x14ac:dyDescent="0.2">
      <c r="A23" s="58" t="s">
        <v>3</v>
      </c>
      <c r="B23" s="89">
        <v>21392.363000000001</v>
      </c>
      <c r="C23" s="89">
        <v>20719.137999999999</v>
      </c>
      <c r="D23" s="89">
        <v>20588.491999999998</v>
      </c>
      <c r="E23" s="89">
        <v>20129.527999999998</v>
      </c>
      <c r="F23" s="89">
        <v>20024.800999999999</v>
      </c>
      <c r="G23" s="89">
        <v>18744.165000000001</v>
      </c>
      <c r="H23" s="89">
        <v>17615.151000000002</v>
      </c>
      <c r="I23" s="89">
        <v>18294.328000000001</v>
      </c>
      <c r="J23" s="89">
        <v>18950.296999999999</v>
      </c>
      <c r="K23" s="89">
        <v>18778.136999999999</v>
      </c>
    </row>
    <row r="24" spans="1:11" s="13" customFormat="1" ht="12.6" customHeight="1" x14ac:dyDescent="0.2">
      <c r="A24" s="13" t="s">
        <v>74</v>
      </c>
      <c r="B24" s="89">
        <v>39479.179000000004</v>
      </c>
      <c r="C24" s="89">
        <v>40934.076999999997</v>
      </c>
      <c r="D24" s="89">
        <v>41120.267999999996</v>
      </c>
      <c r="E24" s="89">
        <v>40752.688000000002</v>
      </c>
      <c r="F24" s="89">
        <v>40185.139000000003</v>
      </c>
      <c r="G24" s="89">
        <v>39018.677000000003</v>
      </c>
      <c r="H24" s="38">
        <v>36122.673999999999</v>
      </c>
      <c r="I24" s="89">
        <v>34615.995000000003</v>
      </c>
      <c r="J24" s="89">
        <v>35283.413</v>
      </c>
      <c r="K24" s="89">
        <v>34574.697999999997</v>
      </c>
    </row>
    <row r="25" spans="1:11" s="13" customFormat="1" ht="12.6" customHeight="1" x14ac:dyDescent="0.2">
      <c r="A25" s="58" t="s">
        <v>2</v>
      </c>
      <c r="B25" s="89">
        <v>23982.786</v>
      </c>
      <c r="C25" s="89">
        <v>24614.876</v>
      </c>
      <c r="D25" s="89">
        <v>24708.885999999999</v>
      </c>
      <c r="E25" s="89">
        <v>24153.346000000001</v>
      </c>
      <c r="F25" s="89">
        <v>23976.845000000001</v>
      </c>
      <c r="G25" s="38">
        <v>23779.326000000001</v>
      </c>
      <c r="H25" s="38">
        <v>22276.654999999999</v>
      </c>
      <c r="I25" s="89">
        <v>21586.379000000001</v>
      </c>
      <c r="J25" s="89">
        <v>21996.335999999999</v>
      </c>
      <c r="K25" s="89">
        <v>21489.413</v>
      </c>
    </row>
    <row r="26" spans="1:11" s="13" customFormat="1" ht="12.6" customHeight="1" x14ac:dyDescent="0.2">
      <c r="A26" s="58" t="s">
        <v>3</v>
      </c>
      <c r="B26" s="89">
        <v>15496.393</v>
      </c>
      <c r="C26" s="89">
        <v>16319.200999999999</v>
      </c>
      <c r="D26" s="89">
        <v>16411.382000000001</v>
      </c>
      <c r="E26" s="89">
        <v>16599.342000000001</v>
      </c>
      <c r="F26" s="89">
        <v>16208.294</v>
      </c>
      <c r="G26" s="38">
        <v>15239.351000000001</v>
      </c>
      <c r="H26" s="38">
        <v>13846.019</v>
      </c>
      <c r="I26" s="89">
        <v>13029.616</v>
      </c>
      <c r="J26" s="89">
        <v>13287.076999999999</v>
      </c>
      <c r="K26" s="89">
        <v>13085.285</v>
      </c>
    </row>
    <row r="27" spans="1:11" s="13" customFormat="1" ht="12.6" customHeight="1" x14ac:dyDescent="0.2">
      <c r="A27" s="11"/>
      <c r="B27" s="104"/>
      <c r="C27" s="104"/>
      <c r="D27" s="104"/>
      <c r="E27" s="104"/>
      <c r="F27" s="104"/>
      <c r="G27" s="10"/>
      <c r="H27" s="10"/>
      <c r="I27" s="10"/>
      <c r="J27" s="10"/>
      <c r="K27" s="10"/>
    </row>
    <row r="28" spans="1:11" s="11" customFormat="1" ht="12.6" customHeight="1" x14ac:dyDescent="0.2">
      <c r="A28" s="110" t="s">
        <v>21</v>
      </c>
      <c r="B28" s="31"/>
      <c r="C28" s="31"/>
      <c r="D28" s="31"/>
      <c r="E28" s="31"/>
      <c r="F28" s="31"/>
      <c r="G28" s="31"/>
      <c r="H28" s="31"/>
      <c r="I28" s="31"/>
      <c r="J28" s="31"/>
      <c r="K28" s="31"/>
    </row>
    <row r="29" spans="1:11" s="13" customFormat="1" ht="12.6" customHeight="1" x14ac:dyDescent="0.2">
      <c r="A29" s="122" t="s">
        <v>9</v>
      </c>
      <c r="B29" s="124">
        <v>2.8</v>
      </c>
      <c r="C29" s="124">
        <v>2.8</v>
      </c>
      <c r="D29" s="124">
        <v>2.7</v>
      </c>
      <c r="E29" s="124">
        <v>2.8</v>
      </c>
      <c r="F29" s="124">
        <v>2.7</v>
      </c>
      <c r="G29" s="124">
        <v>2.6</v>
      </c>
      <c r="H29" s="124">
        <v>2.6</v>
      </c>
      <c r="I29" s="124">
        <v>2.5</v>
      </c>
      <c r="J29" s="124">
        <v>2.5</v>
      </c>
      <c r="K29" s="124">
        <v>2.5</v>
      </c>
    </row>
    <row r="30" spans="1:11" s="13" customFormat="1" ht="12.6" customHeight="1" x14ac:dyDescent="0.2">
      <c r="A30" s="103" t="s">
        <v>2</v>
      </c>
      <c r="B30" s="57">
        <v>3</v>
      </c>
      <c r="C30" s="57">
        <v>2.9</v>
      </c>
      <c r="D30" s="57">
        <v>2.8</v>
      </c>
      <c r="E30" s="57">
        <v>2.8</v>
      </c>
      <c r="F30" s="57">
        <v>2.7</v>
      </c>
      <c r="G30" s="57">
        <v>2.6</v>
      </c>
      <c r="H30" s="57">
        <v>2.5</v>
      </c>
      <c r="I30" s="57">
        <v>2.5</v>
      </c>
      <c r="J30" s="57">
        <v>2.4</v>
      </c>
      <c r="K30" s="57">
        <v>2.4</v>
      </c>
    </row>
    <row r="31" spans="1:11" s="13" customFormat="1" ht="12.6" customHeight="1" x14ac:dyDescent="0.2">
      <c r="A31" s="103" t="s">
        <v>3</v>
      </c>
      <c r="B31" s="57">
        <v>2.6</v>
      </c>
      <c r="C31" s="57">
        <v>2.8</v>
      </c>
      <c r="D31" s="57">
        <v>2.7</v>
      </c>
      <c r="E31" s="57">
        <v>2.7</v>
      </c>
      <c r="F31" s="57">
        <v>2.7</v>
      </c>
      <c r="G31" s="57">
        <v>2.6</v>
      </c>
      <c r="H31" s="57">
        <v>2.6</v>
      </c>
      <c r="I31" s="57">
        <v>2.6</v>
      </c>
      <c r="J31" s="57">
        <v>2.6</v>
      </c>
      <c r="K31" s="57">
        <v>2.6</v>
      </c>
    </row>
    <row r="32" spans="1:11" s="13" customFormat="1" ht="12.6" customHeight="1" x14ac:dyDescent="0.2">
      <c r="A32" s="58"/>
      <c r="B32" s="57"/>
      <c r="C32" s="57"/>
      <c r="D32" s="57"/>
      <c r="E32" s="57"/>
      <c r="F32" s="57"/>
      <c r="G32" s="57"/>
      <c r="H32" s="57"/>
      <c r="I32" s="57"/>
      <c r="J32" s="57"/>
      <c r="K32" s="89"/>
    </row>
    <row r="33" spans="1:11" s="11" customFormat="1" ht="12.6" customHeight="1" x14ac:dyDescent="0.2">
      <c r="A33" s="30" t="s">
        <v>11</v>
      </c>
      <c r="B33" s="31"/>
      <c r="C33" s="31"/>
      <c r="D33" s="31"/>
      <c r="E33" s="31"/>
      <c r="F33" s="31"/>
      <c r="G33" s="31"/>
      <c r="H33" s="31"/>
      <c r="I33" s="31"/>
      <c r="J33" s="31"/>
      <c r="K33" s="31"/>
    </row>
    <row r="34" spans="1:11" s="13" customFormat="1" ht="12.6" customHeight="1" x14ac:dyDescent="0.2">
      <c r="A34" s="11" t="s">
        <v>17</v>
      </c>
      <c r="B34" s="57">
        <v>36.4</v>
      </c>
      <c r="C34" s="57">
        <v>36.200000000000003</v>
      </c>
      <c r="D34" s="57">
        <v>35.200000000000003</v>
      </c>
      <c r="E34" s="57">
        <v>34.5</v>
      </c>
      <c r="F34" s="57">
        <v>34.4</v>
      </c>
      <c r="G34" s="57">
        <v>32.4</v>
      </c>
      <c r="H34" s="57">
        <v>31</v>
      </c>
      <c r="I34" s="57">
        <v>32.299999999999997</v>
      </c>
      <c r="J34" s="57">
        <v>33.6</v>
      </c>
      <c r="K34" s="57">
        <v>33.9</v>
      </c>
    </row>
    <row r="35" spans="1:11" s="13" customFormat="1" ht="12.6" customHeight="1" x14ac:dyDescent="0.2">
      <c r="A35" s="11"/>
      <c r="B35" s="12"/>
      <c r="C35" s="12"/>
      <c r="D35" s="12"/>
      <c r="E35" s="12"/>
      <c r="F35" s="12"/>
      <c r="H35" s="12"/>
      <c r="I35" s="12"/>
      <c r="J35" s="12"/>
      <c r="K35" s="12"/>
    </row>
    <row r="36" spans="1:11" s="13" customFormat="1" ht="24.75" customHeight="1" x14ac:dyDescent="0.2">
      <c r="A36" s="112" t="s">
        <v>89</v>
      </c>
      <c r="B36" s="31"/>
      <c r="C36" s="31"/>
      <c r="D36" s="31"/>
      <c r="E36" s="31"/>
      <c r="F36" s="31"/>
      <c r="G36" s="31"/>
      <c r="H36" s="31"/>
      <c r="I36" s="31"/>
      <c r="J36" s="31"/>
      <c r="K36" s="31"/>
    </row>
    <row r="37" spans="1:11" s="13" customFormat="1" ht="22.5" x14ac:dyDescent="0.2">
      <c r="A37" s="122" t="s">
        <v>12</v>
      </c>
      <c r="B37" s="124">
        <v>8944.7034872177628</v>
      </c>
      <c r="C37" s="124">
        <v>9562.0564075446855</v>
      </c>
      <c r="D37" s="124">
        <v>10021.871143214301</v>
      </c>
      <c r="E37" s="124">
        <v>9838.4375892692569</v>
      </c>
      <c r="F37" s="124">
        <v>9989.2621192533497</v>
      </c>
      <c r="G37" s="124">
        <v>9792.8782509334105</v>
      </c>
      <c r="H37" s="124">
        <v>9607.2002254492436</v>
      </c>
      <c r="I37" s="124">
        <v>10079.90098946965</v>
      </c>
      <c r="J37" s="124">
        <v>10111.880594337821</v>
      </c>
      <c r="K37" s="124">
        <v>10262.39249778713</v>
      </c>
    </row>
    <row r="38" spans="1:11" s="13" customFormat="1" ht="12.6" customHeight="1" x14ac:dyDescent="0.2">
      <c r="A38" s="11" t="s">
        <v>13</v>
      </c>
      <c r="B38" s="57">
        <v>6978.277304991665</v>
      </c>
      <c r="C38" s="57">
        <v>7033.3556889757656</v>
      </c>
      <c r="D38" s="57">
        <v>7401.5427123477357</v>
      </c>
      <c r="E38" s="57">
        <v>7546.5938602313245</v>
      </c>
      <c r="F38" s="57">
        <v>7506.482428416818</v>
      </c>
      <c r="G38" s="57">
        <v>7503.5745634238683</v>
      </c>
      <c r="H38" s="57">
        <v>8060.9438622194848</v>
      </c>
      <c r="I38" s="57">
        <v>8672.7073414714469</v>
      </c>
      <c r="J38" s="57">
        <v>8448.8872624553151</v>
      </c>
      <c r="K38" s="57">
        <v>8702.2991440467558</v>
      </c>
    </row>
    <row r="39" spans="1:11" s="13" customFormat="1" ht="12.6" customHeight="1" x14ac:dyDescent="0.2">
      <c r="A39" s="11" t="s">
        <v>1</v>
      </c>
      <c r="B39" s="57">
        <v>1966.4261822260978</v>
      </c>
      <c r="C39" s="57">
        <v>2528.7007185689199</v>
      </c>
      <c r="D39" s="57">
        <v>2620.3284308665652</v>
      </c>
      <c r="E39" s="57">
        <v>2291.8437290379325</v>
      </c>
      <c r="F39" s="57">
        <v>2482.7796908365317</v>
      </c>
      <c r="G39" s="57">
        <v>2289.3036875095422</v>
      </c>
      <c r="H39" s="57">
        <v>1546.2563632297588</v>
      </c>
      <c r="I39" s="57">
        <v>1407.1936479982032</v>
      </c>
      <c r="J39" s="57">
        <v>1662.993331882506</v>
      </c>
      <c r="K39" s="57">
        <v>1560.0933537403744</v>
      </c>
    </row>
    <row r="40" spans="1:11" s="13" customFormat="1" ht="12.6" customHeight="1" x14ac:dyDescent="0.2">
      <c r="A40" s="11"/>
      <c r="B40" s="57"/>
      <c r="C40" s="57"/>
      <c r="D40" s="57"/>
      <c r="E40" s="57"/>
      <c r="F40" s="57"/>
      <c r="G40" s="57"/>
      <c r="H40" s="57"/>
      <c r="I40" s="57"/>
      <c r="J40" s="57"/>
      <c r="K40" s="57"/>
    </row>
    <row r="41" spans="1:11" s="11" customFormat="1" ht="39.75" customHeight="1" x14ac:dyDescent="0.2">
      <c r="A41" s="112" t="s">
        <v>81</v>
      </c>
      <c r="B41" s="31"/>
      <c r="C41" s="31"/>
      <c r="D41" s="31"/>
      <c r="E41" s="31"/>
      <c r="F41" s="31"/>
      <c r="G41" s="31"/>
      <c r="H41" s="31"/>
      <c r="I41" s="31"/>
      <c r="J41" s="31"/>
      <c r="K41" s="31"/>
    </row>
    <row r="42" spans="1:11" s="13" customFormat="1" ht="12.6" customHeight="1" x14ac:dyDescent="0.2">
      <c r="A42" s="122" t="s">
        <v>0</v>
      </c>
      <c r="B42" s="123" t="s">
        <v>22</v>
      </c>
      <c r="C42" s="123" t="s">
        <v>22</v>
      </c>
      <c r="D42" s="123" t="s">
        <v>22</v>
      </c>
      <c r="E42" s="123" t="s">
        <v>22</v>
      </c>
      <c r="F42" s="123" t="s">
        <v>22</v>
      </c>
      <c r="G42" s="123" t="s">
        <v>22</v>
      </c>
      <c r="H42" s="123" t="s">
        <v>22</v>
      </c>
      <c r="I42" s="123" t="s">
        <v>22</v>
      </c>
      <c r="J42" s="123" t="s">
        <v>22</v>
      </c>
      <c r="K42" s="123" t="s">
        <v>22</v>
      </c>
    </row>
    <row r="43" spans="1:11" s="13" customFormat="1" ht="12.6" customHeight="1" x14ac:dyDescent="0.2">
      <c r="A43" s="58" t="s">
        <v>14</v>
      </c>
      <c r="B43" s="56" t="s">
        <v>22</v>
      </c>
      <c r="C43" s="56" t="s">
        <v>22</v>
      </c>
      <c r="D43" s="56" t="s">
        <v>22</v>
      </c>
      <c r="E43" s="56" t="s">
        <v>22</v>
      </c>
      <c r="F43" s="56" t="s">
        <v>22</v>
      </c>
      <c r="G43" s="56" t="s">
        <v>22</v>
      </c>
      <c r="H43" s="56" t="s">
        <v>22</v>
      </c>
      <c r="I43" s="56" t="s">
        <v>22</v>
      </c>
      <c r="J43" s="56" t="s">
        <v>22</v>
      </c>
      <c r="K43" s="56" t="s">
        <v>22</v>
      </c>
    </row>
    <row r="44" spans="1:11" s="13" customFormat="1" ht="12.6" customHeight="1" x14ac:dyDescent="0.2">
      <c r="A44" s="11"/>
      <c r="B44" s="12"/>
      <c r="C44" s="12"/>
      <c r="D44" s="12"/>
      <c r="E44" s="12"/>
      <c r="F44" s="12"/>
      <c r="G44" s="12"/>
      <c r="H44" s="12"/>
      <c r="I44" s="12"/>
      <c r="J44" s="12"/>
      <c r="K44" s="12"/>
    </row>
    <row r="45" spans="1:11" s="11" customFormat="1" ht="25.15" customHeight="1" x14ac:dyDescent="0.2">
      <c r="A45" s="112" t="s">
        <v>26</v>
      </c>
      <c r="B45" s="31"/>
      <c r="C45" s="31"/>
      <c r="D45" s="31"/>
      <c r="E45" s="31"/>
      <c r="F45" s="31"/>
      <c r="G45" s="31"/>
      <c r="H45" s="31"/>
      <c r="I45" s="31"/>
      <c r="J45" s="31"/>
      <c r="K45" s="31"/>
    </row>
    <row r="46" spans="1:11" s="13" customFormat="1" ht="12.6" customHeight="1" x14ac:dyDescent="0.2">
      <c r="A46" s="11" t="s">
        <v>15</v>
      </c>
      <c r="B46" s="56" t="s">
        <v>22</v>
      </c>
      <c r="C46" s="56" t="s">
        <v>22</v>
      </c>
      <c r="D46" s="56" t="s">
        <v>22</v>
      </c>
      <c r="E46" s="56" t="s">
        <v>22</v>
      </c>
      <c r="F46" s="56" t="s">
        <v>22</v>
      </c>
      <c r="G46" s="56" t="s">
        <v>22</v>
      </c>
      <c r="H46" s="56" t="s">
        <v>22</v>
      </c>
      <c r="I46" s="56" t="s">
        <v>22</v>
      </c>
      <c r="J46" s="56" t="s">
        <v>22</v>
      </c>
      <c r="K46" s="56" t="s">
        <v>22</v>
      </c>
    </row>
    <row r="47" spans="1:11" s="13" customFormat="1" ht="12.6" customHeight="1" x14ac:dyDescent="0.2">
      <c r="A47" s="11" t="s">
        <v>25</v>
      </c>
      <c r="B47" s="56" t="s">
        <v>22</v>
      </c>
      <c r="C47" s="56" t="s">
        <v>22</v>
      </c>
      <c r="D47" s="56" t="s">
        <v>22</v>
      </c>
      <c r="E47" s="56" t="s">
        <v>22</v>
      </c>
      <c r="F47" s="56" t="s">
        <v>22</v>
      </c>
      <c r="G47" s="56" t="s">
        <v>22</v>
      </c>
      <c r="H47" s="56" t="s">
        <v>22</v>
      </c>
      <c r="I47" s="56" t="s">
        <v>22</v>
      </c>
      <c r="J47" s="56" t="s">
        <v>22</v>
      </c>
      <c r="K47" s="56" t="s">
        <v>22</v>
      </c>
    </row>
    <row r="48" spans="1:11" s="13" customFormat="1" ht="3.75" customHeight="1" x14ac:dyDescent="0.2">
      <c r="A48" s="68"/>
      <c r="B48" s="68"/>
      <c r="C48" s="68"/>
      <c r="D48" s="68"/>
      <c r="E48" s="68"/>
      <c r="F48" s="68"/>
      <c r="G48" s="68"/>
      <c r="H48" s="68"/>
      <c r="I48" s="68"/>
      <c r="J48" s="68"/>
      <c r="K48" s="68"/>
    </row>
    <row r="49" spans="1:11" s="13" customFormat="1" ht="12.6" customHeight="1" x14ac:dyDescent="0.2">
      <c r="A49" s="13" t="s">
        <v>87</v>
      </c>
    </row>
    <row r="50" spans="1:11" s="13" customFormat="1" ht="12.6" customHeight="1" x14ac:dyDescent="0.2">
      <c r="A50" s="13" t="s">
        <v>85</v>
      </c>
    </row>
    <row r="51" spans="1:11" s="13" customFormat="1" ht="12.6" customHeight="1" x14ac:dyDescent="0.2">
      <c r="A51" s="81" t="s">
        <v>86</v>
      </c>
    </row>
    <row r="52" spans="1:11" s="13" customFormat="1" ht="12.6" customHeight="1" x14ac:dyDescent="0.2">
      <c r="A52" s="81"/>
    </row>
    <row r="53" spans="1:11" s="13" customFormat="1" ht="12.6" customHeight="1" x14ac:dyDescent="0.2">
      <c r="A53" s="158" t="s">
        <v>80</v>
      </c>
      <c r="B53" s="158"/>
      <c r="C53" s="158"/>
      <c r="D53" s="158"/>
      <c r="E53" s="158"/>
      <c r="F53" s="158"/>
      <c r="G53" s="158"/>
      <c r="H53" s="158"/>
      <c r="I53" s="158"/>
      <c r="J53" s="158"/>
      <c r="K53" s="158"/>
    </row>
    <row r="54" spans="1:11" s="13" customFormat="1" ht="12.6" customHeight="1" x14ac:dyDescent="0.25">
      <c r="A54" s="72" t="s">
        <v>20</v>
      </c>
      <c r="B54" s="1"/>
      <c r="C54" s="1"/>
      <c r="D54" s="22"/>
      <c r="E54" s="22"/>
      <c r="F54" s="22"/>
      <c r="G54" s="22"/>
      <c r="H54" s="22"/>
      <c r="I54" s="1"/>
      <c r="J54" s="1"/>
      <c r="K54" s="1"/>
    </row>
    <row r="55" spans="1:11" s="13" customFormat="1" ht="12.6" customHeight="1" x14ac:dyDescent="0.25">
      <c r="A55" s="1"/>
      <c r="B55" s="1"/>
      <c r="C55" s="1"/>
      <c r="D55" s="22"/>
      <c r="E55" s="22"/>
      <c r="F55" s="22"/>
      <c r="G55" s="22"/>
      <c r="H55" s="22"/>
      <c r="I55" s="1"/>
      <c r="J55" s="1"/>
      <c r="K55" s="1"/>
    </row>
    <row r="56" spans="1:11" s="13" customFormat="1" ht="13.5" customHeight="1" x14ac:dyDescent="0.25">
      <c r="A56" s="41" t="s">
        <v>92</v>
      </c>
      <c r="B56" s="1"/>
      <c r="C56" s="1"/>
      <c r="D56" s="22"/>
      <c r="E56" s="22"/>
      <c r="F56" s="22"/>
      <c r="G56" s="22"/>
      <c r="H56" s="22"/>
      <c r="I56" s="1"/>
      <c r="J56" s="1"/>
      <c r="K56" s="1"/>
    </row>
    <row r="57" spans="1:11" ht="12.6" customHeight="1" x14ac:dyDescent="0.25">
      <c r="A57" s="13"/>
      <c r="B57" s="13"/>
      <c r="C57" s="13"/>
      <c r="D57" s="13"/>
      <c r="E57" s="13"/>
      <c r="F57" s="13"/>
      <c r="G57" s="13"/>
      <c r="H57" s="13"/>
      <c r="I57" s="13"/>
      <c r="J57" s="13"/>
      <c r="K57" s="13"/>
    </row>
    <row r="58" spans="1:11" ht="12.6" customHeight="1" x14ac:dyDescent="0.25">
      <c r="A58" s="13"/>
      <c r="B58" s="13"/>
      <c r="C58" s="13"/>
      <c r="D58" s="13"/>
      <c r="E58" s="13"/>
      <c r="F58" s="13"/>
      <c r="G58" s="13"/>
      <c r="H58" s="13"/>
      <c r="I58" s="13"/>
      <c r="J58" s="13"/>
      <c r="K58" s="13"/>
    </row>
    <row r="59" spans="1:11" ht="12.6" customHeight="1" x14ac:dyDescent="0.25">
      <c r="A59" s="13"/>
      <c r="B59" s="13"/>
      <c r="C59" s="13"/>
      <c r="D59" s="13"/>
      <c r="E59" s="13"/>
      <c r="F59" s="13"/>
      <c r="G59" s="13"/>
      <c r="H59" s="13"/>
      <c r="I59" s="13"/>
      <c r="J59" s="13"/>
      <c r="K59" s="13"/>
    </row>
  </sheetData>
  <mergeCells count="1">
    <mergeCell ref="A53:K53"/>
  </mergeCells>
  <phoneticPr fontId="6"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58"/>
  <sheetViews>
    <sheetView zoomScaleNormal="100" workbookViewId="0">
      <pane xSplit="1" ySplit="5" topLeftCell="D6" activePane="bottomRight" state="frozen"/>
      <selection activeCell="C46" sqref="C46"/>
      <selection pane="topRight" activeCell="C46" sqref="C46"/>
      <selection pane="bottomLeft" activeCell="C46" sqref="C46"/>
      <selection pane="bottomRight" activeCell="D8" sqref="D8"/>
    </sheetView>
  </sheetViews>
  <sheetFormatPr baseColWidth="10" defaultColWidth="11.42578125" defaultRowHeight="12.6" customHeight="1" x14ac:dyDescent="0.25"/>
  <cols>
    <col min="1" max="1" width="26.28515625" style="1" customWidth="1"/>
    <col min="2" max="2" width="9.7109375" style="1" customWidth="1"/>
    <col min="3" max="3" width="9.5703125" style="1" customWidth="1"/>
    <col min="4" max="4" width="9.42578125" style="1" customWidth="1"/>
    <col min="5" max="5" width="9.7109375" style="1" customWidth="1"/>
    <col min="6" max="6" width="10" style="1" customWidth="1"/>
    <col min="7" max="7" width="9.28515625" style="1" customWidth="1"/>
    <col min="8" max="8" width="10.28515625" style="1" customWidth="1"/>
    <col min="9" max="11" width="9.7109375" style="1" customWidth="1"/>
    <col min="12" max="12" width="1.28515625" style="1" customWidth="1"/>
    <col min="13" max="16384" width="11.42578125" style="1"/>
  </cols>
  <sheetData>
    <row r="1" spans="1:12" ht="12.6" customHeight="1" x14ac:dyDescent="0.25">
      <c r="A1" s="76" t="s">
        <v>18</v>
      </c>
      <c r="K1" s="74" t="s">
        <v>48</v>
      </c>
    </row>
    <row r="2" spans="1:12" ht="3.75" customHeight="1" x14ac:dyDescent="0.25">
      <c r="A2" s="77"/>
      <c r="B2" s="7"/>
      <c r="C2" s="7"/>
      <c r="D2" s="7"/>
      <c r="E2" s="7"/>
      <c r="F2" s="7"/>
      <c r="G2" s="7"/>
      <c r="H2" s="7"/>
      <c r="I2" s="7"/>
      <c r="J2" s="7"/>
      <c r="K2" s="7"/>
    </row>
    <row r="3" spans="1:12" ht="3.75" customHeight="1" x14ac:dyDescent="0.25">
      <c r="A3" s="2"/>
      <c r="B3" s="8"/>
      <c r="C3" s="9"/>
      <c r="D3" s="9"/>
      <c r="E3" s="9"/>
      <c r="F3" s="9"/>
      <c r="G3" s="8"/>
      <c r="H3" s="9"/>
      <c r="I3" s="9"/>
      <c r="J3" s="9"/>
      <c r="K3" s="8"/>
    </row>
    <row r="4" spans="1:12" s="24" customFormat="1" ht="12.6" customHeight="1" x14ac:dyDescent="0.2">
      <c r="B4" s="83">
        <v>1980</v>
      </c>
      <c r="C4" s="84">
        <v>1981</v>
      </c>
      <c r="D4" s="84">
        <v>1982</v>
      </c>
      <c r="E4" s="84">
        <v>1983</v>
      </c>
      <c r="F4" s="84">
        <v>1984</v>
      </c>
      <c r="G4" s="83">
        <v>1985</v>
      </c>
      <c r="H4" s="84">
        <v>1986</v>
      </c>
      <c r="I4" s="84">
        <v>1987</v>
      </c>
      <c r="J4" s="84">
        <v>1988</v>
      </c>
      <c r="K4" s="83">
        <v>1989</v>
      </c>
    </row>
    <row r="5" spans="1:12" s="24" customFormat="1" ht="3.75" customHeight="1" x14ac:dyDescent="0.2">
      <c r="A5" s="26"/>
      <c r="B5" s="86"/>
      <c r="C5" s="87"/>
      <c r="D5" s="87"/>
      <c r="E5" s="87"/>
      <c r="F5" s="87"/>
      <c r="G5" s="86"/>
      <c r="H5" s="87"/>
      <c r="I5" s="87"/>
      <c r="J5" s="87"/>
      <c r="K5" s="86"/>
    </row>
    <row r="6" spans="1:12" s="24" customFormat="1" ht="3.75" customHeight="1" x14ac:dyDescent="0.2">
      <c r="B6" s="28"/>
      <c r="C6" s="28"/>
      <c r="D6" s="28"/>
      <c r="E6" s="28"/>
      <c r="F6" s="28"/>
      <c r="G6" s="28"/>
      <c r="H6" s="28"/>
      <c r="I6" s="28"/>
      <c r="J6" s="28"/>
      <c r="K6" s="28"/>
    </row>
    <row r="7" spans="1:12" s="13" customFormat="1" ht="12.6" customHeight="1" x14ac:dyDescent="0.2">
      <c r="A7" s="30" t="s">
        <v>88</v>
      </c>
      <c r="B7" s="31"/>
      <c r="C7" s="31"/>
      <c r="D7" s="31"/>
      <c r="E7" s="31"/>
      <c r="F7" s="31"/>
      <c r="G7" s="31"/>
      <c r="H7" s="31"/>
      <c r="I7" s="31"/>
      <c r="J7" s="31"/>
      <c r="K7" s="31"/>
    </row>
    <row r="8" spans="1:12" s="13" customFormat="1" ht="12.6" customHeight="1" x14ac:dyDescent="0.2">
      <c r="A8" s="114" t="s">
        <v>0</v>
      </c>
      <c r="B8" s="126">
        <v>1097445</v>
      </c>
      <c r="C8" s="126">
        <v>1111687</v>
      </c>
      <c r="D8" s="126">
        <v>1115027</v>
      </c>
      <c r="E8" s="126">
        <v>1127309</v>
      </c>
      <c r="F8" s="126">
        <v>1133662</v>
      </c>
      <c r="G8" s="126">
        <v>1134074</v>
      </c>
      <c r="H8" s="126">
        <v>1161776</v>
      </c>
      <c r="I8" s="126">
        <v>1157784</v>
      </c>
      <c r="J8" s="126">
        <v>1153367</v>
      </c>
      <c r="K8" s="126">
        <v>1144363</v>
      </c>
      <c r="L8" s="10"/>
    </row>
    <row r="9" spans="1:12" s="13" customFormat="1" ht="12.6" customHeight="1" x14ac:dyDescent="0.2">
      <c r="A9" s="34" t="s">
        <v>6</v>
      </c>
      <c r="B9" s="89">
        <v>281770</v>
      </c>
      <c r="C9" s="89">
        <v>281231</v>
      </c>
      <c r="D9" s="89">
        <v>279927</v>
      </c>
      <c r="E9" s="89">
        <v>281150</v>
      </c>
      <c r="F9" s="89">
        <v>282080</v>
      </c>
      <c r="G9" s="89">
        <v>282149</v>
      </c>
      <c r="H9" s="89">
        <v>283751</v>
      </c>
      <c r="I9" s="89">
        <v>281584</v>
      </c>
      <c r="J9" s="89">
        <v>279217</v>
      </c>
      <c r="K9" s="89">
        <v>278143</v>
      </c>
      <c r="L9" s="10"/>
    </row>
    <row r="10" spans="1:12" s="13" customFormat="1" ht="12.6" customHeight="1" x14ac:dyDescent="0.2">
      <c r="A10" s="34" t="s">
        <v>5</v>
      </c>
      <c r="B10" s="89">
        <v>815675</v>
      </c>
      <c r="C10" s="89">
        <v>830456</v>
      </c>
      <c r="D10" s="89">
        <v>835100</v>
      </c>
      <c r="E10" s="89">
        <v>846159</v>
      </c>
      <c r="F10" s="89">
        <v>851582</v>
      </c>
      <c r="G10" s="89">
        <v>851925</v>
      </c>
      <c r="H10" s="89">
        <v>878025</v>
      </c>
      <c r="I10" s="89">
        <v>876200</v>
      </c>
      <c r="J10" s="89">
        <v>874150</v>
      </c>
      <c r="K10" s="89">
        <v>866220</v>
      </c>
      <c r="L10" s="10"/>
    </row>
    <row r="11" spans="1:12" s="13" customFormat="1" ht="12.6" customHeight="1" x14ac:dyDescent="0.2">
      <c r="A11" s="11"/>
      <c r="B11" s="12"/>
      <c r="C11" s="12"/>
      <c r="D11" s="12"/>
      <c r="E11" s="12"/>
      <c r="F11" s="12"/>
      <c r="G11" s="12"/>
      <c r="H11" s="12"/>
      <c r="I11" s="12"/>
      <c r="J11" s="12"/>
      <c r="K11" s="12"/>
      <c r="L11" s="10"/>
    </row>
    <row r="12" spans="1:12" s="13" customFormat="1" ht="25.15" customHeight="1" x14ac:dyDescent="0.2">
      <c r="A12" s="30" t="s">
        <v>19</v>
      </c>
      <c r="B12" s="31"/>
      <c r="C12" s="31"/>
      <c r="D12" s="31"/>
      <c r="E12" s="31"/>
      <c r="F12" s="31"/>
      <c r="G12" s="31"/>
      <c r="H12" s="31"/>
      <c r="I12" s="31"/>
      <c r="J12" s="31"/>
      <c r="K12" s="31"/>
      <c r="L12" s="10"/>
    </row>
    <row r="13" spans="1:12" s="13" customFormat="1" ht="12.6" customHeight="1" x14ac:dyDescent="0.2">
      <c r="A13" s="114" t="s">
        <v>0</v>
      </c>
      <c r="B13" s="126">
        <v>10937.009</v>
      </c>
      <c r="C13" s="126">
        <v>11216.62</v>
      </c>
      <c r="D13" s="126">
        <v>11090.91</v>
      </c>
      <c r="E13" s="126">
        <v>11186.84</v>
      </c>
      <c r="F13" s="126">
        <v>11661.614</v>
      </c>
      <c r="G13" s="126">
        <v>11876.27</v>
      </c>
      <c r="H13" s="126">
        <v>11560.691000000001</v>
      </c>
      <c r="I13" s="126">
        <v>11802.200999999999</v>
      </c>
      <c r="J13" s="126">
        <v>11859.781000000001</v>
      </c>
      <c r="K13" s="126">
        <v>12758.014999999999</v>
      </c>
      <c r="L13" s="10"/>
    </row>
    <row r="14" spans="1:12" s="13" customFormat="1" ht="12.6" customHeight="1" x14ac:dyDescent="0.2">
      <c r="A14" s="103" t="s">
        <v>2</v>
      </c>
      <c r="B14" s="89">
        <v>4261.0550000000003</v>
      </c>
      <c r="C14" s="89">
        <v>4269.7039999999997</v>
      </c>
      <c r="D14" s="89">
        <v>4266.366</v>
      </c>
      <c r="E14" s="89">
        <v>4285.3040000000001</v>
      </c>
      <c r="F14" s="89">
        <v>4362.7650000000003</v>
      </c>
      <c r="G14" s="89">
        <v>4530.7259999999997</v>
      </c>
      <c r="H14" s="89">
        <v>4663.9340000000002</v>
      </c>
      <c r="I14" s="89">
        <v>4723.6170000000002</v>
      </c>
      <c r="J14" s="89">
        <v>4835.1779999999999</v>
      </c>
      <c r="K14" s="89">
        <v>5069.6220000000003</v>
      </c>
      <c r="L14" s="10"/>
    </row>
    <row r="15" spans="1:12" s="13" customFormat="1" ht="12.6" customHeight="1" x14ac:dyDescent="0.2">
      <c r="A15" s="103" t="s">
        <v>3</v>
      </c>
      <c r="B15" s="89">
        <v>6675.9539999999997</v>
      </c>
      <c r="C15" s="89">
        <v>6946.9160000000002</v>
      </c>
      <c r="D15" s="89">
        <v>6824.5439999999999</v>
      </c>
      <c r="E15" s="89">
        <v>6901.5360000000001</v>
      </c>
      <c r="F15" s="89">
        <v>7298.8490000000002</v>
      </c>
      <c r="G15" s="89">
        <v>7345.5439999999999</v>
      </c>
      <c r="H15" s="89">
        <v>6896.7569999999996</v>
      </c>
      <c r="I15" s="89">
        <v>7078.5839999999998</v>
      </c>
      <c r="J15" s="89">
        <v>7024.6030000000001</v>
      </c>
      <c r="K15" s="89">
        <v>7688.393</v>
      </c>
      <c r="L15" s="10"/>
    </row>
    <row r="16" spans="1:12" s="13" customFormat="1" ht="12.6" customHeight="1" x14ac:dyDescent="0.2">
      <c r="A16" s="11"/>
      <c r="B16" s="10"/>
      <c r="C16" s="10"/>
      <c r="D16" s="104"/>
      <c r="E16" s="104"/>
      <c r="F16" s="104"/>
      <c r="G16" s="10"/>
      <c r="H16" s="10"/>
      <c r="I16" s="104"/>
      <c r="J16" s="104"/>
      <c r="K16" s="104"/>
      <c r="L16" s="10"/>
    </row>
    <row r="17" spans="1:12" s="13" customFormat="1" ht="12.6" customHeight="1" x14ac:dyDescent="0.2">
      <c r="A17" s="30" t="s">
        <v>10</v>
      </c>
      <c r="B17" s="31"/>
      <c r="C17" s="31"/>
      <c r="D17" s="31"/>
      <c r="E17" s="31"/>
      <c r="F17" s="31"/>
      <c r="G17" s="31"/>
      <c r="H17" s="31"/>
      <c r="I17" s="31"/>
      <c r="J17" s="31"/>
      <c r="K17" s="31"/>
      <c r="L17" s="10"/>
    </row>
    <row r="18" spans="1:12" s="13" customFormat="1" ht="12.6" customHeight="1" x14ac:dyDescent="0.2">
      <c r="A18" s="122" t="s">
        <v>8</v>
      </c>
      <c r="B18" s="126">
        <v>75281.542000000001</v>
      </c>
      <c r="C18" s="126">
        <v>79072.312000000005</v>
      </c>
      <c r="D18" s="126">
        <v>76356.701000000001</v>
      </c>
      <c r="E18" s="126">
        <v>75367.17</v>
      </c>
      <c r="F18" s="126">
        <v>74450.198999999993</v>
      </c>
      <c r="G18" s="126">
        <v>74723.152999999991</v>
      </c>
      <c r="H18" s="126">
        <v>74887.592000000004</v>
      </c>
      <c r="I18" s="126">
        <v>74664.475999999995</v>
      </c>
      <c r="J18" s="126">
        <v>74491.05</v>
      </c>
      <c r="K18" s="126">
        <v>76913.369000000006</v>
      </c>
      <c r="L18" s="10"/>
    </row>
    <row r="19" spans="1:12" s="13" customFormat="1" ht="12.6" customHeight="1" x14ac:dyDescent="0.2">
      <c r="A19" s="58" t="s">
        <v>2</v>
      </c>
      <c r="B19" s="89">
        <v>39255.682000000001</v>
      </c>
      <c r="C19" s="89">
        <v>39879.692999999999</v>
      </c>
      <c r="D19" s="89">
        <v>39618.447</v>
      </c>
      <c r="E19" s="89">
        <v>39389.917999999998</v>
      </c>
      <c r="F19" s="89">
        <v>39492.175999999999</v>
      </c>
      <c r="G19" s="89">
        <v>39540.790999999997</v>
      </c>
      <c r="H19" s="89">
        <v>39959.044000000002</v>
      </c>
      <c r="I19" s="89">
        <v>40083.470999999998</v>
      </c>
      <c r="J19" s="89">
        <v>40043.607000000004</v>
      </c>
      <c r="K19" s="89">
        <v>40961.112000000001</v>
      </c>
      <c r="L19" s="10"/>
    </row>
    <row r="20" spans="1:12" s="13" customFormat="1" ht="12.6" customHeight="1" x14ac:dyDescent="0.2">
      <c r="A20" s="58" t="s">
        <v>3</v>
      </c>
      <c r="B20" s="89">
        <v>36025.86</v>
      </c>
      <c r="C20" s="89">
        <v>39192.619000000006</v>
      </c>
      <c r="D20" s="89">
        <v>36738.254000000001</v>
      </c>
      <c r="E20" s="89">
        <v>35977.252</v>
      </c>
      <c r="F20" s="89">
        <v>34958.023000000001</v>
      </c>
      <c r="G20" s="89">
        <v>35182.362000000001</v>
      </c>
      <c r="H20" s="89">
        <v>34928.547999999995</v>
      </c>
      <c r="I20" s="89">
        <v>34581.004999999997</v>
      </c>
      <c r="J20" s="89">
        <v>34447.442999999999</v>
      </c>
      <c r="K20" s="89">
        <v>35952.256999999998</v>
      </c>
      <c r="L20" s="10"/>
    </row>
    <row r="21" spans="1:12" s="13" customFormat="1" ht="12.6" customHeight="1" x14ac:dyDescent="0.2">
      <c r="A21" s="13" t="s">
        <v>7</v>
      </c>
      <c r="B21" s="89">
        <v>35715.542000000001</v>
      </c>
      <c r="C21" s="89">
        <v>37133.311999999998</v>
      </c>
      <c r="D21" s="89">
        <v>35633.701000000001</v>
      </c>
      <c r="E21" s="89">
        <v>35233.370000000003</v>
      </c>
      <c r="F21" s="89">
        <v>35645.398999999998</v>
      </c>
      <c r="G21" s="89">
        <v>35993.753000000004</v>
      </c>
      <c r="H21" s="89">
        <v>35460.792000000001</v>
      </c>
      <c r="I21" s="89">
        <v>35594.275999999998</v>
      </c>
      <c r="J21" s="89">
        <v>35238.779000000002</v>
      </c>
      <c r="K21" s="89">
        <v>37098.411999999997</v>
      </c>
      <c r="L21" s="10"/>
    </row>
    <row r="22" spans="1:12" s="13" customFormat="1" ht="12.6" customHeight="1" x14ac:dyDescent="0.2">
      <c r="A22" s="58" t="s">
        <v>2</v>
      </c>
      <c r="B22" s="89">
        <v>15374.682000000001</v>
      </c>
      <c r="C22" s="89">
        <v>15572.893</v>
      </c>
      <c r="D22" s="89">
        <v>15281.547</v>
      </c>
      <c r="E22" s="89">
        <v>15009.817999999999</v>
      </c>
      <c r="F22" s="89">
        <v>15085.776</v>
      </c>
      <c r="G22" s="89">
        <v>15308.191000000001</v>
      </c>
      <c r="H22" s="89">
        <v>15540.744000000001</v>
      </c>
      <c r="I22" s="89">
        <v>15686.671</v>
      </c>
      <c r="J22" s="89">
        <v>15757.805</v>
      </c>
      <c r="K22" s="89">
        <v>16238.653</v>
      </c>
      <c r="L22" s="10"/>
    </row>
    <row r="23" spans="1:12" s="13" customFormat="1" ht="12.6" customHeight="1" x14ac:dyDescent="0.2">
      <c r="A23" s="58" t="s">
        <v>3</v>
      </c>
      <c r="B23" s="89">
        <v>20340.86</v>
      </c>
      <c r="C23" s="89">
        <v>21560.419000000002</v>
      </c>
      <c r="D23" s="89">
        <v>20352.153999999999</v>
      </c>
      <c r="E23" s="89">
        <v>20223.552</v>
      </c>
      <c r="F23" s="89">
        <v>20559.623</v>
      </c>
      <c r="G23" s="89">
        <v>20685.562000000002</v>
      </c>
      <c r="H23" s="89">
        <v>19920.047999999999</v>
      </c>
      <c r="I23" s="89">
        <v>19907.605</v>
      </c>
      <c r="J23" s="89">
        <v>19480.973999999998</v>
      </c>
      <c r="K23" s="89">
        <v>20859.758999999998</v>
      </c>
      <c r="L23" s="10"/>
    </row>
    <row r="24" spans="1:12" s="13" customFormat="1" ht="12.6" customHeight="1" x14ac:dyDescent="0.2">
      <c r="A24" s="13" t="s">
        <v>74</v>
      </c>
      <c r="B24" s="89">
        <v>39566</v>
      </c>
      <c r="C24" s="89">
        <v>41939</v>
      </c>
      <c r="D24" s="89">
        <v>40723</v>
      </c>
      <c r="E24" s="89">
        <v>40133.800000000003</v>
      </c>
      <c r="F24" s="89">
        <v>38804.800000000003</v>
      </c>
      <c r="G24" s="89">
        <v>38729.4</v>
      </c>
      <c r="H24" s="89">
        <v>39426.800000000003</v>
      </c>
      <c r="I24" s="89">
        <v>39070.199999999997</v>
      </c>
      <c r="J24" s="89">
        <v>39252.271000000001</v>
      </c>
      <c r="K24" s="89">
        <v>39814.957000000002</v>
      </c>
      <c r="L24" s="10"/>
    </row>
    <row r="25" spans="1:12" s="13" customFormat="1" ht="12.6" customHeight="1" x14ac:dyDescent="0.2">
      <c r="A25" s="58" t="s">
        <v>2</v>
      </c>
      <c r="B25" s="89">
        <v>23881</v>
      </c>
      <c r="C25" s="89">
        <v>24306.799999999999</v>
      </c>
      <c r="D25" s="89">
        <v>24336.9</v>
      </c>
      <c r="E25" s="89">
        <v>24380.1</v>
      </c>
      <c r="F25" s="89">
        <v>24406.400000000001</v>
      </c>
      <c r="G25" s="89">
        <v>24232.6</v>
      </c>
      <c r="H25" s="89">
        <v>24418.3</v>
      </c>
      <c r="I25" s="89">
        <v>24396.799999999999</v>
      </c>
      <c r="J25" s="89">
        <v>24285.802</v>
      </c>
      <c r="K25" s="89">
        <v>24722.458999999999</v>
      </c>
      <c r="L25" s="10"/>
    </row>
    <row r="26" spans="1:12" s="13" customFormat="1" ht="12.6" customHeight="1" x14ac:dyDescent="0.2">
      <c r="A26" s="58" t="s">
        <v>3</v>
      </c>
      <c r="B26" s="89">
        <v>15685</v>
      </c>
      <c r="C26" s="89">
        <v>17632.2</v>
      </c>
      <c r="D26" s="89">
        <v>16386.099999999999</v>
      </c>
      <c r="E26" s="89">
        <v>15753.7</v>
      </c>
      <c r="F26" s="89">
        <v>14398.4</v>
      </c>
      <c r="G26" s="89">
        <v>14496.8</v>
      </c>
      <c r="H26" s="89">
        <v>15008.5</v>
      </c>
      <c r="I26" s="89">
        <v>14673.4</v>
      </c>
      <c r="J26" s="89">
        <v>14966.468999999999</v>
      </c>
      <c r="K26" s="89">
        <v>15092.498</v>
      </c>
      <c r="L26" s="10"/>
    </row>
    <row r="27" spans="1:12" s="13" customFormat="1" ht="12.6" customHeight="1" x14ac:dyDescent="0.2">
      <c r="A27" s="11"/>
      <c r="B27" s="104"/>
      <c r="C27" s="104"/>
      <c r="D27" s="104"/>
      <c r="E27" s="104"/>
      <c r="F27" s="104"/>
      <c r="G27" s="104"/>
      <c r="H27" s="104"/>
      <c r="I27" s="104"/>
      <c r="J27" s="104"/>
      <c r="K27" s="104"/>
      <c r="L27" s="10"/>
    </row>
    <row r="28" spans="1:12" s="11" customFormat="1" ht="12.6" customHeight="1" x14ac:dyDescent="0.2">
      <c r="A28" s="110" t="s">
        <v>21</v>
      </c>
      <c r="B28" s="31"/>
      <c r="C28" s="31"/>
      <c r="D28" s="31"/>
      <c r="E28" s="31"/>
      <c r="F28" s="31"/>
      <c r="G28" s="31"/>
      <c r="H28" s="31"/>
      <c r="I28" s="31"/>
      <c r="J28" s="31"/>
      <c r="K28" s="31"/>
    </row>
    <row r="29" spans="1:12" s="13" customFormat="1" ht="12.6" customHeight="1" x14ac:dyDescent="0.2">
      <c r="A29" s="122" t="s">
        <v>9</v>
      </c>
      <c r="B29" s="124">
        <v>3.1</v>
      </c>
      <c r="C29" s="124">
        <v>3.2</v>
      </c>
      <c r="D29" s="124">
        <v>3.1</v>
      </c>
      <c r="E29" s="124">
        <v>3</v>
      </c>
      <c r="F29" s="124">
        <v>2.9</v>
      </c>
      <c r="G29" s="124">
        <v>2.9</v>
      </c>
      <c r="H29" s="124">
        <v>2.9</v>
      </c>
      <c r="I29" s="124">
        <v>2.9</v>
      </c>
      <c r="J29" s="124">
        <v>2.8</v>
      </c>
      <c r="K29" s="124">
        <v>2.8</v>
      </c>
      <c r="L29" s="12"/>
    </row>
    <row r="30" spans="1:12" s="13" customFormat="1" ht="12.6" customHeight="1" x14ac:dyDescent="0.2">
      <c r="A30" s="103" t="s">
        <v>2</v>
      </c>
      <c r="B30" s="57">
        <v>3.4</v>
      </c>
      <c r="C30" s="57">
        <v>3.4</v>
      </c>
      <c r="D30" s="57">
        <v>3.3</v>
      </c>
      <c r="E30" s="57">
        <v>3.3</v>
      </c>
      <c r="F30" s="57">
        <v>3.2</v>
      </c>
      <c r="G30" s="57">
        <v>3.1</v>
      </c>
      <c r="H30" s="57">
        <v>3.1</v>
      </c>
      <c r="I30" s="57">
        <v>3.1</v>
      </c>
      <c r="J30" s="57">
        <v>3</v>
      </c>
      <c r="K30" s="57">
        <v>3</v>
      </c>
      <c r="L30" s="12"/>
    </row>
    <row r="31" spans="1:12" s="13" customFormat="1" ht="12.6" customHeight="1" x14ac:dyDescent="0.2">
      <c r="A31" s="103" t="s">
        <v>3</v>
      </c>
      <c r="B31" s="57">
        <v>3</v>
      </c>
      <c r="C31" s="57">
        <v>3.1</v>
      </c>
      <c r="D31" s="57">
        <v>2.9</v>
      </c>
      <c r="E31" s="57">
        <v>2.9</v>
      </c>
      <c r="F31" s="57">
        <v>2.8</v>
      </c>
      <c r="G31" s="57">
        <v>2.8</v>
      </c>
      <c r="H31" s="57">
        <v>2.8</v>
      </c>
      <c r="I31" s="57">
        <v>2.8</v>
      </c>
      <c r="J31" s="57">
        <v>2.7</v>
      </c>
      <c r="K31" s="57">
        <v>2.7</v>
      </c>
      <c r="L31" s="12"/>
    </row>
    <row r="32" spans="1:12" s="13" customFormat="1" ht="12.6" customHeight="1" x14ac:dyDescent="0.2">
      <c r="A32" s="58"/>
      <c r="B32" s="57"/>
      <c r="C32" s="57"/>
      <c r="D32" s="57"/>
      <c r="E32" s="57"/>
      <c r="F32" s="57"/>
      <c r="G32" s="57"/>
      <c r="H32" s="57"/>
      <c r="I32" s="57"/>
      <c r="J32" s="57"/>
      <c r="K32" s="57"/>
      <c r="L32" s="12"/>
    </row>
    <row r="33" spans="1:12" s="11" customFormat="1" ht="12.6" customHeight="1" x14ac:dyDescent="0.2">
      <c r="A33" s="30" t="s">
        <v>11</v>
      </c>
      <c r="B33" s="31"/>
      <c r="C33" s="31"/>
      <c r="D33" s="31"/>
      <c r="E33" s="31"/>
      <c r="F33" s="31"/>
      <c r="G33" s="31"/>
      <c r="H33" s="31"/>
      <c r="I33" s="31"/>
      <c r="J33" s="31"/>
      <c r="K33" s="31"/>
    </row>
    <row r="34" spans="1:12" s="13" customFormat="1" ht="12.6" customHeight="1" x14ac:dyDescent="0.2">
      <c r="A34" s="11" t="s">
        <v>17</v>
      </c>
      <c r="B34" s="57">
        <v>34.200000000000003</v>
      </c>
      <c r="C34" s="57">
        <v>35.5</v>
      </c>
      <c r="D34" s="57">
        <v>34.200000000000003</v>
      </c>
      <c r="E34" s="57">
        <v>33.700000000000003</v>
      </c>
      <c r="F34" s="57">
        <v>33.9</v>
      </c>
      <c r="G34" s="57">
        <v>34.200000000000003</v>
      </c>
      <c r="H34" s="57">
        <v>33.700000000000003</v>
      </c>
      <c r="I34" s="57">
        <v>33.700000000000003</v>
      </c>
      <c r="J34" s="57">
        <v>33.5</v>
      </c>
      <c r="K34" s="57">
        <v>35.700000000000003</v>
      </c>
      <c r="L34" s="12"/>
    </row>
    <row r="35" spans="1:12" s="13" customFormat="1" ht="12.6" customHeight="1" x14ac:dyDescent="0.2">
      <c r="A35" s="11"/>
      <c r="B35" s="12"/>
      <c r="C35" s="12"/>
      <c r="D35" s="12"/>
      <c r="E35" s="12"/>
      <c r="F35" s="12"/>
      <c r="G35" s="12"/>
      <c r="H35" s="12"/>
      <c r="I35" s="12"/>
      <c r="J35" s="12"/>
      <c r="K35" s="12"/>
      <c r="L35" s="12"/>
    </row>
    <row r="36" spans="1:12" s="13" customFormat="1" ht="22.5" x14ac:dyDescent="0.2">
      <c r="A36" s="112" t="s">
        <v>89</v>
      </c>
      <c r="B36" s="31"/>
      <c r="C36" s="31"/>
      <c r="D36" s="31"/>
      <c r="E36" s="31"/>
      <c r="F36" s="31"/>
      <c r="G36" s="31"/>
      <c r="H36" s="31"/>
      <c r="I36" s="31"/>
      <c r="J36" s="31"/>
      <c r="K36" s="31"/>
    </row>
    <row r="37" spans="1:12" s="13" customFormat="1" ht="26.25" customHeight="1" x14ac:dyDescent="0.2">
      <c r="A37" s="122" t="s">
        <v>12</v>
      </c>
      <c r="B37" s="124">
        <v>4902.7741214990183</v>
      </c>
      <c r="C37" s="124">
        <v>5548.6672316687445</v>
      </c>
      <c r="D37" s="124">
        <v>5726.8976419842702</v>
      </c>
      <c r="E37" s="124">
        <v>6090.4317034354535</v>
      </c>
      <c r="F37" s="124">
        <v>6800.6783555088932</v>
      </c>
      <c r="G37" s="124">
        <v>7175.8779579924831</v>
      </c>
      <c r="H37" s="124">
        <v>7073.9713978955797</v>
      </c>
      <c r="I37" s="124">
        <v>7449.4616348079035</v>
      </c>
      <c r="J37" s="124">
        <v>7787.5027057385496</v>
      </c>
      <c r="K37" s="124">
        <v>8588.9967343966582</v>
      </c>
      <c r="L37" s="12"/>
    </row>
    <row r="38" spans="1:12" s="13" customFormat="1" ht="15.75" customHeight="1" x14ac:dyDescent="0.2">
      <c r="A38" s="11" t="s">
        <v>13</v>
      </c>
      <c r="B38" s="57">
        <v>3472.3329033454047</v>
      </c>
      <c r="C38" s="57">
        <v>3649.3705661514391</v>
      </c>
      <c r="D38" s="57">
        <v>3939.3018110366834</v>
      </c>
      <c r="E38" s="57">
        <v>4135.1550708559189</v>
      </c>
      <c r="F38" s="57">
        <v>4602.9792329568882</v>
      </c>
      <c r="G38" s="57">
        <v>5121.5199815525339</v>
      </c>
      <c r="H38" s="57">
        <v>5226.9728502674325</v>
      </c>
      <c r="I38" s="57">
        <v>5598.1532640733212</v>
      </c>
      <c r="J38" s="57">
        <v>6331.3628695014031</v>
      </c>
      <c r="K38" s="57">
        <v>6964.0800817907939</v>
      </c>
      <c r="L38" s="12"/>
    </row>
    <row r="39" spans="1:12" s="13" customFormat="1" ht="12.6" customHeight="1" x14ac:dyDescent="0.2">
      <c r="A39" s="11" t="s">
        <v>1</v>
      </c>
      <c r="B39" s="57">
        <v>1430.4412181536136</v>
      </c>
      <c r="C39" s="57">
        <v>1899.2966655173054</v>
      </c>
      <c r="D39" s="57">
        <v>1787.5958309475868</v>
      </c>
      <c r="E39" s="57">
        <v>1955.2766325795346</v>
      </c>
      <c r="F39" s="57">
        <v>2197.6991225520051</v>
      </c>
      <c r="G39" s="57">
        <v>2054.3579764399492</v>
      </c>
      <c r="H39" s="57">
        <v>1846.9985476281472</v>
      </c>
      <c r="I39" s="57">
        <v>1851.3083707345822</v>
      </c>
      <c r="J39" s="57">
        <v>1456.1398362371465</v>
      </c>
      <c r="K39" s="57">
        <v>1624.9166526058643</v>
      </c>
      <c r="L39" s="12"/>
    </row>
    <row r="40" spans="1:12" s="13" customFormat="1" ht="12.6" customHeight="1" x14ac:dyDescent="0.2">
      <c r="A40" s="11"/>
      <c r="B40" s="57"/>
      <c r="C40" s="57"/>
      <c r="D40" s="57"/>
      <c r="E40" s="57"/>
      <c r="F40" s="57"/>
      <c r="G40" s="57"/>
      <c r="H40" s="57"/>
      <c r="I40" s="57"/>
      <c r="J40" s="57"/>
      <c r="K40" s="57"/>
    </row>
    <row r="41" spans="1:12" s="11" customFormat="1" ht="25.15" customHeight="1" x14ac:dyDescent="0.2">
      <c r="A41" s="112" t="s">
        <v>27</v>
      </c>
      <c r="B41" s="31"/>
      <c r="C41" s="31"/>
      <c r="D41" s="31"/>
      <c r="E41" s="31"/>
      <c r="F41" s="31"/>
      <c r="G41" s="31"/>
      <c r="H41" s="31"/>
      <c r="I41" s="31"/>
      <c r="J41" s="31"/>
      <c r="K41" s="31"/>
      <c r="L41" s="12"/>
    </row>
    <row r="42" spans="1:12" s="13" customFormat="1" ht="12.6" customHeight="1" x14ac:dyDescent="0.2">
      <c r="A42" s="122" t="s">
        <v>0</v>
      </c>
      <c r="B42" s="123" t="s">
        <v>22</v>
      </c>
      <c r="C42" s="123" t="s">
        <v>22</v>
      </c>
      <c r="D42" s="123" t="s">
        <v>22</v>
      </c>
      <c r="E42" s="123" t="s">
        <v>22</v>
      </c>
      <c r="F42" s="123" t="s">
        <v>22</v>
      </c>
      <c r="G42" s="123" t="s">
        <v>22</v>
      </c>
      <c r="H42" s="123" t="s">
        <v>22</v>
      </c>
      <c r="I42" s="123" t="s">
        <v>22</v>
      </c>
      <c r="J42" s="123" t="s">
        <v>22</v>
      </c>
      <c r="K42" s="123" t="s">
        <v>22</v>
      </c>
      <c r="L42" s="12"/>
    </row>
    <row r="43" spans="1:12" s="13" customFormat="1" ht="12.6" customHeight="1" x14ac:dyDescent="0.2">
      <c r="A43" s="58" t="s">
        <v>14</v>
      </c>
      <c r="B43" s="56" t="s">
        <v>22</v>
      </c>
      <c r="C43" s="56" t="s">
        <v>22</v>
      </c>
      <c r="D43" s="56" t="s">
        <v>22</v>
      </c>
      <c r="E43" s="56" t="s">
        <v>22</v>
      </c>
      <c r="F43" s="56" t="s">
        <v>22</v>
      </c>
      <c r="G43" s="56" t="s">
        <v>22</v>
      </c>
      <c r="H43" s="56" t="s">
        <v>22</v>
      </c>
      <c r="I43" s="56" t="s">
        <v>22</v>
      </c>
      <c r="J43" s="56" t="s">
        <v>22</v>
      </c>
      <c r="K43" s="56" t="s">
        <v>22</v>
      </c>
      <c r="L43" s="12"/>
    </row>
    <row r="44" spans="1:12" s="13" customFormat="1" ht="12.6" customHeight="1" x14ac:dyDescent="0.2">
      <c r="A44" s="11"/>
      <c r="B44" s="12"/>
      <c r="C44" s="12"/>
      <c r="D44" s="12"/>
      <c r="E44" s="12"/>
      <c r="F44" s="12"/>
      <c r="G44" s="12"/>
      <c r="H44" s="12"/>
      <c r="I44" s="12"/>
      <c r="J44" s="12"/>
      <c r="K44" s="12"/>
    </row>
    <row r="45" spans="1:12" s="11" customFormat="1" ht="25.15" customHeight="1" x14ac:dyDescent="0.2">
      <c r="A45" s="112" t="s">
        <v>26</v>
      </c>
      <c r="B45" s="31"/>
      <c r="C45" s="31"/>
      <c r="D45" s="31"/>
      <c r="E45" s="31"/>
      <c r="F45" s="31"/>
      <c r="G45" s="31"/>
      <c r="H45" s="31"/>
      <c r="I45" s="31"/>
      <c r="J45" s="31"/>
      <c r="K45" s="31"/>
      <c r="L45" s="12"/>
    </row>
    <row r="46" spans="1:12" s="13" customFormat="1" ht="12.6" customHeight="1" x14ac:dyDescent="0.2">
      <c r="A46" s="11" t="s">
        <v>15</v>
      </c>
      <c r="B46" s="56" t="s">
        <v>22</v>
      </c>
      <c r="C46" s="56" t="s">
        <v>22</v>
      </c>
      <c r="D46" s="56" t="s">
        <v>22</v>
      </c>
      <c r="E46" s="56" t="s">
        <v>22</v>
      </c>
      <c r="F46" s="56" t="s">
        <v>22</v>
      </c>
      <c r="G46" s="56" t="s">
        <v>22</v>
      </c>
      <c r="H46" s="56" t="s">
        <v>22</v>
      </c>
      <c r="I46" s="56" t="s">
        <v>22</v>
      </c>
      <c r="J46" s="56" t="s">
        <v>22</v>
      </c>
      <c r="K46" s="56" t="s">
        <v>22</v>
      </c>
      <c r="L46" s="12"/>
    </row>
    <row r="47" spans="1:12" s="13" customFormat="1" ht="12.6" customHeight="1" x14ac:dyDescent="0.2">
      <c r="A47" s="11" t="s">
        <v>16</v>
      </c>
      <c r="B47" s="56" t="s">
        <v>22</v>
      </c>
      <c r="C47" s="56" t="s">
        <v>22</v>
      </c>
      <c r="D47" s="56" t="s">
        <v>22</v>
      </c>
      <c r="E47" s="56" t="s">
        <v>22</v>
      </c>
      <c r="F47" s="56" t="s">
        <v>22</v>
      </c>
      <c r="G47" s="56" t="s">
        <v>22</v>
      </c>
      <c r="H47" s="56" t="s">
        <v>22</v>
      </c>
      <c r="I47" s="56" t="s">
        <v>22</v>
      </c>
      <c r="J47" s="56" t="s">
        <v>22</v>
      </c>
      <c r="K47" s="56" t="s">
        <v>22</v>
      </c>
      <c r="L47" s="12"/>
    </row>
    <row r="48" spans="1:12" s="13" customFormat="1" ht="3.75" customHeight="1" x14ac:dyDescent="0.2">
      <c r="A48" s="68"/>
      <c r="B48" s="68"/>
      <c r="C48" s="68"/>
      <c r="D48" s="68"/>
      <c r="E48" s="68"/>
      <c r="F48" s="68"/>
      <c r="G48" s="68"/>
      <c r="H48" s="68"/>
      <c r="I48" s="68"/>
      <c r="J48" s="68"/>
      <c r="K48" s="68"/>
    </row>
    <row r="49" spans="1:11" s="13" customFormat="1" ht="12.6" customHeight="1" x14ac:dyDescent="0.2">
      <c r="A49" s="13" t="s">
        <v>84</v>
      </c>
    </row>
    <row r="50" spans="1:11" s="13" customFormat="1" ht="12.6" customHeight="1" x14ac:dyDescent="0.2">
      <c r="A50" s="13" t="s">
        <v>85</v>
      </c>
    </row>
    <row r="51" spans="1:11" s="13" customFormat="1" ht="12.6" customHeight="1" x14ac:dyDescent="0.2">
      <c r="A51" s="81" t="s">
        <v>86</v>
      </c>
    </row>
    <row r="52" spans="1:11" s="13" customFormat="1" ht="12.6" customHeight="1" x14ac:dyDescent="0.2">
      <c r="A52" s="81"/>
    </row>
    <row r="53" spans="1:11" s="13" customFormat="1" ht="12.6" customHeight="1" x14ac:dyDescent="0.2">
      <c r="A53" s="158" t="s">
        <v>80</v>
      </c>
      <c r="B53" s="158"/>
      <c r="C53" s="158"/>
      <c r="D53" s="158"/>
      <c r="E53" s="158"/>
      <c r="F53" s="158"/>
      <c r="G53" s="158"/>
      <c r="H53" s="158"/>
      <c r="I53" s="158"/>
      <c r="J53" s="158"/>
      <c r="K53" s="158"/>
    </row>
    <row r="54" spans="1:11" s="13" customFormat="1" ht="12.6" customHeight="1" x14ac:dyDescent="0.25">
      <c r="A54" s="72" t="s">
        <v>20</v>
      </c>
      <c r="B54" s="1"/>
      <c r="C54" s="1"/>
      <c r="D54" s="22"/>
      <c r="E54" s="22"/>
      <c r="F54" s="22"/>
      <c r="G54" s="22"/>
      <c r="H54" s="22"/>
      <c r="I54" s="1"/>
      <c r="J54" s="1"/>
      <c r="K54" s="1"/>
    </row>
    <row r="55" spans="1:11" s="13" customFormat="1" ht="12.6" customHeight="1" x14ac:dyDescent="0.25">
      <c r="A55" s="1"/>
      <c r="B55" s="1"/>
      <c r="C55" s="1"/>
      <c r="D55" s="22"/>
      <c r="E55" s="22"/>
      <c r="F55" s="22"/>
      <c r="G55" s="22"/>
      <c r="H55" s="22"/>
      <c r="I55" s="1"/>
      <c r="J55" s="1"/>
      <c r="K55" s="1"/>
    </row>
    <row r="56" spans="1:11" s="13" customFormat="1" ht="12.6" customHeight="1" x14ac:dyDescent="0.25">
      <c r="A56" s="41" t="s">
        <v>92</v>
      </c>
      <c r="B56" s="1"/>
      <c r="C56" s="1"/>
      <c r="D56" s="22"/>
      <c r="E56" s="22"/>
      <c r="F56" s="22"/>
      <c r="G56" s="22"/>
      <c r="H56" s="22"/>
      <c r="I56" s="1"/>
      <c r="J56" s="1"/>
      <c r="K56" s="1"/>
    </row>
    <row r="57" spans="1:11" ht="12.6" customHeight="1" x14ac:dyDescent="0.25">
      <c r="A57" s="13"/>
      <c r="B57" s="13"/>
      <c r="C57" s="13"/>
      <c r="D57" s="13"/>
      <c r="E57" s="13"/>
      <c r="F57" s="13"/>
      <c r="G57" s="13"/>
      <c r="H57" s="13"/>
      <c r="I57" s="13"/>
      <c r="J57" s="13"/>
      <c r="K57" s="13"/>
    </row>
    <row r="58" spans="1:11" ht="12.6" customHeight="1" x14ac:dyDescent="0.25">
      <c r="A58" s="13"/>
      <c r="B58" s="13"/>
      <c r="C58" s="13"/>
      <c r="D58" s="13"/>
      <c r="E58" s="13"/>
      <c r="F58" s="13"/>
      <c r="G58" s="13"/>
      <c r="H58" s="13"/>
      <c r="I58" s="13"/>
      <c r="J58" s="13"/>
      <c r="K58" s="13"/>
    </row>
  </sheetData>
  <mergeCells count="1">
    <mergeCell ref="A53:K53"/>
  </mergeCells>
  <phoneticPr fontId="6" type="noConversion"/>
  <pageMargins left="0.39370078740157483" right="0.39370078740157483" top="0.39370078740157483" bottom="0.39370078740157483" header="0.51181102362204722" footer="0.51181102362204722"/>
  <pageSetup paperSize="9" scale="7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9"/>
  <sheetViews>
    <sheetView zoomScaleNormal="100" workbookViewId="0">
      <pane xSplit="1" ySplit="5" topLeftCell="D6" activePane="bottomRight" state="frozen"/>
      <selection activeCell="C46" sqref="C46"/>
      <selection pane="topRight" activeCell="C46" sqref="C46"/>
      <selection pane="bottomLeft" activeCell="C46" sqref="C46"/>
      <selection pane="bottomRight" activeCell="G37" sqref="G37:G39"/>
    </sheetView>
  </sheetViews>
  <sheetFormatPr baseColWidth="10" defaultColWidth="11.42578125" defaultRowHeight="12.6" customHeight="1" x14ac:dyDescent="0.25"/>
  <cols>
    <col min="1" max="1" width="26.28515625" style="1" customWidth="1"/>
    <col min="2" max="2" width="9.7109375" style="1" customWidth="1"/>
    <col min="3" max="3" width="9.5703125" style="1" customWidth="1"/>
    <col min="4" max="4" width="9.42578125" style="1" customWidth="1"/>
    <col min="5" max="5" width="9.7109375" style="1" customWidth="1"/>
    <col min="6" max="6" width="9" style="1" customWidth="1"/>
    <col min="7" max="7" width="9.28515625" style="1" customWidth="1"/>
    <col min="8" max="8" width="10.28515625" style="1" customWidth="1"/>
    <col min="9" max="11" width="9.7109375" style="1" customWidth="1"/>
    <col min="12" max="12" width="1.28515625" style="1" customWidth="1"/>
    <col min="13" max="16384" width="11.42578125" style="1"/>
  </cols>
  <sheetData>
    <row r="1" spans="1:12" ht="12.6" customHeight="1" x14ac:dyDescent="0.25">
      <c r="A1" s="76" t="s">
        <v>18</v>
      </c>
      <c r="K1" s="74" t="s">
        <v>48</v>
      </c>
    </row>
    <row r="2" spans="1:12" ht="3.75" customHeight="1" x14ac:dyDescent="0.25">
      <c r="A2" s="77"/>
      <c r="B2" s="7"/>
      <c r="C2" s="7"/>
      <c r="D2" s="7"/>
      <c r="E2" s="7"/>
      <c r="F2" s="7"/>
      <c r="G2" s="7"/>
      <c r="H2" s="7"/>
      <c r="I2" s="7"/>
      <c r="J2" s="7"/>
      <c r="K2" s="7"/>
    </row>
    <row r="3" spans="1:12" ht="3.75" customHeight="1" x14ac:dyDescent="0.25">
      <c r="A3" s="2"/>
      <c r="B3" s="9"/>
      <c r="C3" s="9"/>
      <c r="D3" s="9"/>
      <c r="E3" s="9"/>
      <c r="F3" s="9"/>
      <c r="H3" s="9"/>
      <c r="I3" s="9"/>
      <c r="J3" s="9"/>
      <c r="K3" s="8"/>
    </row>
    <row r="4" spans="1:12" s="24" customFormat="1" ht="12.6" customHeight="1" x14ac:dyDescent="0.2">
      <c r="B4" s="102">
        <v>1970</v>
      </c>
      <c r="C4" s="84">
        <v>1971</v>
      </c>
      <c r="D4" s="84">
        <v>1972</v>
      </c>
      <c r="E4" s="84">
        <v>1973</v>
      </c>
      <c r="F4" s="84">
        <v>1974</v>
      </c>
      <c r="G4" s="25">
        <v>1975</v>
      </c>
      <c r="H4" s="84">
        <v>1976</v>
      </c>
      <c r="I4" s="84">
        <v>1977</v>
      </c>
      <c r="J4" s="84">
        <v>1978</v>
      </c>
      <c r="K4" s="83">
        <v>1979</v>
      </c>
    </row>
    <row r="5" spans="1:12" s="24" customFormat="1" ht="3.75" customHeight="1" x14ac:dyDescent="0.2">
      <c r="A5" s="26"/>
      <c r="B5" s="87"/>
      <c r="C5" s="87"/>
      <c r="D5" s="87"/>
      <c r="E5" s="87"/>
      <c r="F5" s="87"/>
      <c r="G5" s="27"/>
      <c r="H5" s="87"/>
      <c r="I5" s="87"/>
      <c r="J5" s="87"/>
      <c r="K5" s="86"/>
    </row>
    <row r="6" spans="1:12" s="24" customFormat="1" ht="3.75" customHeight="1" x14ac:dyDescent="0.2">
      <c r="B6" s="28"/>
      <c r="C6" s="28"/>
      <c r="D6" s="28"/>
      <c r="E6" s="28"/>
      <c r="F6" s="28"/>
      <c r="G6" s="28"/>
      <c r="H6" s="28"/>
      <c r="I6" s="28"/>
      <c r="J6" s="28"/>
      <c r="K6" s="28"/>
    </row>
    <row r="7" spans="1:12" s="13" customFormat="1" ht="12.6" customHeight="1" x14ac:dyDescent="0.2">
      <c r="A7" s="30" t="s">
        <v>88</v>
      </c>
      <c r="B7" s="31"/>
      <c r="C7" s="31"/>
      <c r="D7" s="31"/>
      <c r="E7" s="31"/>
      <c r="F7" s="31"/>
      <c r="G7" s="31"/>
      <c r="H7" s="31"/>
      <c r="I7" s="31"/>
      <c r="J7" s="31"/>
      <c r="K7" s="31"/>
    </row>
    <row r="8" spans="1:12" s="13" customFormat="1" ht="12.6" customHeight="1" x14ac:dyDescent="0.2">
      <c r="A8" s="114" t="s">
        <v>0</v>
      </c>
      <c r="B8" s="126">
        <v>758844</v>
      </c>
      <c r="C8" s="126">
        <v>802595</v>
      </c>
      <c r="D8" s="126">
        <v>842904</v>
      </c>
      <c r="E8" s="126">
        <v>886120</v>
      </c>
      <c r="F8" s="126">
        <v>907439</v>
      </c>
      <c r="G8" s="126">
        <v>920441</v>
      </c>
      <c r="H8" s="126">
        <v>1046200</v>
      </c>
      <c r="I8" s="126">
        <v>1042635</v>
      </c>
      <c r="J8" s="126">
        <v>1063753</v>
      </c>
      <c r="K8" s="126">
        <v>1084486</v>
      </c>
      <c r="L8" s="10"/>
    </row>
    <row r="9" spans="1:12" s="13" customFormat="1" ht="12.6" customHeight="1" x14ac:dyDescent="0.2">
      <c r="A9" s="34" t="s">
        <v>6</v>
      </c>
      <c r="B9" s="89">
        <v>264615</v>
      </c>
      <c r="C9" s="89">
        <v>268106</v>
      </c>
      <c r="D9" s="89">
        <v>274632</v>
      </c>
      <c r="E9" s="89">
        <v>282024</v>
      </c>
      <c r="F9" s="89">
        <v>285326</v>
      </c>
      <c r="G9" s="89">
        <v>284133</v>
      </c>
      <c r="H9" s="89">
        <v>282694</v>
      </c>
      <c r="I9" s="89">
        <v>281947</v>
      </c>
      <c r="J9" s="89">
        <v>280035</v>
      </c>
      <c r="K9" s="89">
        <v>276820</v>
      </c>
      <c r="L9" s="10"/>
    </row>
    <row r="10" spans="1:12" s="13" customFormat="1" ht="12.6" customHeight="1" x14ac:dyDescent="0.2">
      <c r="A10" s="34" t="s">
        <v>5</v>
      </c>
      <c r="B10" s="89">
        <v>494229</v>
      </c>
      <c r="C10" s="89">
        <v>534489</v>
      </c>
      <c r="D10" s="89">
        <v>568272</v>
      </c>
      <c r="E10" s="89">
        <v>604096</v>
      </c>
      <c r="F10" s="89">
        <v>622113</v>
      </c>
      <c r="G10" s="89">
        <v>636308</v>
      </c>
      <c r="H10" s="89">
        <v>763506</v>
      </c>
      <c r="I10" s="89">
        <v>760688</v>
      </c>
      <c r="J10" s="89">
        <v>783718</v>
      </c>
      <c r="K10" s="89">
        <v>807666</v>
      </c>
      <c r="L10" s="10"/>
    </row>
    <row r="11" spans="1:12" s="13" customFormat="1" ht="12.6" customHeight="1" x14ac:dyDescent="0.2">
      <c r="A11" s="11"/>
      <c r="B11" s="12"/>
      <c r="C11" s="12"/>
      <c r="D11" s="12"/>
      <c r="E11" s="12"/>
      <c r="F11" s="12"/>
      <c r="G11" s="12"/>
      <c r="H11" s="12"/>
      <c r="I11" s="12"/>
      <c r="J11" s="12"/>
      <c r="K11" s="12"/>
      <c r="L11" s="10"/>
    </row>
    <row r="12" spans="1:12" s="13" customFormat="1" ht="25.15" customHeight="1" x14ac:dyDescent="0.2">
      <c r="A12" s="30" t="s">
        <v>19</v>
      </c>
      <c r="B12" s="31"/>
      <c r="C12" s="31"/>
      <c r="D12" s="31"/>
      <c r="E12" s="31"/>
      <c r="F12" s="31"/>
      <c r="G12" s="31"/>
      <c r="H12" s="31"/>
      <c r="I12" s="31"/>
      <c r="J12" s="31"/>
      <c r="K12" s="31"/>
      <c r="L12" s="10"/>
    </row>
    <row r="13" spans="1:12" s="13" customFormat="1" ht="12.6" customHeight="1" x14ac:dyDescent="0.2">
      <c r="A13" s="114" t="s">
        <v>0</v>
      </c>
      <c r="B13" s="126">
        <v>10354.939</v>
      </c>
      <c r="C13" s="126">
        <v>10546.294</v>
      </c>
      <c r="D13" s="126">
        <v>10825.25</v>
      </c>
      <c r="E13" s="126">
        <v>10540.798000000001</v>
      </c>
      <c r="F13" s="126">
        <v>9949.5020000000004</v>
      </c>
      <c r="G13" s="126">
        <v>9872.9529999999995</v>
      </c>
      <c r="H13" s="126">
        <v>9518.4240000000009</v>
      </c>
      <c r="I13" s="126">
        <v>10357.429</v>
      </c>
      <c r="J13" s="126">
        <v>9922.8089999999993</v>
      </c>
      <c r="K13" s="126">
        <v>9821.4290000000001</v>
      </c>
      <c r="L13" s="10"/>
    </row>
    <row r="14" spans="1:12" s="13" customFormat="1" ht="12.6" customHeight="1" x14ac:dyDescent="0.2">
      <c r="A14" s="103" t="s">
        <v>2</v>
      </c>
      <c r="B14" s="89">
        <v>3501.37</v>
      </c>
      <c r="C14" s="89">
        <v>3612.3910000000001</v>
      </c>
      <c r="D14" s="89">
        <v>3679.808</v>
      </c>
      <c r="E14" s="89">
        <v>3707.652</v>
      </c>
      <c r="F14" s="89">
        <v>3710.2629999999999</v>
      </c>
      <c r="G14" s="89">
        <v>3653.6219999999998</v>
      </c>
      <c r="H14" s="89">
        <v>3623.846</v>
      </c>
      <c r="I14" s="89">
        <v>3840.4140000000002</v>
      </c>
      <c r="J14" s="89">
        <v>3875.8539999999998</v>
      </c>
      <c r="K14" s="89">
        <v>4010.0189999999998</v>
      </c>
      <c r="L14" s="10"/>
    </row>
    <row r="15" spans="1:12" s="13" customFormat="1" ht="12.6" customHeight="1" x14ac:dyDescent="0.2">
      <c r="A15" s="103" t="s">
        <v>3</v>
      </c>
      <c r="B15" s="89">
        <v>6853.5690000000004</v>
      </c>
      <c r="C15" s="89">
        <v>6933.9030000000002</v>
      </c>
      <c r="D15" s="89">
        <v>7145.442</v>
      </c>
      <c r="E15" s="89">
        <v>6833.1459999999997</v>
      </c>
      <c r="F15" s="89">
        <v>6239.2389999999996</v>
      </c>
      <c r="G15" s="89">
        <v>6219.3310000000001</v>
      </c>
      <c r="H15" s="89">
        <v>5894.5780000000004</v>
      </c>
      <c r="I15" s="89">
        <v>6517.0150000000003</v>
      </c>
      <c r="J15" s="89">
        <v>6046.9549999999999</v>
      </c>
      <c r="K15" s="89">
        <v>5811.41</v>
      </c>
      <c r="L15" s="10"/>
    </row>
    <row r="16" spans="1:12" s="13" customFormat="1" ht="12.6" customHeight="1" x14ac:dyDescent="0.2">
      <c r="A16" s="11"/>
      <c r="B16" s="10"/>
      <c r="C16" s="10"/>
      <c r="D16" s="104"/>
      <c r="E16" s="104"/>
      <c r="F16" s="104"/>
      <c r="G16" s="104"/>
      <c r="H16" s="10"/>
      <c r="I16" s="104"/>
      <c r="J16" s="104"/>
      <c r="K16" s="104"/>
      <c r="L16" s="10"/>
    </row>
    <row r="17" spans="1:12" s="13" customFormat="1" ht="12.6" customHeight="1" x14ac:dyDescent="0.2">
      <c r="A17" s="30" t="s">
        <v>10</v>
      </c>
      <c r="B17" s="31"/>
      <c r="C17" s="31"/>
      <c r="D17" s="31"/>
      <c r="E17" s="31"/>
      <c r="F17" s="31"/>
      <c r="G17" s="31"/>
      <c r="H17" s="31"/>
      <c r="I17" s="31"/>
      <c r="J17" s="31"/>
      <c r="K17" s="31"/>
      <c r="L17" s="10"/>
    </row>
    <row r="18" spans="1:12" s="13" customFormat="1" ht="26.25" customHeight="1" x14ac:dyDescent="0.2">
      <c r="A18" s="122" t="s">
        <v>8</v>
      </c>
      <c r="B18" s="126">
        <v>61430.154999999999</v>
      </c>
      <c r="C18" s="126">
        <v>64526.722999999998</v>
      </c>
      <c r="D18" s="126">
        <v>66664.478000000003</v>
      </c>
      <c r="E18" s="126">
        <v>68108.519</v>
      </c>
      <c r="F18" s="126">
        <v>67228.433999999994</v>
      </c>
      <c r="G18" s="126">
        <v>68230.575000000012</v>
      </c>
      <c r="H18" s="126">
        <v>66708.376000000004</v>
      </c>
      <c r="I18" s="126">
        <v>69132.114999999991</v>
      </c>
      <c r="J18" s="126">
        <v>68485.002999999997</v>
      </c>
      <c r="K18" s="126">
        <v>67324.073999999993</v>
      </c>
      <c r="L18" s="10"/>
    </row>
    <row r="19" spans="1:12" s="13" customFormat="1" ht="12.6" customHeight="1" x14ac:dyDescent="0.2">
      <c r="A19" s="58" t="s">
        <v>2</v>
      </c>
      <c r="B19" s="89">
        <v>29462.813000000002</v>
      </c>
      <c r="C19" s="89">
        <v>31620.464</v>
      </c>
      <c r="D19" s="89">
        <v>32735.797999999999</v>
      </c>
      <c r="E19" s="89">
        <v>34336.341</v>
      </c>
      <c r="F19" s="89">
        <v>35428.938000000002</v>
      </c>
      <c r="G19" s="89">
        <v>35972.438000000002</v>
      </c>
      <c r="H19" s="89">
        <v>35645.876000000004</v>
      </c>
      <c r="I19" s="89">
        <v>36190.029000000002</v>
      </c>
      <c r="J19" s="89">
        <v>36025.411</v>
      </c>
      <c r="K19" s="89">
        <v>37269.985999999997</v>
      </c>
      <c r="L19" s="10"/>
    </row>
    <row r="20" spans="1:12" s="13" customFormat="1" ht="12.6" customHeight="1" x14ac:dyDescent="0.2">
      <c r="A20" s="58" t="s">
        <v>3</v>
      </c>
      <c r="B20" s="89">
        <v>31967.342000000001</v>
      </c>
      <c r="C20" s="89">
        <v>32906.258999999998</v>
      </c>
      <c r="D20" s="89">
        <v>33928.68</v>
      </c>
      <c r="E20" s="89">
        <v>33772.178</v>
      </c>
      <c r="F20" s="89">
        <v>31799.495999999999</v>
      </c>
      <c r="G20" s="89">
        <v>32258.137000000002</v>
      </c>
      <c r="H20" s="89">
        <v>31062.5</v>
      </c>
      <c r="I20" s="89">
        <v>32942.085999999996</v>
      </c>
      <c r="J20" s="89">
        <v>32459.592000000001</v>
      </c>
      <c r="K20" s="89">
        <v>30054.087999999996</v>
      </c>
      <c r="L20" s="10"/>
    </row>
    <row r="21" spans="1:12" s="13" customFormat="1" ht="12.6" customHeight="1" x14ac:dyDescent="0.2">
      <c r="A21" s="13" t="s">
        <v>7</v>
      </c>
      <c r="B21" s="89">
        <v>35656.355000000003</v>
      </c>
      <c r="C21" s="89">
        <v>36359.923000000003</v>
      </c>
      <c r="D21" s="89">
        <v>36885.777999999998</v>
      </c>
      <c r="E21" s="89">
        <v>36430.319000000003</v>
      </c>
      <c r="F21" s="89">
        <v>34687.633999999998</v>
      </c>
      <c r="G21" s="89">
        <v>33578.675000000003</v>
      </c>
      <c r="H21" s="89">
        <v>32156.975999999999</v>
      </c>
      <c r="I21" s="89">
        <v>33971.714999999997</v>
      </c>
      <c r="J21" s="89">
        <v>33057.402999999998</v>
      </c>
      <c r="K21" s="89">
        <v>31860.574000000001</v>
      </c>
      <c r="L21" s="10"/>
    </row>
    <row r="22" spans="1:12" s="13" customFormat="1" ht="12.6" customHeight="1" x14ac:dyDescent="0.2">
      <c r="A22" s="58" t="s">
        <v>2</v>
      </c>
      <c r="B22" s="89">
        <v>14297.513000000001</v>
      </c>
      <c r="C22" s="89">
        <v>14610.664000000001</v>
      </c>
      <c r="D22" s="89">
        <v>14790.998</v>
      </c>
      <c r="E22" s="89">
        <v>14901.641</v>
      </c>
      <c r="F22" s="89">
        <v>14886.237999999999</v>
      </c>
      <c r="G22" s="89">
        <v>14221.438</v>
      </c>
      <c r="H22" s="89">
        <v>13739.175999999999</v>
      </c>
      <c r="I22" s="89">
        <v>14221.829</v>
      </c>
      <c r="J22" s="89">
        <v>14224.011</v>
      </c>
      <c r="K22" s="89">
        <v>14602.386</v>
      </c>
      <c r="L22" s="10"/>
    </row>
    <row r="23" spans="1:12" s="13" customFormat="1" ht="12.6" customHeight="1" x14ac:dyDescent="0.2">
      <c r="A23" s="58" t="s">
        <v>3</v>
      </c>
      <c r="B23" s="89">
        <v>21358.842000000001</v>
      </c>
      <c r="C23" s="89">
        <v>21749.258999999998</v>
      </c>
      <c r="D23" s="89">
        <v>22094.78</v>
      </c>
      <c r="E23" s="89">
        <v>21528.678</v>
      </c>
      <c r="F23" s="89">
        <v>19801.396000000001</v>
      </c>
      <c r="G23" s="89">
        <v>19357.237000000001</v>
      </c>
      <c r="H23" s="89">
        <v>18417.8</v>
      </c>
      <c r="I23" s="89">
        <v>19749.885999999999</v>
      </c>
      <c r="J23" s="89">
        <v>18833.392</v>
      </c>
      <c r="K23" s="89">
        <v>17258.187999999998</v>
      </c>
      <c r="L23" s="10"/>
    </row>
    <row r="24" spans="1:12" s="13" customFormat="1" ht="12.6" customHeight="1" x14ac:dyDescent="0.2">
      <c r="A24" s="13" t="s">
        <v>74</v>
      </c>
      <c r="B24" s="89">
        <v>25773.8</v>
      </c>
      <c r="C24" s="89">
        <v>28166.799999999999</v>
      </c>
      <c r="D24" s="89">
        <v>29778.7</v>
      </c>
      <c r="E24" s="89">
        <v>31678.2</v>
      </c>
      <c r="F24" s="89">
        <v>32540.799999999999</v>
      </c>
      <c r="G24" s="89">
        <v>34651.9</v>
      </c>
      <c r="H24" s="89">
        <v>34551.4</v>
      </c>
      <c r="I24" s="89">
        <v>35160.400000000001</v>
      </c>
      <c r="J24" s="89">
        <v>35427.599999999999</v>
      </c>
      <c r="K24" s="89">
        <v>35463.5</v>
      </c>
      <c r="L24" s="10"/>
    </row>
    <row r="25" spans="1:12" s="13" customFormat="1" ht="12.6" customHeight="1" x14ac:dyDescent="0.2">
      <c r="A25" s="58" t="s">
        <v>2</v>
      </c>
      <c r="B25" s="89">
        <v>15165.3</v>
      </c>
      <c r="C25" s="89">
        <v>17009.8</v>
      </c>
      <c r="D25" s="89">
        <v>17944.8</v>
      </c>
      <c r="E25" s="89">
        <v>19434.7</v>
      </c>
      <c r="F25" s="89">
        <v>20542.7</v>
      </c>
      <c r="G25" s="89">
        <v>21751</v>
      </c>
      <c r="H25" s="89">
        <v>21906.7</v>
      </c>
      <c r="I25" s="89">
        <v>21968.2</v>
      </c>
      <c r="J25" s="89">
        <v>21801.4</v>
      </c>
      <c r="K25" s="89">
        <v>22667.599999999999</v>
      </c>
      <c r="L25" s="10"/>
    </row>
    <row r="26" spans="1:12" s="13" customFormat="1" ht="12.6" customHeight="1" x14ac:dyDescent="0.2">
      <c r="A26" s="58" t="s">
        <v>3</v>
      </c>
      <c r="B26" s="89">
        <v>10608.5</v>
      </c>
      <c r="C26" s="89">
        <v>11157</v>
      </c>
      <c r="D26" s="89">
        <v>11833.9</v>
      </c>
      <c r="E26" s="89">
        <v>12243.5</v>
      </c>
      <c r="F26" s="89">
        <v>11998.1</v>
      </c>
      <c r="G26" s="89">
        <v>12900.9</v>
      </c>
      <c r="H26" s="89">
        <v>12644.7</v>
      </c>
      <c r="I26" s="89">
        <v>13192.2</v>
      </c>
      <c r="J26" s="89">
        <v>13626.2</v>
      </c>
      <c r="K26" s="89">
        <v>12795.9</v>
      </c>
      <c r="L26" s="10"/>
    </row>
    <row r="27" spans="1:12" s="13" customFormat="1" ht="12.6" customHeight="1" x14ac:dyDescent="0.2">
      <c r="A27" s="11"/>
      <c r="B27" s="10"/>
      <c r="C27" s="104"/>
      <c r="D27" s="104"/>
      <c r="E27" s="104"/>
      <c r="F27" s="104"/>
      <c r="G27" s="10"/>
      <c r="H27" s="104"/>
      <c r="I27" s="104"/>
      <c r="J27" s="104"/>
      <c r="K27" s="104"/>
      <c r="L27" s="10"/>
    </row>
    <row r="28" spans="1:12" s="11" customFormat="1" ht="12.6" customHeight="1" x14ac:dyDescent="0.2">
      <c r="A28" s="110" t="s">
        <v>21</v>
      </c>
      <c r="B28" s="31"/>
      <c r="C28" s="31"/>
      <c r="D28" s="31"/>
      <c r="E28" s="31"/>
      <c r="F28" s="31"/>
      <c r="G28" s="31"/>
      <c r="H28" s="31"/>
      <c r="I28" s="31"/>
      <c r="J28" s="31"/>
      <c r="K28" s="31"/>
    </row>
    <row r="29" spans="1:12" s="13" customFormat="1" ht="12.6" customHeight="1" x14ac:dyDescent="0.2">
      <c r="A29" s="122" t="s">
        <v>9</v>
      </c>
      <c r="B29" s="124">
        <v>3.3</v>
      </c>
      <c r="C29" s="124">
        <v>3.3</v>
      </c>
      <c r="D29" s="124">
        <v>3.3</v>
      </c>
      <c r="E29" s="124">
        <v>3.3</v>
      </c>
      <c r="F29" s="124">
        <v>3.1</v>
      </c>
      <c r="G29" s="124">
        <v>3.3</v>
      </c>
      <c r="H29" s="124">
        <v>3.2</v>
      </c>
      <c r="I29" s="124">
        <v>3.1</v>
      </c>
      <c r="J29" s="124">
        <v>3.2</v>
      </c>
      <c r="K29" s="124">
        <v>3.1</v>
      </c>
      <c r="L29" s="12"/>
    </row>
    <row r="30" spans="1:12" s="13" customFormat="1" ht="12.6" customHeight="1" x14ac:dyDescent="0.2">
      <c r="A30" s="103" t="s">
        <v>2</v>
      </c>
      <c r="B30" s="57">
        <v>3.7</v>
      </c>
      <c r="C30" s="57">
        <v>3.7</v>
      </c>
      <c r="D30" s="57">
        <v>3.7</v>
      </c>
      <c r="E30" s="57">
        <v>3.7</v>
      </c>
      <c r="F30" s="57">
        <v>3.7</v>
      </c>
      <c r="G30" s="57">
        <v>3.6</v>
      </c>
      <c r="H30" s="57">
        <v>3.5</v>
      </c>
      <c r="I30" s="57">
        <v>3.4</v>
      </c>
      <c r="J30" s="57">
        <v>3.4</v>
      </c>
      <c r="K30" s="57">
        <v>3.4</v>
      </c>
      <c r="L30" s="12"/>
    </row>
    <row r="31" spans="1:12" s="13" customFormat="1" ht="12.6" customHeight="1" x14ac:dyDescent="0.2">
      <c r="A31" s="103" t="s">
        <v>3</v>
      </c>
      <c r="B31" s="57">
        <v>3.1</v>
      </c>
      <c r="C31" s="57">
        <v>3.1</v>
      </c>
      <c r="D31" s="57">
        <v>3</v>
      </c>
      <c r="E31" s="57">
        <v>3.1</v>
      </c>
      <c r="F31" s="57">
        <v>2.8</v>
      </c>
      <c r="G31" s="57">
        <v>3.1</v>
      </c>
      <c r="H31" s="57">
        <v>3.1</v>
      </c>
      <c r="I31" s="57">
        <v>3</v>
      </c>
      <c r="J31" s="57">
        <v>3.1</v>
      </c>
      <c r="K31" s="57">
        <v>2.9</v>
      </c>
      <c r="L31" s="12"/>
    </row>
    <row r="32" spans="1:12" s="13" customFormat="1" ht="12.6" customHeight="1" x14ac:dyDescent="0.2">
      <c r="A32" s="58"/>
      <c r="B32" s="57"/>
      <c r="C32" s="57"/>
      <c r="D32" s="57"/>
      <c r="E32" s="57"/>
      <c r="F32" s="57"/>
      <c r="G32" s="57"/>
      <c r="H32" s="57"/>
      <c r="I32" s="57"/>
      <c r="J32" s="57"/>
      <c r="K32" s="57"/>
      <c r="L32" s="12"/>
    </row>
    <row r="33" spans="1:12" s="11" customFormat="1" ht="12.6" customHeight="1" x14ac:dyDescent="0.2">
      <c r="A33" s="30" t="s">
        <v>11</v>
      </c>
      <c r="B33" s="31"/>
      <c r="C33" s="31"/>
      <c r="D33" s="31"/>
      <c r="E33" s="31"/>
      <c r="F33" s="31"/>
      <c r="G33" s="31"/>
      <c r="H33" s="31"/>
      <c r="I33" s="31"/>
      <c r="J33" s="31"/>
      <c r="K33" s="31"/>
    </row>
    <row r="34" spans="1:12" s="13" customFormat="1" ht="12.6" customHeight="1" x14ac:dyDescent="0.2">
      <c r="A34" s="11" t="s">
        <v>17</v>
      </c>
      <c r="B34" s="57">
        <v>36.299999999999997</v>
      </c>
      <c r="C34" s="57">
        <v>36.5</v>
      </c>
      <c r="D34" s="57">
        <v>36.299999999999997</v>
      </c>
      <c r="E34" s="57">
        <v>34.9</v>
      </c>
      <c r="F34" s="57">
        <v>32.6</v>
      </c>
      <c r="G34" s="57">
        <v>31.6</v>
      </c>
      <c r="H34" s="57">
        <v>30.2</v>
      </c>
      <c r="I34" s="57">
        <v>32.200000000000003</v>
      </c>
      <c r="J34" s="57">
        <v>31.5</v>
      </c>
      <c r="K34" s="57">
        <v>30.7</v>
      </c>
      <c r="L34" s="12"/>
    </row>
    <row r="35" spans="1:12" s="13" customFormat="1" ht="12.6" customHeight="1" x14ac:dyDescent="0.2">
      <c r="A35" s="11"/>
      <c r="B35" s="12"/>
      <c r="C35" s="12"/>
      <c r="D35" s="12"/>
      <c r="E35" s="12"/>
      <c r="F35" s="12"/>
      <c r="G35" s="12"/>
      <c r="H35" s="12"/>
      <c r="I35" s="12"/>
      <c r="J35" s="12"/>
      <c r="K35" s="12"/>
      <c r="L35" s="12"/>
    </row>
    <row r="36" spans="1:12" s="13" customFormat="1" ht="27" customHeight="1" x14ac:dyDescent="0.2">
      <c r="A36" s="112" t="s">
        <v>89</v>
      </c>
      <c r="B36" s="31"/>
      <c r="C36" s="31"/>
      <c r="D36" s="31"/>
      <c r="E36" s="31"/>
      <c r="F36" s="31"/>
      <c r="G36" s="31"/>
      <c r="H36" s="31"/>
      <c r="I36" s="31"/>
      <c r="J36" s="31"/>
      <c r="K36" s="31"/>
    </row>
    <row r="37" spans="1:12" s="13" customFormat="1" ht="23.25" customHeight="1" x14ac:dyDescent="0.2">
      <c r="A37" s="122" t="s">
        <v>12</v>
      </c>
      <c r="B37" s="131" t="s">
        <v>4</v>
      </c>
      <c r="C37" s="131" t="s">
        <v>4</v>
      </c>
      <c r="D37" s="131" t="s">
        <v>4</v>
      </c>
      <c r="E37" s="131" t="s">
        <v>4</v>
      </c>
      <c r="F37" s="131" t="s">
        <v>4</v>
      </c>
      <c r="G37" s="132">
        <v>3897.3758612200418</v>
      </c>
      <c r="H37" s="124">
        <v>3894.784479203111</v>
      </c>
      <c r="I37" s="124">
        <v>4316.3308827472747</v>
      </c>
      <c r="J37" s="124">
        <v>4071.7041493625397</v>
      </c>
      <c r="K37" s="124">
        <v>4017.144396465902</v>
      </c>
      <c r="L37" s="12"/>
    </row>
    <row r="38" spans="1:12" s="13" customFormat="1" ht="12" customHeight="1" x14ac:dyDescent="0.2">
      <c r="A38" s="11" t="s">
        <v>13</v>
      </c>
      <c r="B38" s="105" t="s">
        <v>4</v>
      </c>
      <c r="C38" s="105" t="s">
        <v>4</v>
      </c>
      <c r="D38" s="105" t="s">
        <v>4</v>
      </c>
      <c r="E38" s="105" t="s">
        <v>4</v>
      </c>
      <c r="F38" s="105" t="s">
        <v>4</v>
      </c>
      <c r="G38" s="133">
        <v>1903.3686887672902</v>
      </c>
      <c r="H38" s="57">
        <v>2089.3865228750797</v>
      </c>
      <c r="I38" s="57">
        <v>2384.8769214233157</v>
      </c>
      <c r="J38" s="57">
        <v>2642.7361259451477</v>
      </c>
      <c r="K38" s="57">
        <v>2999.8048419911347</v>
      </c>
      <c r="L38" s="12"/>
    </row>
    <row r="39" spans="1:12" s="13" customFormat="1" ht="12.6" customHeight="1" x14ac:dyDescent="0.2">
      <c r="A39" s="11" t="s">
        <v>1</v>
      </c>
      <c r="B39" s="105" t="s">
        <v>4</v>
      </c>
      <c r="C39" s="105" t="s">
        <v>4</v>
      </c>
      <c r="D39" s="105" t="s">
        <v>4</v>
      </c>
      <c r="E39" s="105" t="s">
        <v>4</v>
      </c>
      <c r="F39" s="105" t="s">
        <v>4</v>
      </c>
      <c r="G39" s="133">
        <v>1994.0071724527515</v>
      </c>
      <c r="H39" s="57">
        <v>1805.3979563280313</v>
      </c>
      <c r="I39" s="57">
        <v>1931.453961323959</v>
      </c>
      <c r="J39" s="57">
        <v>1428.968023417392</v>
      </c>
      <c r="K39" s="57">
        <v>1017.3395544747673</v>
      </c>
      <c r="L39" s="12"/>
    </row>
    <row r="40" spans="1:12" s="13" customFormat="1" ht="12.6" customHeight="1" x14ac:dyDescent="0.2">
      <c r="A40" s="11"/>
      <c r="B40" s="57"/>
      <c r="C40" s="57"/>
      <c r="D40" s="57"/>
      <c r="E40" s="57"/>
      <c r="F40" s="57"/>
      <c r="G40" s="57"/>
      <c r="H40" s="57"/>
      <c r="I40" s="57"/>
      <c r="J40" s="57"/>
      <c r="K40" s="57"/>
    </row>
    <row r="41" spans="1:12" s="11" customFormat="1" ht="25.15" customHeight="1" x14ac:dyDescent="0.2">
      <c r="A41" s="112" t="s">
        <v>27</v>
      </c>
      <c r="B41" s="31"/>
      <c r="C41" s="31"/>
      <c r="D41" s="31"/>
      <c r="E41" s="31"/>
      <c r="F41" s="31"/>
      <c r="G41" s="31"/>
      <c r="H41" s="31"/>
      <c r="I41" s="31"/>
      <c r="J41" s="31"/>
      <c r="K41" s="31"/>
      <c r="L41" s="12"/>
    </row>
    <row r="42" spans="1:12" s="13" customFormat="1" ht="12.6" customHeight="1" x14ac:dyDescent="0.2">
      <c r="A42" s="122" t="s">
        <v>0</v>
      </c>
      <c r="B42" s="123" t="s">
        <v>22</v>
      </c>
      <c r="C42" s="123" t="s">
        <v>22</v>
      </c>
      <c r="D42" s="123" t="s">
        <v>22</v>
      </c>
      <c r="E42" s="123" t="s">
        <v>22</v>
      </c>
      <c r="F42" s="123" t="s">
        <v>22</v>
      </c>
      <c r="G42" s="123" t="s">
        <v>22</v>
      </c>
      <c r="H42" s="123" t="s">
        <v>22</v>
      </c>
      <c r="I42" s="123" t="s">
        <v>22</v>
      </c>
      <c r="J42" s="123" t="s">
        <v>22</v>
      </c>
      <c r="K42" s="123" t="s">
        <v>22</v>
      </c>
      <c r="L42" s="12"/>
    </row>
    <row r="43" spans="1:12" s="13" customFormat="1" ht="12.6" customHeight="1" x14ac:dyDescent="0.2">
      <c r="A43" s="58" t="s">
        <v>14</v>
      </c>
      <c r="B43" s="56" t="s">
        <v>22</v>
      </c>
      <c r="C43" s="56" t="s">
        <v>22</v>
      </c>
      <c r="D43" s="56" t="s">
        <v>22</v>
      </c>
      <c r="E43" s="56" t="s">
        <v>22</v>
      </c>
      <c r="F43" s="56" t="s">
        <v>22</v>
      </c>
      <c r="G43" s="56" t="s">
        <v>22</v>
      </c>
      <c r="H43" s="56" t="s">
        <v>22</v>
      </c>
      <c r="I43" s="56" t="s">
        <v>22</v>
      </c>
      <c r="J43" s="56" t="s">
        <v>22</v>
      </c>
      <c r="K43" s="56" t="s">
        <v>22</v>
      </c>
      <c r="L43" s="12"/>
    </row>
    <row r="44" spans="1:12" s="13" customFormat="1" ht="12.6" customHeight="1" x14ac:dyDescent="0.2">
      <c r="A44" s="11"/>
      <c r="B44" s="12"/>
      <c r="C44" s="12"/>
      <c r="D44" s="12"/>
      <c r="E44" s="12"/>
      <c r="F44" s="12"/>
      <c r="G44" s="12"/>
      <c r="H44" s="12"/>
      <c r="I44" s="12"/>
      <c r="J44" s="12"/>
      <c r="K44" s="12"/>
    </row>
    <row r="45" spans="1:12" s="11" customFormat="1" ht="25.15" customHeight="1" x14ac:dyDescent="0.2">
      <c r="A45" s="112" t="s">
        <v>26</v>
      </c>
      <c r="B45" s="31"/>
      <c r="C45" s="31"/>
      <c r="D45" s="31"/>
      <c r="E45" s="31"/>
      <c r="F45" s="31"/>
      <c r="G45" s="31"/>
      <c r="H45" s="31"/>
      <c r="I45" s="31"/>
      <c r="J45" s="31"/>
      <c r="K45" s="31"/>
      <c r="L45" s="12"/>
    </row>
    <row r="46" spans="1:12" s="13" customFormat="1" ht="12.6" customHeight="1" x14ac:dyDescent="0.2">
      <c r="A46" s="11" t="s">
        <v>15</v>
      </c>
      <c r="B46" s="56" t="s">
        <v>22</v>
      </c>
      <c r="C46" s="56" t="s">
        <v>22</v>
      </c>
      <c r="D46" s="56" t="s">
        <v>22</v>
      </c>
      <c r="E46" s="56" t="s">
        <v>22</v>
      </c>
      <c r="F46" s="56" t="s">
        <v>22</v>
      </c>
      <c r="G46" s="56" t="s">
        <v>22</v>
      </c>
      <c r="H46" s="56" t="s">
        <v>22</v>
      </c>
      <c r="I46" s="56" t="s">
        <v>22</v>
      </c>
      <c r="J46" s="56" t="s">
        <v>22</v>
      </c>
      <c r="K46" s="56" t="s">
        <v>22</v>
      </c>
      <c r="L46" s="12"/>
    </row>
    <row r="47" spans="1:12" s="13" customFormat="1" ht="12.6" customHeight="1" x14ac:dyDescent="0.2">
      <c r="A47" s="11" t="s">
        <v>16</v>
      </c>
      <c r="B47" s="56" t="s">
        <v>22</v>
      </c>
      <c r="C47" s="56" t="s">
        <v>22</v>
      </c>
      <c r="D47" s="56" t="s">
        <v>22</v>
      </c>
      <c r="E47" s="56" t="s">
        <v>22</v>
      </c>
      <c r="F47" s="56" t="s">
        <v>22</v>
      </c>
      <c r="G47" s="56" t="s">
        <v>22</v>
      </c>
      <c r="H47" s="56" t="s">
        <v>22</v>
      </c>
      <c r="I47" s="56" t="s">
        <v>22</v>
      </c>
      <c r="J47" s="56" t="s">
        <v>22</v>
      </c>
      <c r="K47" s="56" t="s">
        <v>22</v>
      </c>
      <c r="L47" s="12"/>
    </row>
    <row r="48" spans="1:12" s="13" customFormat="1" ht="3.75" customHeight="1" x14ac:dyDescent="0.2">
      <c r="A48" s="68"/>
      <c r="B48" s="68"/>
      <c r="C48" s="68"/>
      <c r="D48" s="68"/>
      <c r="E48" s="68"/>
      <c r="F48" s="68"/>
      <c r="G48" s="68"/>
      <c r="H48" s="68"/>
      <c r="I48" s="68"/>
      <c r="J48" s="68"/>
      <c r="K48" s="68"/>
    </row>
    <row r="49" spans="1:11" s="13" customFormat="1" ht="12.6" customHeight="1" x14ac:dyDescent="0.2">
      <c r="A49" s="13" t="s">
        <v>87</v>
      </c>
    </row>
    <row r="50" spans="1:11" s="13" customFormat="1" ht="12.6" customHeight="1" x14ac:dyDescent="0.2">
      <c r="A50" s="13" t="s">
        <v>85</v>
      </c>
    </row>
    <row r="51" spans="1:11" s="13" customFormat="1" ht="12.6" customHeight="1" x14ac:dyDescent="0.2">
      <c r="A51" s="81" t="s">
        <v>86</v>
      </c>
    </row>
    <row r="52" spans="1:11" s="13" customFormat="1" ht="12.6" customHeight="1" x14ac:dyDescent="0.2">
      <c r="A52" s="81"/>
    </row>
    <row r="53" spans="1:11" s="13" customFormat="1" ht="12.6" customHeight="1" x14ac:dyDescent="0.2">
      <c r="A53" s="158" t="s">
        <v>80</v>
      </c>
      <c r="B53" s="158"/>
      <c r="C53" s="158"/>
      <c r="D53" s="158"/>
      <c r="E53" s="158"/>
      <c r="F53" s="158"/>
      <c r="G53" s="158"/>
      <c r="H53" s="158"/>
      <c r="I53" s="158"/>
      <c r="J53" s="158"/>
      <c r="K53" s="158"/>
    </row>
    <row r="54" spans="1:11" s="13" customFormat="1" ht="12.6" customHeight="1" x14ac:dyDescent="0.25">
      <c r="A54" s="72" t="s">
        <v>20</v>
      </c>
      <c r="B54" s="1"/>
      <c r="C54" s="1"/>
      <c r="D54" s="22"/>
      <c r="E54" s="22"/>
      <c r="F54" s="22"/>
      <c r="G54" s="22"/>
      <c r="H54" s="22"/>
      <c r="I54" s="1"/>
      <c r="J54" s="1"/>
      <c r="K54" s="1"/>
    </row>
    <row r="55" spans="1:11" s="13" customFormat="1" ht="12.6" customHeight="1" x14ac:dyDescent="0.25">
      <c r="A55" s="1"/>
      <c r="B55" s="1"/>
      <c r="C55" s="1"/>
      <c r="D55" s="22"/>
      <c r="E55" s="22"/>
      <c r="F55" s="22"/>
      <c r="G55" s="22"/>
      <c r="H55" s="22"/>
      <c r="I55" s="1"/>
      <c r="J55" s="1"/>
      <c r="K55" s="1"/>
    </row>
    <row r="56" spans="1:11" s="13" customFormat="1" ht="12" customHeight="1" x14ac:dyDescent="0.25">
      <c r="A56" s="41" t="s">
        <v>92</v>
      </c>
      <c r="B56" s="1"/>
      <c r="C56" s="1"/>
      <c r="D56" s="22"/>
      <c r="E56" s="22"/>
      <c r="F56" s="22"/>
      <c r="G56" s="22"/>
      <c r="H56" s="22"/>
      <c r="I56" s="1"/>
      <c r="J56" s="1"/>
      <c r="K56" s="1"/>
    </row>
    <row r="57" spans="1:11" ht="12.6" customHeight="1" x14ac:dyDescent="0.25">
      <c r="A57" s="13"/>
      <c r="B57" s="13"/>
      <c r="C57" s="13"/>
      <c r="D57" s="13"/>
      <c r="E57" s="13"/>
      <c r="F57" s="13"/>
      <c r="G57" s="13"/>
      <c r="H57" s="13"/>
      <c r="I57" s="13"/>
      <c r="J57" s="13"/>
      <c r="K57" s="13"/>
    </row>
    <row r="58" spans="1:11" ht="12.6" customHeight="1" x14ac:dyDescent="0.25">
      <c r="A58" s="13"/>
      <c r="B58" s="13"/>
      <c r="C58" s="13"/>
      <c r="D58" s="13"/>
      <c r="E58" s="13"/>
      <c r="F58" s="13"/>
      <c r="G58" s="13"/>
      <c r="H58" s="13"/>
      <c r="I58" s="13"/>
      <c r="J58" s="13"/>
      <c r="K58" s="13"/>
    </row>
    <row r="59" spans="1:11" ht="12.6" customHeight="1" x14ac:dyDescent="0.25">
      <c r="A59" s="13"/>
      <c r="B59" s="13"/>
      <c r="C59" s="13"/>
      <c r="D59" s="13"/>
      <c r="E59" s="13"/>
      <c r="F59" s="13"/>
      <c r="G59" s="13"/>
      <c r="H59" s="13"/>
      <c r="I59" s="13"/>
      <c r="J59" s="13"/>
      <c r="K59" s="13"/>
    </row>
  </sheetData>
  <mergeCells count="1">
    <mergeCell ref="A53:K53"/>
  </mergeCells>
  <phoneticPr fontId="6" type="noConversion"/>
  <pageMargins left="0.39370078740157483" right="0.39370078740157483" top="0.39370078740157483" bottom="0.39370078740157483" header="0.51181102362204722" footer="0.51181102362204722"/>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2020-2022</vt:lpstr>
      <vt:lpstr>2010-2019</vt:lpstr>
      <vt:lpstr>2000-2009</vt:lpstr>
      <vt:lpstr>1990-1999</vt:lpstr>
      <vt:lpstr>1980-1989</vt:lpstr>
      <vt:lpstr>1970-1979</vt:lpstr>
      <vt:lpstr>'1970-1979'!Druckbereich</vt:lpstr>
      <vt:lpstr>'1980-1989'!Druckbereich</vt:lpstr>
      <vt:lpstr>'1990-1999'!Druckbereich</vt:lpstr>
      <vt:lpstr>'2000-2009'!Druckbereich</vt:lpstr>
      <vt:lpstr>'2010-2019'!Druckbereich</vt:lpstr>
      <vt:lpstr>'2020-2022'!Druckbereich</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Seewer Christof BFS</cp:lastModifiedBy>
  <cp:lastPrinted>2018-02-20T10:44:57Z</cp:lastPrinted>
  <dcterms:created xsi:type="dcterms:W3CDTF">1999-08-03T07:18:39Z</dcterms:created>
  <dcterms:modified xsi:type="dcterms:W3CDTF">2024-06-12T07:40:59Z</dcterms:modified>
</cp:coreProperties>
</file>