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8A22EDAF-0D6B-4A06-94FE-231C5DBC25C9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Tableau_2!$B$5:$C$32</definedName>
    <definedName name="Zone_impres_MI" localSheetId="5">Tableau_4!$B$3:$M$18</definedName>
    <definedName name="Zone_impres_MI" localSheetId="6">Tableau_5!#REF!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25" i="57727" l="1"/>
  <c r="AJ54" i="57727"/>
  <c r="AI25" i="57727"/>
  <c r="AI54" i="57727" l="1"/>
  <c r="AH54" i="57727"/>
  <c r="AH25" i="57727"/>
  <c r="AG25" i="57727" l="1"/>
  <c r="AG54" i="57727" l="1"/>
  <c r="AF54" i="57727" l="1"/>
  <c r="AE54" i="57727"/>
  <c r="AD54" i="57727"/>
  <c r="AC54" i="57727"/>
  <c r="AB54" i="57727"/>
  <c r="AA54" i="57727"/>
  <c r="Z54" i="57727"/>
  <c r="Y54" i="57727"/>
  <c r="X54" i="57727"/>
  <c r="W54" i="57727"/>
  <c r="V54" i="57727"/>
  <c r="U54" i="57727"/>
  <c r="T54" i="57727"/>
  <c r="S54" i="57727"/>
  <c r="R54" i="57727"/>
  <c r="Q54" i="57727"/>
  <c r="P54" i="57727"/>
  <c r="O54" i="57727"/>
  <c r="N54" i="57727"/>
  <c r="M54" i="57727"/>
  <c r="L54" i="57727"/>
  <c r="K54" i="57727"/>
  <c r="J54" i="57727"/>
  <c r="I54" i="57727"/>
  <c r="H54" i="57727"/>
  <c r="G54" i="57727"/>
  <c r="F54" i="57727"/>
  <c r="E54" i="57727"/>
  <c r="D54" i="57727"/>
  <c r="AF25" i="57727" l="1"/>
  <c r="AE25" i="57727" l="1"/>
  <c r="AD25" i="57727" l="1"/>
  <c r="AC25" i="57727" l="1"/>
  <c r="AB25" i="57727"/>
  <c r="AA25" i="57727"/>
  <c r="Y25" i="57727"/>
  <c r="Z25" i="57727"/>
  <c r="X25" i="57727"/>
  <c r="W25" i="57727"/>
  <c r="V25" i="57727"/>
  <c r="U25" i="57727"/>
  <c r="T25" i="57727"/>
  <c r="S25" i="57727"/>
  <c r="R25" i="57727"/>
  <c r="Q25" i="57727"/>
  <c r="P25" i="57727"/>
  <c r="O25" i="57727"/>
  <c r="N25" i="57727"/>
  <c r="M25" i="57727"/>
  <c r="L25" i="57727"/>
  <c r="K25" i="57727"/>
  <c r="J25" i="57727"/>
  <c r="I25" i="57727"/>
  <c r="H25" i="57727"/>
  <c r="G25" i="57727"/>
  <c r="F25" i="57727"/>
  <c r="E25" i="57727"/>
  <c r="D25" i="57727"/>
</calcChain>
</file>

<file path=xl/sharedStrings.xml><?xml version="1.0" encoding="utf-8"?>
<sst xmlns="http://schemas.openxmlformats.org/spreadsheetml/2006/main" count="539" uniqueCount="79">
  <si>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</si>
  <si>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</si>
  <si>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</si>
  <si>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</si>
  <si>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</si>
  <si>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</si>
  <si>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</si>
  <si>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</si>
  <si>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</si>
  <si>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</si>
  <si>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</si>
  <si>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</si>
  <si>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</si>
  <si>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</si>
  <si>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</si>
  <si>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</si>
  <si>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</si>
  <si>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</si>
  <si>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</si>
  <si>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</si>
  <si>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</si>
  <si>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</si>
  <si>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</si>
  <si>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</si>
  <si>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</si>
  <si>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</si>
  <si>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</si>
  <si>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</si>
  <si>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</si>
  <si>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</si>
  <si>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</si>
  <si>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</si>
  <si>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</si>
  <si>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</si>
  <si>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</si>
  <si>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</si>
  <si>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</si>
  <si>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</si>
  <si>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</si>
  <si>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</si>
  <si>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</si>
  <si>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</si>
  <si>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</si>
  <si>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</si>
  <si>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</si>
  <si>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</si>
  <si>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</si>
  <si>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</si>
  <si>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de contrats de téléphonie fixe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</si>
  <si>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</si>
  <si>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</si>
  <si>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</si>
  <si>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</si>
  <si>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</si>
  <si>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</si>
  <si>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</si>
  <si>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</si>
  <si>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</si>
  <si>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</si>
  <si>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</si>
  <si>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</si>
  <si>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</si>
  <si>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</si>
  <si>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</si>
  <si>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</si>
  <si>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</si>
  <si>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</si>
  <si>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</si>
  <si>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</si>
  <si>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</si>
  <si>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</si>
  <si>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</si>
  <si>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</si>
  <si>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2023 OFS-BFS-UST / WSA</t>
  </si>
  <si>
    <t>Dernière mise à jour: mai 2023</t>
  </si>
  <si>
    <t>Dernière mise à jour: décembre 2023</t>
  </si>
  <si>
    <t>2022 prov.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</si>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</sst>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7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  <xf numFmtId="0" fontId="70" fillId="0" borderId="0"/>
  </cellStyleXfs>
  <cellXfs count="163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171" fontId="3" fillId="0" borderId="0" xfId="5" applyNumberFormat="1" applyFont="1" applyBorder="1" applyProtection="1">
      <protection locked="0"/>
    </xf>
    <xf numFmtId="171" fontId="5" fillId="0" borderId="0" xfId="5" applyNumberFormat="1" applyFont="1" applyBorder="1" applyProtection="1">
      <protection locked="0"/>
    </xf>
    <xf numFmtId="171" fontId="3" fillId="0" borderId="3" xfId="5" applyNumberFormat="1" applyFont="1" applyBorder="1" applyProtection="1">
      <protection locked="0"/>
    </xf>
    <xf numFmtId="171" fontId="3" fillId="0" borderId="25" xfId="5" applyNumberFormat="1" applyFont="1" applyBorder="1" applyProtection="1">
      <protection locked="0"/>
    </xf>
    <xf numFmtId="0" fontId="5" fillId="0" borderId="25" xfId="6" applyNumberFormat="1" applyFont="1" applyBorder="1" applyAlignment="1" applyProtection="1">
      <alignment horizontal="left" indent="1"/>
    </xf>
    <xf numFmtId="37" fontId="3" fillId="0" borderId="25" xfId="0" applyNumberFormat="1" applyFont="1" applyBorder="1" applyAlignment="1">
      <alignment horizontal="center"/>
    </xf>
    <xf numFmtId="171" fontId="3" fillId="0" borderId="25" xfId="3" applyNumberFormat="1" applyFont="1" applyBorder="1"/>
    <xf numFmtId="171" fontId="3" fillId="0" borderId="25" xfId="5" applyNumberFormat="1" applyFont="1" applyFill="1" applyBorder="1"/>
    <xf numFmtId="171" fontId="3" fillId="0" borderId="25" xfId="5" applyNumberFormat="1" applyFont="1" applyBorder="1"/>
    <xf numFmtId="166" fontId="3" fillId="0" borderId="25" xfId="6" applyFont="1" applyBorder="1" applyAlignment="1">
      <alignment horizontal="left" indent="1"/>
    </xf>
    <xf numFmtId="166" fontId="3" fillId="0" borderId="4" xfId="6" applyFont="1" applyBorder="1" applyAlignment="1">
      <alignment horizontal="left" indent="1"/>
    </xf>
    <xf numFmtId="3" fontId="3" fillId="0" borderId="0" xfId="0" applyNumberFormat="1" applyFont="1" applyAlignment="1">
      <alignment horizontal="center"/>
    </xf>
    <xf numFmtId="3" fontId="3" fillId="0" borderId="25" xfId="6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9" fontId="3" fillId="0" borderId="0" xfId="7" applyFont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3" fontId="3" fillId="0" borderId="0" xfId="0" applyNumberFormat="1" applyFont="1"/>
    <xf numFmtId="3" fontId="67" fillId="0" borderId="0" xfId="0" applyNumberFormat="1" applyFont="1"/>
    <xf numFmtId="0" fontId="6" fillId="0" borderId="0" xfId="1" applyAlignment="1" applyProtection="1"/>
  </cellXfs>
  <cellStyles count="1750">
    <cellStyle name="20% - Accent1 2" xfId="13" xr:uid="{00000000-0005-0000-0000-000000000000}"/>
    <cellStyle name="20% - Accent1 2 2" xfId="14" xr:uid="{00000000-0005-0000-0000-000001000000}"/>
    <cellStyle name="20% - Accent1 2 3" xfId="15" xr:uid="{00000000-0005-0000-0000-000002000000}"/>
    <cellStyle name="20% - Accent1 3" xfId="16" xr:uid="{00000000-0005-0000-0000-000003000000}"/>
    <cellStyle name="20% - Accent1 3 2" xfId="17" xr:uid="{00000000-0005-0000-0000-000004000000}"/>
    <cellStyle name="20% - Accent1 3 2 2" xfId="18" xr:uid="{00000000-0005-0000-0000-000005000000}"/>
    <cellStyle name="20% - Accent1 3 2 3" xfId="19" xr:uid="{00000000-0005-0000-0000-000006000000}"/>
    <cellStyle name="20% - Accent1 3 3" xfId="20" xr:uid="{00000000-0005-0000-0000-000007000000}"/>
    <cellStyle name="20% - Accent1 3 3 2" xfId="21" xr:uid="{00000000-0005-0000-0000-000008000000}"/>
    <cellStyle name="20% - Accent1 3 4" xfId="22" xr:uid="{00000000-0005-0000-0000-000009000000}"/>
    <cellStyle name="20% - Accent1 4" xfId="23" xr:uid="{00000000-0005-0000-0000-00000A000000}"/>
    <cellStyle name="20% - Accent1 4 2" xfId="24" xr:uid="{00000000-0005-0000-0000-00000B000000}"/>
    <cellStyle name="20% - Accent1 4 3" xfId="25" xr:uid="{00000000-0005-0000-0000-00000C000000}"/>
    <cellStyle name="20% - Accent1 5" xfId="26" xr:uid="{00000000-0005-0000-0000-00000D000000}"/>
    <cellStyle name="20% - Accent1 5 2" xfId="27" xr:uid="{00000000-0005-0000-0000-00000E000000}"/>
    <cellStyle name="20% - Accent1 5 3" xfId="28" xr:uid="{00000000-0005-0000-0000-00000F000000}"/>
    <cellStyle name="20% - Accent1 6" xfId="29" xr:uid="{00000000-0005-0000-0000-000010000000}"/>
    <cellStyle name="20% - Accent1 6 2" xfId="30" xr:uid="{00000000-0005-0000-0000-000011000000}"/>
    <cellStyle name="20% - Accent1 6 3" xfId="31" xr:uid="{00000000-0005-0000-0000-000012000000}"/>
    <cellStyle name="20% - Accent1 7" xfId="32" xr:uid="{00000000-0005-0000-0000-000013000000}"/>
    <cellStyle name="20% - Accent1 7 2" xfId="33" xr:uid="{00000000-0005-0000-0000-000014000000}"/>
    <cellStyle name="20% - Accent1 7 3" xfId="34" xr:uid="{00000000-0005-0000-0000-000015000000}"/>
    <cellStyle name="20% - Accent2 2" xfId="35" xr:uid="{00000000-0005-0000-0000-000016000000}"/>
    <cellStyle name="20% - Accent2 2 2" xfId="36" xr:uid="{00000000-0005-0000-0000-000017000000}"/>
    <cellStyle name="20% - Accent2 2 3" xfId="37" xr:uid="{00000000-0005-0000-0000-000018000000}"/>
    <cellStyle name="20% - Accent2 3" xfId="38" xr:uid="{00000000-0005-0000-0000-000019000000}"/>
    <cellStyle name="20% - Accent2 3 2" xfId="39" xr:uid="{00000000-0005-0000-0000-00001A000000}"/>
    <cellStyle name="20% - Accent2 3 2 2" xfId="40" xr:uid="{00000000-0005-0000-0000-00001B000000}"/>
    <cellStyle name="20% - Accent2 3 2 3" xfId="41" xr:uid="{00000000-0005-0000-0000-00001C000000}"/>
    <cellStyle name="20% - Accent2 3 3" xfId="42" xr:uid="{00000000-0005-0000-0000-00001D000000}"/>
    <cellStyle name="20% - Accent2 3 3 2" xfId="43" xr:uid="{00000000-0005-0000-0000-00001E000000}"/>
    <cellStyle name="20% - Accent2 3 4" xfId="44" xr:uid="{00000000-0005-0000-0000-00001F000000}"/>
    <cellStyle name="20% - Accent2 4" xfId="45" xr:uid="{00000000-0005-0000-0000-000020000000}"/>
    <cellStyle name="20% - Accent2 4 2" xfId="46" xr:uid="{00000000-0005-0000-0000-000021000000}"/>
    <cellStyle name="20% - Accent2 4 3" xfId="47" xr:uid="{00000000-0005-0000-0000-000022000000}"/>
    <cellStyle name="20% - Accent2 5" xfId="48" xr:uid="{00000000-0005-0000-0000-000023000000}"/>
    <cellStyle name="20% - Accent2 5 2" xfId="49" xr:uid="{00000000-0005-0000-0000-000024000000}"/>
    <cellStyle name="20% - Accent2 5 3" xfId="50" xr:uid="{00000000-0005-0000-0000-000025000000}"/>
    <cellStyle name="20% - Accent2 6" xfId="51" xr:uid="{00000000-0005-0000-0000-000026000000}"/>
    <cellStyle name="20% - Accent2 6 2" xfId="52" xr:uid="{00000000-0005-0000-0000-000027000000}"/>
    <cellStyle name="20% - Accent2 6 3" xfId="53" xr:uid="{00000000-0005-0000-0000-000028000000}"/>
    <cellStyle name="20% - Accent2 7" xfId="54" xr:uid="{00000000-0005-0000-0000-000029000000}"/>
    <cellStyle name="20% - Accent2 7 2" xfId="55" xr:uid="{00000000-0005-0000-0000-00002A000000}"/>
    <cellStyle name="20% - Accent2 7 3" xfId="56" xr:uid="{00000000-0005-0000-0000-00002B000000}"/>
    <cellStyle name="20% - Accent3 2" xfId="57" xr:uid="{00000000-0005-0000-0000-00002C000000}"/>
    <cellStyle name="20% - Accent3 2 2" xfId="58" xr:uid="{00000000-0005-0000-0000-00002D000000}"/>
    <cellStyle name="20% - Accent3 2 3" xfId="59" xr:uid="{00000000-0005-0000-0000-00002E000000}"/>
    <cellStyle name="20% - Accent3 3" xfId="60" xr:uid="{00000000-0005-0000-0000-00002F000000}"/>
    <cellStyle name="20% - Accent3 3 2" xfId="61" xr:uid="{00000000-0005-0000-0000-000030000000}"/>
    <cellStyle name="20% - Accent3 3 2 2" xfId="62" xr:uid="{00000000-0005-0000-0000-000031000000}"/>
    <cellStyle name="20% - Accent3 3 2 3" xfId="63" xr:uid="{00000000-0005-0000-0000-000032000000}"/>
    <cellStyle name="20% - Accent3 3 3" xfId="64" xr:uid="{00000000-0005-0000-0000-000033000000}"/>
    <cellStyle name="20% - Accent3 3 3 2" xfId="65" xr:uid="{00000000-0005-0000-0000-000034000000}"/>
    <cellStyle name="20% - Accent3 3 4" xfId="66" xr:uid="{00000000-0005-0000-0000-000035000000}"/>
    <cellStyle name="20% - Accent3 4" xfId="67" xr:uid="{00000000-0005-0000-0000-000036000000}"/>
    <cellStyle name="20% - Accent3 4 2" xfId="68" xr:uid="{00000000-0005-0000-0000-000037000000}"/>
    <cellStyle name="20% - Accent3 4 3" xfId="69" xr:uid="{00000000-0005-0000-0000-000038000000}"/>
    <cellStyle name="20% - Accent3 5" xfId="70" xr:uid="{00000000-0005-0000-0000-000039000000}"/>
    <cellStyle name="20% - Accent3 5 2" xfId="71" xr:uid="{00000000-0005-0000-0000-00003A000000}"/>
    <cellStyle name="20% - Accent3 5 3" xfId="72" xr:uid="{00000000-0005-0000-0000-00003B000000}"/>
    <cellStyle name="20% - Accent3 6" xfId="73" xr:uid="{00000000-0005-0000-0000-00003C000000}"/>
    <cellStyle name="20% - Accent3 6 2" xfId="74" xr:uid="{00000000-0005-0000-0000-00003D000000}"/>
    <cellStyle name="20% - Accent3 6 3" xfId="75" xr:uid="{00000000-0005-0000-0000-00003E000000}"/>
    <cellStyle name="20% - Accent3 7" xfId="76" xr:uid="{00000000-0005-0000-0000-00003F000000}"/>
    <cellStyle name="20% - Accent3 7 2" xfId="77" xr:uid="{00000000-0005-0000-0000-000040000000}"/>
    <cellStyle name="20% - Accent3 7 3" xfId="78" xr:uid="{00000000-0005-0000-0000-000041000000}"/>
    <cellStyle name="20% - Accent4 2" xfId="79" xr:uid="{00000000-0005-0000-0000-000042000000}"/>
    <cellStyle name="20% - Accent4 2 2" xfId="80" xr:uid="{00000000-0005-0000-0000-000043000000}"/>
    <cellStyle name="20% - Accent4 2 3" xfId="81" xr:uid="{00000000-0005-0000-0000-000044000000}"/>
    <cellStyle name="20% - Accent4 3" xfId="82" xr:uid="{00000000-0005-0000-0000-000045000000}"/>
    <cellStyle name="20% - Accent4 3 2" xfId="83" xr:uid="{00000000-0005-0000-0000-000046000000}"/>
    <cellStyle name="20% - Accent4 3 2 2" xfId="84" xr:uid="{00000000-0005-0000-0000-000047000000}"/>
    <cellStyle name="20% - Accent4 3 2 3" xfId="85" xr:uid="{00000000-0005-0000-0000-000048000000}"/>
    <cellStyle name="20% - Accent4 3 3" xfId="86" xr:uid="{00000000-0005-0000-0000-000049000000}"/>
    <cellStyle name="20% - Accent4 3 3 2" xfId="87" xr:uid="{00000000-0005-0000-0000-00004A000000}"/>
    <cellStyle name="20% - Accent4 3 4" xfId="88" xr:uid="{00000000-0005-0000-0000-00004B000000}"/>
    <cellStyle name="20% - Accent4 4" xfId="89" xr:uid="{00000000-0005-0000-0000-00004C000000}"/>
    <cellStyle name="20% - Accent4 4 2" xfId="90" xr:uid="{00000000-0005-0000-0000-00004D000000}"/>
    <cellStyle name="20% - Accent4 4 3" xfId="91" xr:uid="{00000000-0005-0000-0000-00004E000000}"/>
    <cellStyle name="20% - Accent4 5" xfId="92" xr:uid="{00000000-0005-0000-0000-00004F000000}"/>
    <cellStyle name="20% - Accent4 5 2" xfId="93" xr:uid="{00000000-0005-0000-0000-000050000000}"/>
    <cellStyle name="20% - Accent4 5 3" xfId="94" xr:uid="{00000000-0005-0000-0000-000051000000}"/>
    <cellStyle name="20% - Accent4 6" xfId="95" xr:uid="{00000000-0005-0000-0000-000052000000}"/>
    <cellStyle name="20% - Accent4 6 2" xfId="96" xr:uid="{00000000-0005-0000-0000-000053000000}"/>
    <cellStyle name="20% - Accent4 6 3" xfId="97" xr:uid="{00000000-0005-0000-0000-000054000000}"/>
    <cellStyle name="20% - Accent4 7" xfId="98" xr:uid="{00000000-0005-0000-0000-000055000000}"/>
    <cellStyle name="20% - Accent4 7 2" xfId="99" xr:uid="{00000000-0005-0000-0000-000056000000}"/>
    <cellStyle name="20% - Accent4 7 3" xfId="100" xr:uid="{00000000-0005-0000-0000-000057000000}"/>
    <cellStyle name="20% - Accent5 2" xfId="101" xr:uid="{00000000-0005-0000-0000-000058000000}"/>
    <cellStyle name="20% - Accent5 2 2" xfId="102" xr:uid="{00000000-0005-0000-0000-000059000000}"/>
    <cellStyle name="20% - Accent5 2 3" xfId="103" xr:uid="{00000000-0005-0000-0000-00005A000000}"/>
    <cellStyle name="20% - Accent5 3" xfId="104" xr:uid="{00000000-0005-0000-0000-00005B000000}"/>
    <cellStyle name="20% - Accent5 3 2" xfId="105" xr:uid="{00000000-0005-0000-0000-00005C000000}"/>
    <cellStyle name="20% - Accent5 3 2 2" xfId="106" xr:uid="{00000000-0005-0000-0000-00005D000000}"/>
    <cellStyle name="20% - Accent5 3 2 3" xfId="107" xr:uid="{00000000-0005-0000-0000-00005E000000}"/>
    <cellStyle name="20% - Accent5 3 3" xfId="108" xr:uid="{00000000-0005-0000-0000-00005F000000}"/>
    <cellStyle name="20% - Accent5 3 3 2" xfId="109" xr:uid="{00000000-0005-0000-0000-000060000000}"/>
    <cellStyle name="20% - Accent5 3 4" xfId="110" xr:uid="{00000000-0005-0000-0000-000061000000}"/>
    <cellStyle name="20% - Accent5 4" xfId="111" xr:uid="{00000000-0005-0000-0000-000062000000}"/>
    <cellStyle name="20% - Accent5 4 2" xfId="112" xr:uid="{00000000-0005-0000-0000-000063000000}"/>
    <cellStyle name="20% - Accent5 4 3" xfId="113" xr:uid="{00000000-0005-0000-0000-000064000000}"/>
    <cellStyle name="20% - Accent5 5" xfId="114" xr:uid="{00000000-0005-0000-0000-000065000000}"/>
    <cellStyle name="20% - Accent5 5 2" xfId="115" xr:uid="{00000000-0005-0000-0000-000066000000}"/>
    <cellStyle name="20% - Accent5 5 3" xfId="116" xr:uid="{00000000-0005-0000-0000-000067000000}"/>
    <cellStyle name="20% - Accent5 6" xfId="117" xr:uid="{00000000-0005-0000-0000-000068000000}"/>
    <cellStyle name="20% - Accent5 6 2" xfId="118" xr:uid="{00000000-0005-0000-0000-000069000000}"/>
    <cellStyle name="20% - Accent5 6 3" xfId="119" xr:uid="{00000000-0005-0000-0000-00006A000000}"/>
    <cellStyle name="20% - Accent5 7" xfId="120" xr:uid="{00000000-0005-0000-0000-00006B000000}"/>
    <cellStyle name="20% - Accent5 7 2" xfId="121" xr:uid="{00000000-0005-0000-0000-00006C000000}"/>
    <cellStyle name="20% - Accent5 7 3" xfId="122" xr:uid="{00000000-0005-0000-0000-00006D000000}"/>
    <cellStyle name="20% - Accent6 2" xfId="123" xr:uid="{00000000-0005-0000-0000-00006E000000}"/>
    <cellStyle name="20% - Accent6 2 2" xfId="124" xr:uid="{00000000-0005-0000-0000-00006F000000}"/>
    <cellStyle name="20% - Accent6 2 3" xfId="125" xr:uid="{00000000-0005-0000-0000-000070000000}"/>
    <cellStyle name="20% - Accent6 3" xfId="126" xr:uid="{00000000-0005-0000-0000-000071000000}"/>
    <cellStyle name="20% - Accent6 3 2" xfId="127" xr:uid="{00000000-0005-0000-0000-000072000000}"/>
    <cellStyle name="20% - Accent6 3 2 2" xfId="128" xr:uid="{00000000-0005-0000-0000-000073000000}"/>
    <cellStyle name="20% - Accent6 3 2 3" xfId="129" xr:uid="{00000000-0005-0000-0000-000074000000}"/>
    <cellStyle name="20% - Accent6 3 3" xfId="130" xr:uid="{00000000-0005-0000-0000-000075000000}"/>
    <cellStyle name="20% - Accent6 3 3 2" xfId="131" xr:uid="{00000000-0005-0000-0000-000076000000}"/>
    <cellStyle name="20% - Accent6 3 4" xfId="132" xr:uid="{00000000-0005-0000-0000-000077000000}"/>
    <cellStyle name="20% - Accent6 4" xfId="133" xr:uid="{00000000-0005-0000-0000-000078000000}"/>
    <cellStyle name="20% - Accent6 4 2" xfId="134" xr:uid="{00000000-0005-0000-0000-000079000000}"/>
    <cellStyle name="20% - Accent6 4 3" xfId="135" xr:uid="{00000000-0005-0000-0000-00007A000000}"/>
    <cellStyle name="20% - Accent6 5" xfId="136" xr:uid="{00000000-0005-0000-0000-00007B000000}"/>
    <cellStyle name="20% - Accent6 5 2" xfId="137" xr:uid="{00000000-0005-0000-0000-00007C000000}"/>
    <cellStyle name="20% - Accent6 5 3" xfId="138" xr:uid="{00000000-0005-0000-0000-00007D000000}"/>
    <cellStyle name="20% - Accent6 6" xfId="139" xr:uid="{00000000-0005-0000-0000-00007E000000}"/>
    <cellStyle name="20% - Accent6 6 2" xfId="140" xr:uid="{00000000-0005-0000-0000-00007F000000}"/>
    <cellStyle name="20% - Accent6 6 3" xfId="141" xr:uid="{00000000-0005-0000-0000-000080000000}"/>
    <cellStyle name="20% - Accent6 7" xfId="142" xr:uid="{00000000-0005-0000-0000-000081000000}"/>
    <cellStyle name="20% - Accent6 7 2" xfId="143" xr:uid="{00000000-0005-0000-0000-000082000000}"/>
    <cellStyle name="20% - Accent6 7 3" xfId="144" xr:uid="{00000000-0005-0000-0000-000083000000}"/>
    <cellStyle name="40% - Accent1 2" xfId="145" xr:uid="{00000000-0005-0000-0000-000084000000}"/>
    <cellStyle name="40% - Accent1 2 2" xfId="146" xr:uid="{00000000-0005-0000-0000-000085000000}"/>
    <cellStyle name="40% - Accent1 2 3" xfId="147" xr:uid="{00000000-0005-0000-0000-000086000000}"/>
    <cellStyle name="40% - Accent1 3" xfId="148" xr:uid="{00000000-0005-0000-0000-000087000000}"/>
    <cellStyle name="40% - Accent1 3 2" xfId="149" xr:uid="{00000000-0005-0000-0000-000088000000}"/>
    <cellStyle name="40% - Accent1 3 2 2" xfId="150" xr:uid="{00000000-0005-0000-0000-000089000000}"/>
    <cellStyle name="40% - Accent1 3 2 3" xfId="151" xr:uid="{00000000-0005-0000-0000-00008A000000}"/>
    <cellStyle name="40% - Accent1 3 3" xfId="152" xr:uid="{00000000-0005-0000-0000-00008B000000}"/>
    <cellStyle name="40% - Accent1 3 3 2" xfId="153" xr:uid="{00000000-0005-0000-0000-00008C000000}"/>
    <cellStyle name="40% - Accent1 3 4" xfId="154" xr:uid="{00000000-0005-0000-0000-00008D000000}"/>
    <cellStyle name="40% - Accent1 4" xfId="155" xr:uid="{00000000-0005-0000-0000-00008E000000}"/>
    <cellStyle name="40% - Accent1 4 2" xfId="156" xr:uid="{00000000-0005-0000-0000-00008F000000}"/>
    <cellStyle name="40% - Accent1 4 3" xfId="157" xr:uid="{00000000-0005-0000-0000-000090000000}"/>
    <cellStyle name="40% - Accent1 5" xfId="158" xr:uid="{00000000-0005-0000-0000-000091000000}"/>
    <cellStyle name="40% - Accent1 5 2" xfId="159" xr:uid="{00000000-0005-0000-0000-000092000000}"/>
    <cellStyle name="40% - Accent1 5 3" xfId="160" xr:uid="{00000000-0005-0000-0000-000093000000}"/>
    <cellStyle name="40% - Accent1 6" xfId="161" xr:uid="{00000000-0005-0000-0000-000094000000}"/>
    <cellStyle name="40% - Accent1 6 2" xfId="162" xr:uid="{00000000-0005-0000-0000-000095000000}"/>
    <cellStyle name="40% - Accent1 6 3" xfId="163" xr:uid="{00000000-0005-0000-0000-000096000000}"/>
    <cellStyle name="40% - Accent1 7" xfId="164" xr:uid="{00000000-0005-0000-0000-000097000000}"/>
    <cellStyle name="40% - Accent1 7 2" xfId="165" xr:uid="{00000000-0005-0000-0000-000098000000}"/>
    <cellStyle name="40% - Accent1 7 3" xfId="166" xr:uid="{00000000-0005-0000-0000-000099000000}"/>
    <cellStyle name="40% - Accent2 2" xfId="167" xr:uid="{00000000-0005-0000-0000-00009A000000}"/>
    <cellStyle name="40% - Accent2 2 2" xfId="168" xr:uid="{00000000-0005-0000-0000-00009B000000}"/>
    <cellStyle name="40% - Accent2 2 3" xfId="169" xr:uid="{00000000-0005-0000-0000-00009C000000}"/>
    <cellStyle name="40% - Accent2 3" xfId="170" xr:uid="{00000000-0005-0000-0000-00009D000000}"/>
    <cellStyle name="40% - Accent2 3 2" xfId="171" xr:uid="{00000000-0005-0000-0000-00009E000000}"/>
    <cellStyle name="40% - Accent2 3 2 2" xfId="172" xr:uid="{00000000-0005-0000-0000-00009F000000}"/>
    <cellStyle name="40% - Accent2 3 2 3" xfId="173" xr:uid="{00000000-0005-0000-0000-0000A0000000}"/>
    <cellStyle name="40% - Accent2 3 3" xfId="174" xr:uid="{00000000-0005-0000-0000-0000A1000000}"/>
    <cellStyle name="40% - Accent2 3 3 2" xfId="175" xr:uid="{00000000-0005-0000-0000-0000A2000000}"/>
    <cellStyle name="40% - Accent2 3 4" xfId="176" xr:uid="{00000000-0005-0000-0000-0000A3000000}"/>
    <cellStyle name="40% - Accent2 4" xfId="177" xr:uid="{00000000-0005-0000-0000-0000A4000000}"/>
    <cellStyle name="40% - Accent2 4 2" xfId="178" xr:uid="{00000000-0005-0000-0000-0000A5000000}"/>
    <cellStyle name="40% - Accent2 4 3" xfId="179" xr:uid="{00000000-0005-0000-0000-0000A6000000}"/>
    <cellStyle name="40% - Accent2 5" xfId="180" xr:uid="{00000000-0005-0000-0000-0000A7000000}"/>
    <cellStyle name="40% - Accent2 5 2" xfId="181" xr:uid="{00000000-0005-0000-0000-0000A8000000}"/>
    <cellStyle name="40% - Accent2 5 3" xfId="182" xr:uid="{00000000-0005-0000-0000-0000A9000000}"/>
    <cellStyle name="40% - Accent2 6" xfId="183" xr:uid="{00000000-0005-0000-0000-0000AA000000}"/>
    <cellStyle name="40% - Accent2 6 2" xfId="184" xr:uid="{00000000-0005-0000-0000-0000AB000000}"/>
    <cellStyle name="40% - Accent2 6 3" xfId="185" xr:uid="{00000000-0005-0000-0000-0000AC000000}"/>
    <cellStyle name="40% - Accent2 7" xfId="186" xr:uid="{00000000-0005-0000-0000-0000AD000000}"/>
    <cellStyle name="40% - Accent2 7 2" xfId="187" xr:uid="{00000000-0005-0000-0000-0000AE000000}"/>
    <cellStyle name="40% - Accent2 7 3" xfId="188" xr:uid="{00000000-0005-0000-0000-0000AF000000}"/>
    <cellStyle name="40% - Accent3 2" xfId="189" xr:uid="{00000000-0005-0000-0000-0000B0000000}"/>
    <cellStyle name="40% - Accent3 2 2" xfId="190" xr:uid="{00000000-0005-0000-0000-0000B1000000}"/>
    <cellStyle name="40% - Accent3 2 3" xfId="191" xr:uid="{00000000-0005-0000-0000-0000B2000000}"/>
    <cellStyle name="40% - Accent3 3" xfId="192" xr:uid="{00000000-0005-0000-0000-0000B3000000}"/>
    <cellStyle name="40% - Accent3 3 2" xfId="193" xr:uid="{00000000-0005-0000-0000-0000B4000000}"/>
    <cellStyle name="40% - Accent3 3 2 2" xfId="194" xr:uid="{00000000-0005-0000-0000-0000B5000000}"/>
    <cellStyle name="40% - Accent3 3 2 3" xfId="195" xr:uid="{00000000-0005-0000-0000-0000B6000000}"/>
    <cellStyle name="40% - Accent3 3 3" xfId="196" xr:uid="{00000000-0005-0000-0000-0000B7000000}"/>
    <cellStyle name="40% - Accent3 3 3 2" xfId="197" xr:uid="{00000000-0005-0000-0000-0000B8000000}"/>
    <cellStyle name="40% - Accent3 3 4" xfId="198" xr:uid="{00000000-0005-0000-0000-0000B9000000}"/>
    <cellStyle name="40% - Accent3 4" xfId="199" xr:uid="{00000000-0005-0000-0000-0000BA000000}"/>
    <cellStyle name="40% - Accent3 4 2" xfId="200" xr:uid="{00000000-0005-0000-0000-0000BB000000}"/>
    <cellStyle name="40% - Accent3 4 3" xfId="201" xr:uid="{00000000-0005-0000-0000-0000BC000000}"/>
    <cellStyle name="40% - Accent3 5" xfId="202" xr:uid="{00000000-0005-0000-0000-0000BD000000}"/>
    <cellStyle name="40% - Accent3 5 2" xfId="203" xr:uid="{00000000-0005-0000-0000-0000BE000000}"/>
    <cellStyle name="40% - Accent3 5 3" xfId="204" xr:uid="{00000000-0005-0000-0000-0000BF000000}"/>
    <cellStyle name="40% - Accent3 6" xfId="205" xr:uid="{00000000-0005-0000-0000-0000C0000000}"/>
    <cellStyle name="40% - Accent3 6 2" xfId="206" xr:uid="{00000000-0005-0000-0000-0000C1000000}"/>
    <cellStyle name="40% - Accent3 6 3" xfId="207" xr:uid="{00000000-0005-0000-0000-0000C2000000}"/>
    <cellStyle name="40% - Accent3 7" xfId="208" xr:uid="{00000000-0005-0000-0000-0000C3000000}"/>
    <cellStyle name="40% - Accent3 7 2" xfId="209" xr:uid="{00000000-0005-0000-0000-0000C4000000}"/>
    <cellStyle name="40% - Accent3 7 3" xfId="210" xr:uid="{00000000-0005-0000-0000-0000C5000000}"/>
    <cellStyle name="40% - Accent4 2" xfId="211" xr:uid="{00000000-0005-0000-0000-0000C6000000}"/>
    <cellStyle name="40% - Accent4 2 2" xfId="212" xr:uid="{00000000-0005-0000-0000-0000C7000000}"/>
    <cellStyle name="40% - Accent4 2 3" xfId="213" xr:uid="{00000000-0005-0000-0000-0000C8000000}"/>
    <cellStyle name="40% - Accent4 3" xfId="214" xr:uid="{00000000-0005-0000-0000-0000C9000000}"/>
    <cellStyle name="40% - Accent4 3 2" xfId="215" xr:uid="{00000000-0005-0000-0000-0000CA000000}"/>
    <cellStyle name="40% - Accent4 3 2 2" xfId="216" xr:uid="{00000000-0005-0000-0000-0000CB000000}"/>
    <cellStyle name="40% - Accent4 3 2 3" xfId="217" xr:uid="{00000000-0005-0000-0000-0000CC000000}"/>
    <cellStyle name="40% - Accent4 3 3" xfId="218" xr:uid="{00000000-0005-0000-0000-0000CD000000}"/>
    <cellStyle name="40% - Accent4 3 3 2" xfId="219" xr:uid="{00000000-0005-0000-0000-0000CE000000}"/>
    <cellStyle name="40% - Accent4 3 4" xfId="220" xr:uid="{00000000-0005-0000-0000-0000CF000000}"/>
    <cellStyle name="40% - Accent4 4" xfId="221" xr:uid="{00000000-0005-0000-0000-0000D0000000}"/>
    <cellStyle name="40% - Accent4 4 2" xfId="222" xr:uid="{00000000-0005-0000-0000-0000D1000000}"/>
    <cellStyle name="40% - Accent4 4 3" xfId="223" xr:uid="{00000000-0005-0000-0000-0000D2000000}"/>
    <cellStyle name="40% - Accent4 5" xfId="224" xr:uid="{00000000-0005-0000-0000-0000D3000000}"/>
    <cellStyle name="40% - Accent4 5 2" xfId="225" xr:uid="{00000000-0005-0000-0000-0000D4000000}"/>
    <cellStyle name="40% - Accent4 5 3" xfId="226" xr:uid="{00000000-0005-0000-0000-0000D5000000}"/>
    <cellStyle name="40% - Accent4 6" xfId="227" xr:uid="{00000000-0005-0000-0000-0000D6000000}"/>
    <cellStyle name="40% - Accent4 6 2" xfId="228" xr:uid="{00000000-0005-0000-0000-0000D7000000}"/>
    <cellStyle name="40% - Accent4 6 3" xfId="229" xr:uid="{00000000-0005-0000-0000-0000D8000000}"/>
    <cellStyle name="40% - Accent4 7" xfId="230" xr:uid="{00000000-0005-0000-0000-0000D9000000}"/>
    <cellStyle name="40% - Accent4 7 2" xfId="231" xr:uid="{00000000-0005-0000-0000-0000DA000000}"/>
    <cellStyle name="40% - Accent4 7 3" xfId="232" xr:uid="{00000000-0005-0000-0000-0000DB000000}"/>
    <cellStyle name="40% - Accent5 2" xfId="233" xr:uid="{00000000-0005-0000-0000-0000DC000000}"/>
    <cellStyle name="40% - Accent5 2 2" xfId="234" xr:uid="{00000000-0005-0000-0000-0000DD000000}"/>
    <cellStyle name="40% - Accent5 2 3" xfId="235" xr:uid="{00000000-0005-0000-0000-0000DE000000}"/>
    <cellStyle name="40% - Accent5 3" xfId="236" xr:uid="{00000000-0005-0000-0000-0000DF000000}"/>
    <cellStyle name="40% - Accent5 3 2" xfId="237" xr:uid="{00000000-0005-0000-0000-0000E0000000}"/>
    <cellStyle name="40% - Accent5 3 2 2" xfId="238" xr:uid="{00000000-0005-0000-0000-0000E1000000}"/>
    <cellStyle name="40% - Accent5 3 2 3" xfId="239" xr:uid="{00000000-0005-0000-0000-0000E2000000}"/>
    <cellStyle name="40% - Accent5 3 3" xfId="240" xr:uid="{00000000-0005-0000-0000-0000E3000000}"/>
    <cellStyle name="40% - Accent5 3 3 2" xfId="241" xr:uid="{00000000-0005-0000-0000-0000E4000000}"/>
    <cellStyle name="40% - Accent5 3 4" xfId="242" xr:uid="{00000000-0005-0000-0000-0000E5000000}"/>
    <cellStyle name="40% - Accent5 4" xfId="243" xr:uid="{00000000-0005-0000-0000-0000E6000000}"/>
    <cellStyle name="40% - Accent5 4 2" xfId="244" xr:uid="{00000000-0005-0000-0000-0000E7000000}"/>
    <cellStyle name="40% - Accent5 4 3" xfId="245" xr:uid="{00000000-0005-0000-0000-0000E8000000}"/>
    <cellStyle name="40% - Accent5 5" xfId="246" xr:uid="{00000000-0005-0000-0000-0000E9000000}"/>
    <cellStyle name="40% - Accent5 5 2" xfId="247" xr:uid="{00000000-0005-0000-0000-0000EA000000}"/>
    <cellStyle name="40% - Accent5 5 3" xfId="248" xr:uid="{00000000-0005-0000-0000-0000EB000000}"/>
    <cellStyle name="40% - Accent5 6" xfId="249" xr:uid="{00000000-0005-0000-0000-0000EC000000}"/>
    <cellStyle name="40% - Accent5 6 2" xfId="250" xr:uid="{00000000-0005-0000-0000-0000ED000000}"/>
    <cellStyle name="40% - Accent5 6 3" xfId="251" xr:uid="{00000000-0005-0000-0000-0000EE000000}"/>
    <cellStyle name="40% - Accent5 7" xfId="252" xr:uid="{00000000-0005-0000-0000-0000EF000000}"/>
    <cellStyle name="40% - Accent5 7 2" xfId="253" xr:uid="{00000000-0005-0000-0000-0000F0000000}"/>
    <cellStyle name="40% - Accent5 7 3" xfId="254" xr:uid="{00000000-0005-0000-0000-0000F1000000}"/>
    <cellStyle name="40% - Accent6 2" xfId="255" xr:uid="{00000000-0005-0000-0000-0000F2000000}"/>
    <cellStyle name="40% - Accent6 2 2" xfId="256" xr:uid="{00000000-0005-0000-0000-0000F3000000}"/>
    <cellStyle name="40% - Accent6 2 3" xfId="257" xr:uid="{00000000-0005-0000-0000-0000F4000000}"/>
    <cellStyle name="40% - Accent6 3" xfId="258" xr:uid="{00000000-0005-0000-0000-0000F5000000}"/>
    <cellStyle name="40% - Accent6 3 2" xfId="259" xr:uid="{00000000-0005-0000-0000-0000F6000000}"/>
    <cellStyle name="40% - Accent6 3 2 2" xfId="260" xr:uid="{00000000-0005-0000-0000-0000F7000000}"/>
    <cellStyle name="40% - Accent6 3 2 3" xfId="261" xr:uid="{00000000-0005-0000-0000-0000F8000000}"/>
    <cellStyle name="40% - Accent6 3 3" xfId="262" xr:uid="{00000000-0005-0000-0000-0000F9000000}"/>
    <cellStyle name="40% - Accent6 3 3 2" xfId="263" xr:uid="{00000000-0005-0000-0000-0000FA000000}"/>
    <cellStyle name="40% - Accent6 3 4" xfId="264" xr:uid="{00000000-0005-0000-0000-0000FB000000}"/>
    <cellStyle name="40% - Accent6 4" xfId="265" xr:uid="{00000000-0005-0000-0000-0000FC000000}"/>
    <cellStyle name="40% - Accent6 4 2" xfId="266" xr:uid="{00000000-0005-0000-0000-0000FD000000}"/>
    <cellStyle name="40% - Accent6 4 3" xfId="267" xr:uid="{00000000-0005-0000-0000-0000FE000000}"/>
    <cellStyle name="40% - Accent6 5" xfId="268" xr:uid="{00000000-0005-0000-0000-0000FF000000}"/>
    <cellStyle name="40% - Accent6 5 2" xfId="269" xr:uid="{00000000-0005-0000-0000-000000010000}"/>
    <cellStyle name="40% - Accent6 5 3" xfId="270" xr:uid="{00000000-0005-0000-0000-000001010000}"/>
    <cellStyle name="40% - Accent6 6" xfId="271" xr:uid="{00000000-0005-0000-0000-000002010000}"/>
    <cellStyle name="40% - Accent6 6 2" xfId="272" xr:uid="{00000000-0005-0000-0000-000003010000}"/>
    <cellStyle name="40% - Accent6 6 3" xfId="273" xr:uid="{00000000-0005-0000-0000-000004010000}"/>
    <cellStyle name="40% - Accent6 7" xfId="274" xr:uid="{00000000-0005-0000-0000-000005010000}"/>
    <cellStyle name="40% - Accent6 7 2" xfId="275" xr:uid="{00000000-0005-0000-0000-000006010000}"/>
    <cellStyle name="40% - Accent6 7 3" xfId="276" xr:uid="{00000000-0005-0000-0000-000007010000}"/>
    <cellStyle name="60% - Accent1 2" xfId="277" xr:uid="{00000000-0005-0000-0000-000008010000}"/>
    <cellStyle name="60% - Accent1 2 2" xfId="278" xr:uid="{00000000-0005-0000-0000-000009010000}"/>
    <cellStyle name="60% - Accent1 2 3" xfId="279" xr:uid="{00000000-0005-0000-0000-00000A010000}"/>
    <cellStyle name="60% - Accent1 3" xfId="280" xr:uid="{00000000-0005-0000-0000-00000B010000}"/>
    <cellStyle name="60% - Accent1 4" xfId="281" xr:uid="{00000000-0005-0000-0000-00000C010000}"/>
    <cellStyle name="60% - Accent1 5" xfId="282" xr:uid="{00000000-0005-0000-0000-00000D010000}"/>
    <cellStyle name="60% - Accent1 5 2" xfId="283" xr:uid="{00000000-0005-0000-0000-00000E010000}"/>
    <cellStyle name="60% - Accent1 5 3" xfId="284" xr:uid="{00000000-0005-0000-0000-00000F010000}"/>
    <cellStyle name="60% - Accent2 2" xfId="285" xr:uid="{00000000-0005-0000-0000-000010010000}"/>
    <cellStyle name="60% - Accent2 2 2" xfId="286" xr:uid="{00000000-0005-0000-0000-000011010000}"/>
    <cellStyle name="60% - Accent2 2 3" xfId="287" xr:uid="{00000000-0005-0000-0000-000012010000}"/>
    <cellStyle name="60% - Accent2 3" xfId="288" xr:uid="{00000000-0005-0000-0000-000013010000}"/>
    <cellStyle name="60% - Accent2 4" xfId="289" xr:uid="{00000000-0005-0000-0000-000014010000}"/>
    <cellStyle name="60% - Accent2 5" xfId="290" xr:uid="{00000000-0005-0000-0000-000015010000}"/>
    <cellStyle name="60% - Accent2 5 2" xfId="291" xr:uid="{00000000-0005-0000-0000-000016010000}"/>
    <cellStyle name="60% - Accent2 5 3" xfId="292" xr:uid="{00000000-0005-0000-0000-000017010000}"/>
    <cellStyle name="60% - Accent3 2" xfId="293" xr:uid="{00000000-0005-0000-0000-000018010000}"/>
    <cellStyle name="60% - Accent3 2 2" xfId="294" xr:uid="{00000000-0005-0000-0000-000019010000}"/>
    <cellStyle name="60% - Accent3 2 3" xfId="295" xr:uid="{00000000-0005-0000-0000-00001A010000}"/>
    <cellStyle name="60% - Accent3 3" xfId="296" xr:uid="{00000000-0005-0000-0000-00001B010000}"/>
    <cellStyle name="60% - Accent3 4" xfId="297" xr:uid="{00000000-0005-0000-0000-00001C010000}"/>
    <cellStyle name="60% - Accent3 5" xfId="298" xr:uid="{00000000-0005-0000-0000-00001D010000}"/>
    <cellStyle name="60% - Accent3 5 2" xfId="299" xr:uid="{00000000-0005-0000-0000-00001E010000}"/>
    <cellStyle name="60% - Accent3 5 3" xfId="300" xr:uid="{00000000-0005-0000-0000-00001F010000}"/>
    <cellStyle name="60% - Accent4 2" xfId="301" xr:uid="{00000000-0005-0000-0000-000020010000}"/>
    <cellStyle name="60% - Accent4 2 2" xfId="302" xr:uid="{00000000-0005-0000-0000-000021010000}"/>
    <cellStyle name="60% - Accent4 2 3" xfId="303" xr:uid="{00000000-0005-0000-0000-000022010000}"/>
    <cellStyle name="60% - Accent4 3" xfId="304" xr:uid="{00000000-0005-0000-0000-000023010000}"/>
    <cellStyle name="60% - Accent4 4" xfId="305" xr:uid="{00000000-0005-0000-0000-000024010000}"/>
    <cellStyle name="60% - Accent4 5" xfId="306" xr:uid="{00000000-0005-0000-0000-000025010000}"/>
    <cellStyle name="60% - Accent4 5 2" xfId="307" xr:uid="{00000000-0005-0000-0000-000026010000}"/>
    <cellStyle name="60% - Accent4 5 3" xfId="308" xr:uid="{00000000-0005-0000-0000-000027010000}"/>
    <cellStyle name="60% - Accent5 2" xfId="309" xr:uid="{00000000-0005-0000-0000-000028010000}"/>
    <cellStyle name="60% - Accent5 2 2" xfId="310" xr:uid="{00000000-0005-0000-0000-000029010000}"/>
    <cellStyle name="60% - Accent5 2 3" xfId="311" xr:uid="{00000000-0005-0000-0000-00002A010000}"/>
    <cellStyle name="60% - Accent5 3" xfId="312" xr:uid="{00000000-0005-0000-0000-00002B010000}"/>
    <cellStyle name="60% - Accent5 4" xfId="313" xr:uid="{00000000-0005-0000-0000-00002C010000}"/>
    <cellStyle name="60% - Accent5 5" xfId="314" xr:uid="{00000000-0005-0000-0000-00002D010000}"/>
    <cellStyle name="60% - Accent5 5 2" xfId="315" xr:uid="{00000000-0005-0000-0000-00002E010000}"/>
    <cellStyle name="60% - Accent5 5 3" xfId="316" xr:uid="{00000000-0005-0000-0000-00002F010000}"/>
    <cellStyle name="60% - Accent6 2" xfId="317" xr:uid="{00000000-0005-0000-0000-000030010000}"/>
    <cellStyle name="60% - Accent6 2 2" xfId="318" xr:uid="{00000000-0005-0000-0000-000031010000}"/>
    <cellStyle name="60% - Accent6 2 3" xfId="319" xr:uid="{00000000-0005-0000-0000-000032010000}"/>
    <cellStyle name="60% - Accent6 3" xfId="320" xr:uid="{00000000-0005-0000-0000-000033010000}"/>
    <cellStyle name="60% - Accent6 4" xfId="321" xr:uid="{00000000-0005-0000-0000-000034010000}"/>
    <cellStyle name="60% - Accent6 5" xfId="322" xr:uid="{00000000-0005-0000-0000-000035010000}"/>
    <cellStyle name="60% - Accent6 5 2" xfId="323" xr:uid="{00000000-0005-0000-0000-000036010000}"/>
    <cellStyle name="60% - Accent6 5 3" xfId="324" xr:uid="{00000000-0005-0000-0000-000037010000}"/>
    <cellStyle name="Absolutwert" xfId="1744" xr:uid="{00000000-0005-0000-0000-000038010000}"/>
    <cellStyle name="Accent1 2" xfId="325" xr:uid="{00000000-0005-0000-0000-000039010000}"/>
    <cellStyle name="Accent1 2 2" xfId="326" xr:uid="{00000000-0005-0000-0000-00003A010000}"/>
    <cellStyle name="Accent1 2 3" xfId="327" xr:uid="{00000000-0005-0000-0000-00003B010000}"/>
    <cellStyle name="Accent1 3" xfId="328" xr:uid="{00000000-0005-0000-0000-00003C010000}"/>
    <cellStyle name="Accent1 4" xfId="329" xr:uid="{00000000-0005-0000-0000-00003D010000}"/>
    <cellStyle name="Accent1 5" xfId="330" xr:uid="{00000000-0005-0000-0000-00003E010000}"/>
    <cellStyle name="Accent1 5 2" xfId="331" xr:uid="{00000000-0005-0000-0000-00003F010000}"/>
    <cellStyle name="Accent1 5 3" xfId="332" xr:uid="{00000000-0005-0000-0000-000040010000}"/>
    <cellStyle name="Accent2 2" xfId="333" xr:uid="{00000000-0005-0000-0000-000041010000}"/>
    <cellStyle name="Accent2 2 2" xfId="334" xr:uid="{00000000-0005-0000-0000-000042010000}"/>
    <cellStyle name="Accent2 2 3" xfId="335" xr:uid="{00000000-0005-0000-0000-000043010000}"/>
    <cellStyle name="Accent2 3" xfId="336" xr:uid="{00000000-0005-0000-0000-000044010000}"/>
    <cellStyle name="Accent2 4" xfId="337" xr:uid="{00000000-0005-0000-0000-000045010000}"/>
    <cellStyle name="Accent2 5" xfId="338" xr:uid="{00000000-0005-0000-0000-000046010000}"/>
    <cellStyle name="Accent2 5 2" xfId="339" xr:uid="{00000000-0005-0000-0000-000047010000}"/>
    <cellStyle name="Accent2 5 3" xfId="340" xr:uid="{00000000-0005-0000-0000-000048010000}"/>
    <cellStyle name="Accent3 2" xfId="341" xr:uid="{00000000-0005-0000-0000-000049010000}"/>
    <cellStyle name="Accent3 2 2" xfId="342" xr:uid="{00000000-0005-0000-0000-00004A010000}"/>
    <cellStyle name="Accent3 2 3" xfId="343" xr:uid="{00000000-0005-0000-0000-00004B010000}"/>
    <cellStyle name="Accent3 3" xfId="344" xr:uid="{00000000-0005-0000-0000-00004C010000}"/>
    <cellStyle name="Accent3 4" xfId="345" xr:uid="{00000000-0005-0000-0000-00004D010000}"/>
    <cellStyle name="Accent3 5" xfId="346" xr:uid="{00000000-0005-0000-0000-00004E010000}"/>
    <cellStyle name="Accent3 5 2" xfId="347" xr:uid="{00000000-0005-0000-0000-00004F010000}"/>
    <cellStyle name="Accent3 5 3" xfId="348" xr:uid="{00000000-0005-0000-0000-000050010000}"/>
    <cellStyle name="Accent4 2" xfId="349" xr:uid="{00000000-0005-0000-0000-000051010000}"/>
    <cellStyle name="Accent4 2 2" xfId="350" xr:uid="{00000000-0005-0000-0000-000052010000}"/>
    <cellStyle name="Accent4 2 3" xfId="351" xr:uid="{00000000-0005-0000-0000-000053010000}"/>
    <cellStyle name="Accent4 3" xfId="352" xr:uid="{00000000-0005-0000-0000-000054010000}"/>
    <cellStyle name="Accent4 4" xfId="353" xr:uid="{00000000-0005-0000-0000-000055010000}"/>
    <cellStyle name="Accent4 5" xfId="354" xr:uid="{00000000-0005-0000-0000-000056010000}"/>
    <cellStyle name="Accent4 5 2" xfId="355" xr:uid="{00000000-0005-0000-0000-000057010000}"/>
    <cellStyle name="Accent4 5 3" xfId="356" xr:uid="{00000000-0005-0000-0000-000058010000}"/>
    <cellStyle name="Accent5 2" xfId="10" xr:uid="{00000000-0005-0000-0000-000059010000}"/>
    <cellStyle name="Accent5 2 2" xfId="358" xr:uid="{00000000-0005-0000-0000-00005A010000}"/>
    <cellStyle name="Accent5 2 3" xfId="359" xr:uid="{00000000-0005-0000-0000-00005B010000}"/>
    <cellStyle name="Accent5 2 4" xfId="357" xr:uid="{00000000-0005-0000-0000-00005C010000}"/>
    <cellStyle name="Accent5 3" xfId="360" xr:uid="{00000000-0005-0000-0000-00005D010000}"/>
    <cellStyle name="Accent5 4" xfId="361" xr:uid="{00000000-0005-0000-0000-00005E010000}"/>
    <cellStyle name="Accent5 5" xfId="362" xr:uid="{00000000-0005-0000-0000-00005F010000}"/>
    <cellStyle name="Accent5 5 2" xfId="363" xr:uid="{00000000-0005-0000-0000-000060010000}"/>
    <cellStyle name="Accent5 5 3" xfId="364" xr:uid="{00000000-0005-0000-0000-000061010000}"/>
    <cellStyle name="Accent6 2" xfId="365" xr:uid="{00000000-0005-0000-0000-000062010000}"/>
    <cellStyle name="Accent6 2 2" xfId="366" xr:uid="{00000000-0005-0000-0000-000063010000}"/>
    <cellStyle name="Accent6 2 3" xfId="367" xr:uid="{00000000-0005-0000-0000-000064010000}"/>
    <cellStyle name="Accent6 3" xfId="368" xr:uid="{00000000-0005-0000-0000-000065010000}"/>
    <cellStyle name="Accent6 4" xfId="369" xr:uid="{00000000-0005-0000-0000-000066010000}"/>
    <cellStyle name="Accent6 5" xfId="370" xr:uid="{00000000-0005-0000-0000-000067010000}"/>
    <cellStyle name="Accent6 5 2" xfId="371" xr:uid="{00000000-0005-0000-0000-000068010000}"/>
    <cellStyle name="Accent6 5 3" xfId="372" xr:uid="{00000000-0005-0000-0000-000069010000}"/>
    <cellStyle name="Bad 2" xfId="373" xr:uid="{00000000-0005-0000-0000-00006A010000}"/>
    <cellStyle name="Bad 2 2" xfId="374" xr:uid="{00000000-0005-0000-0000-00006B010000}"/>
    <cellStyle name="Bad 2 3" xfId="375" xr:uid="{00000000-0005-0000-0000-00006C010000}"/>
    <cellStyle name="Bad 3" xfId="376" xr:uid="{00000000-0005-0000-0000-00006D010000}"/>
    <cellStyle name="Bad 4" xfId="377" xr:uid="{00000000-0005-0000-0000-00006E010000}"/>
    <cellStyle name="Bad 5" xfId="378" xr:uid="{00000000-0005-0000-0000-00006F010000}"/>
    <cellStyle name="Bad 5 2" xfId="379" xr:uid="{00000000-0005-0000-0000-000070010000}"/>
    <cellStyle name="Bad 5 3" xfId="380" xr:uid="{00000000-0005-0000-0000-000071010000}"/>
    <cellStyle name="Calculation 2" xfId="381" xr:uid="{00000000-0005-0000-0000-000072010000}"/>
    <cellStyle name="Calculation 2 2" xfId="382" xr:uid="{00000000-0005-0000-0000-000073010000}"/>
    <cellStyle name="Calculation 2 3" xfId="383" xr:uid="{00000000-0005-0000-0000-000074010000}"/>
    <cellStyle name="Calculation 3" xfId="384" xr:uid="{00000000-0005-0000-0000-000075010000}"/>
    <cellStyle name="Calculation 4" xfId="385" xr:uid="{00000000-0005-0000-0000-000076010000}"/>
    <cellStyle name="Calculation 5" xfId="386" xr:uid="{00000000-0005-0000-0000-000077010000}"/>
    <cellStyle name="Calculation 5 2" xfId="387" xr:uid="{00000000-0005-0000-0000-000078010000}"/>
    <cellStyle name="Calculation 5 3" xfId="388" xr:uid="{00000000-0005-0000-0000-000079010000}"/>
    <cellStyle name="Check Cell 2" xfId="389" xr:uid="{00000000-0005-0000-0000-00007A010000}"/>
    <cellStyle name="Check Cell 2 2" xfId="390" xr:uid="{00000000-0005-0000-0000-00007B010000}"/>
    <cellStyle name="Check Cell 2 3" xfId="391" xr:uid="{00000000-0005-0000-0000-00007C010000}"/>
    <cellStyle name="Check Cell 3" xfId="392" xr:uid="{00000000-0005-0000-0000-00007D010000}"/>
    <cellStyle name="Check Cell 4" xfId="393" xr:uid="{00000000-0005-0000-0000-00007E010000}"/>
    <cellStyle name="Check Cell 5" xfId="394" xr:uid="{00000000-0005-0000-0000-00007F010000}"/>
    <cellStyle name="Check Cell 5 2" xfId="395" xr:uid="{00000000-0005-0000-0000-000080010000}"/>
    <cellStyle name="Check Cell 5 3" xfId="396" xr:uid="{00000000-0005-0000-0000-000081010000}"/>
    <cellStyle name="Comma [0] 2" xfId="397" xr:uid="{00000000-0005-0000-0000-000082010000}"/>
    <cellStyle name="Comma 10" xfId="398" xr:uid="{00000000-0005-0000-0000-000083010000}"/>
    <cellStyle name="Comma 11" xfId="399" xr:uid="{00000000-0005-0000-0000-000084010000}"/>
    <cellStyle name="Comma 12" xfId="400" xr:uid="{00000000-0005-0000-0000-000085010000}"/>
    <cellStyle name="Comma 13" xfId="401" xr:uid="{00000000-0005-0000-0000-000086010000}"/>
    <cellStyle name="Comma 14" xfId="402" xr:uid="{00000000-0005-0000-0000-000087010000}"/>
    <cellStyle name="Comma 15" xfId="403" xr:uid="{00000000-0005-0000-0000-000088010000}"/>
    <cellStyle name="Comma 16" xfId="404" xr:uid="{00000000-0005-0000-0000-000089010000}"/>
    <cellStyle name="Comma 17" xfId="405" xr:uid="{00000000-0005-0000-0000-00008A010000}"/>
    <cellStyle name="Comma 18" xfId="406" xr:uid="{00000000-0005-0000-0000-00008B010000}"/>
    <cellStyle name="Comma 19" xfId="407" xr:uid="{00000000-0005-0000-0000-00008C010000}"/>
    <cellStyle name="Comma 2" xfId="408" xr:uid="{00000000-0005-0000-0000-00008D010000}"/>
    <cellStyle name="Comma 2 2" xfId="409" xr:uid="{00000000-0005-0000-0000-00008E010000}"/>
    <cellStyle name="Comma 2 2 2" xfId="410" xr:uid="{00000000-0005-0000-0000-00008F010000}"/>
    <cellStyle name="Comma 2 3" xfId="411" xr:uid="{00000000-0005-0000-0000-000090010000}"/>
    <cellStyle name="Comma 2 3 2" xfId="412" xr:uid="{00000000-0005-0000-0000-000091010000}"/>
    <cellStyle name="Comma 2 3 3" xfId="413" xr:uid="{00000000-0005-0000-0000-000092010000}"/>
    <cellStyle name="Comma 20" xfId="414" xr:uid="{00000000-0005-0000-0000-000093010000}"/>
    <cellStyle name="Comma 21" xfId="415" xr:uid="{00000000-0005-0000-0000-000094010000}"/>
    <cellStyle name="Comma 22" xfId="416" xr:uid="{00000000-0005-0000-0000-000095010000}"/>
    <cellStyle name="Comma 23" xfId="417" xr:uid="{00000000-0005-0000-0000-000096010000}"/>
    <cellStyle name="Comma 24" xfId="418" xr:uid="{00000000-0005-0000-0000-000097010000}"/>
    <cellStyle name="Comma 25" xfId="419" xr:uid="{00000000-0005-0000-0000-000098010000}"/>
    <cellStyle name="Comma 26" xfId="420" xr:uid="{00000000-0005-0000-0000-000099010000}"/>
    <cellStyle name="Comma 27" xfId="421" xr:uid="{00000000-0005-0000-0000-00009A010000}"/>
    <cellStyle name="Comma 28" xfId="422" xr:uid="{00000000-0005-0000-0000-00009B010000}"/>
    <cellStyle name="Comma 29" xfId="423" xr:uid="{00000000-0005-0000-0000-00009C010000}"/>
    <cellStyle name="Comma 3" xfId="424" xr:uid="{00000000-0005-0000-0000-00009D010000}"/>
    <cellStyle name="Comma 3 2" xfId="425" xr:uid="{00000000-0005-0000-0000-00009E010000}"/>
    <cellStyle name="Comma 3 2 2" xfId="426" xr:uid="{00000000-0005-0000-0000-00009F010000}"/>
    <cellStyle name="Comma 3 2 3" xfId="427" xr:uid="{00000000-0005-0000-0000-0000A0010000}"/>
    <cellStyle name="Comma 3 2 4" xfId="428" xr:uid="{00000000-0005-0000-0000-0000A1010000}"/>
    <cellStyle name="Comma 3 3" xfId="429" xr:uid="{00000000-0005-0000-0000-0000A2010000}"/>
    <cellStyle name="Comma 3 4" xfId="430" xr:uid="{00000000-0005-0000-0000-0000A3010000}"/>
    <cellStyle name="Comma 3 5" xfId="431" xr:uid="{00000000-0005-0000-0000-0000A4010000}"/>
    <cellStyle name="Comma 30" xfId="432" xr:uid="{00000000-0005-0000-0000-0000A5010000}"/>
    <cellStyle name="Comma 4" xfId="433" xr:uid="{00000000-0005-0000-0000-0000A6010000}"/>
    <cellStyle name="Comma 4 2" xfId="434" xr:uid="{00000000-0005-0000-0000-0000A7010000}"/>
    <cellStyle name="Comma 4 2 2" xfId="435" xr:uid="{00000000-0005-0000-0000-0000A8010000}"/>
    <cellStyle name="Comma 4 2 3" xfId="436" xr:uid="{00000000-0005-0000-0000-0000A9010000}"/>
    <cellStyle name="Comma 4 2 4" xfId="437" xr:uid="{00000000-0005-0000-0000-0000AA010000}"/>
    <cellStyle name="Comma 4 3" xfId="438" xr:uid="{00000000-0005-0000-0000-0000AB010000}"/>
    <cellStyle name="Comma 4 4" xfId="439" xr:uid="{00000000-0005-0000-0000-0000AC010000}"/>
    <cellStyle name="Comma 4 5" xfId="440" xr:uid="{00000000-0005-0000-0000-0000AD010000}"/>
    <cellStyle name="Comma 5" xfId="441" xr:uid="{00000000-0005-0000-0000-0000AE010000}"/>
    <cellStyle name="Comma 5 2" xfId="442" xr:uid="{00000000-0005-0000-0000-0000AF010000}"/>
    <cellStyle name="Comma 5 3" xfId="443" xr:uid="{00000000-0005-0000-0000-0000B0010000}"/>
    <cellStyle name="Comma 6" xfId="444" xr:uid="{00000000-0005-0000-0000-0000B1010000}"/>
    <cellStyle name="Comma 6 2" xfId="445" xr:uid="{00000000-0005-0000-0000-0000B2010000}"/>
    <cellStyle name="Comma 6 2 2" xfId="446" xr:uid="{00000000-0005-0000-0000-0000B3010000}"/>
    <cellStyle name="Comma 6 2 3" xfId="447" xr:uid="{00000000-0005-0000-0000-0000B4010000}"/>
    <cellStyle name="Comma 6 2 4" xfId="448" xr:uid="{00000000-0005-0000-0000-0000B5010000}"/>
    <cellStyle name="Comma 6 3" xfId="449" xr:uid="{00000000-0005-0000-0000-0000B6010000}"/>
    <cellStyle name="Comma 6 4" xfId="450" xr:uid="{00000000-0005-0000-0000-0000B7010000}"/>
    <cellStyle name="Comma 6 5" xfId="451" xr:uid="{00000000-0005-0000-0000-0000B8010000}"/>
    <cellStyle name="Comma 7" xfId="452" xr:uid="{00000000-0005-0000-0000-0000B9010000}"/>
    <cellStyle name="Comma 7 2" xfId="453" xr:uid="{00000000-0005-0000-0000-0000BA010000}"/>
    <cellStyle name="Comma 7 3" xfId="454" xr:uid="{00000000-0005-0000-0000-0000BB010000}"/>
    <cellStyle name="Comma 8" xfId="455" xr:uid="{00000000-0005-0000-0000-0000BC010000}"/>
    <cellStyle name="Comma 8 2" xfId="456" xr:uid="{00000000-0005-0000-0000-0000BD010000}"/>
    <cellStyle name="Comma 8 3" xfId="457" xr:uid="{00000000-0005-0000-0000-0000BE010000}"/>
    <cellStyle name="Comma 9" xfId="458" xr:uid="{00000000-0005-0000-0000-0000BF010000}"/>
    <cellStyle name="Comma 9 2" xfId="459" xr:uid="{00000000-0005-0000-0000-0000C0010000}"/>
    <cellStyle name="Comma 9 3" xfId="460" xr:uid="{00000000-0005-0000-0000-0000C1010000}"/>
    <cellStyle name="Currency 2" xfId="461" xr:uid="{00000000-0005-0000-0000-0000C2010000}"/>
    <cellStyle name="Explanatory Text 2" xfId="462" xr:uid="{00000000-0005-0000-0000-0000C3010000}"/>
    <cellStyle name="Explanatory Text 2 2" xfId="463" xr:uid="{00000000-0005-0000-0000-0000C4010000}"/>
    <cellStyle name="Explanatory Text 2 3" xfId="464" xr:uid="{00000000-0005-0000-0000-0000C5010000}"/>
    <cellStyle name="Explanatory Text 3" xfId="465" xr:uid="{00000000-0005-0000-0000-0000C6010000}"/>
    <cellStyle name="Explanatory Text 4" xfId="466" xr:uid="{00000000-0005-0000-0000-0000C7010000}"/>
    <cellStyle name="Explanatory Text 5" xfId="467" xr:uid="{00000000-0005-0000-0000-0000C8010000}"/>
    <cellStyle name="Explanatory Text 5 2" xfId="468" xr:uid="{00000000-0005-0000-0000-0000C9010000}"/>
    <cellStyle name="Explanatory Text 5 3" xfId="469" xr:uid="{00000000-0005-0000-0000-0000CA010000}"/>
    <cellStyle name="Good 2" xfId="470" xr:uid="{00000000-0005-0000-0000-0000CB010000}"/>
    <cellStyle name="Good 2 2" xfId="471" xr:uid="{00000000-0005-0000-0000-0000CC010000}"/>
    <cellStyle name="Good 2 3" xfId="472" xr:uid="{00000000-0005-0000-0000-0000CD010000}"/>
    <cellStyle name="Good 3" xfId="473" xr:uid="{00000000-0005-0000-0000-0000CE010000}"/>
    <cellStyle name="Good 4" xfId="474" xr:uid="{00000000-0005-0000-0000-0000CF010000}"/>
    <cellStyle name="Good 5" xfId="475" xr:uid="{00000000-0005-0000-0000-0000D0010000}"/>
    <cellStyle name="Good 6" xfId="476" xr:uid="{00000000-0005-0000-0000-0000D1010000}"/>
    <cellStyle name="Good 7" xfId="477" xr:uid="{00000000-0005-0000-0000-0000D2010000}"/>
    <cellStyle name="Good 7 2" xfId="478" xr:uid="{00000000-0005-0000-0000-0000D3010000}"/>
    <cellStyle name="Good 7 3" xfId="479" xr:uid="{00000000-0005-0000-0000-0000D4010000}"/>
    <cellStyle name="Heading 1 2" xfId="480" xr:uid="{00000000-0005-0000-0000-0000D5010000}"/>
    <cellStyle name="Heading 1 2 2" xfId="481" xr:uid="{00000000-0005-0000-0000-0000D6010000}"/>
    <cellStyle name="Heading 1 2 3" xfId="482" xr:uid="{00000000-0005-0000-0000-0000D7010000}"/>
    <cellStyle name="Heading 1 3" xfId="483" xr:uid="{00000000-0005-0000-0000-0000D8010000}"/>
    <cellStyle name="Heading 1 4" xfId="484" xr:uid="{00000000-0005-0000-0000-0000D9010000}"/>
    <cellStyle name="Heading 1 5" xfId="485" xr:uid="{00000000-0005-0000-0000-0000DA010000}"/>
    <cellStyle name="Heading 1 5 2" xfId="486" xr:uid="{00000000-0005-0000-0000-0000DB010000}"/>
    <cellStyle name="Heading 1 5 3" xfId="487" xr:uid="{00000000-0005-0000-0000-0000DC010000}"/>
    <cellStyle name="Heading 2 2" xfId="488" xr:uid="{00000000-0005-0000-0000-0000DD010000}"/>
    <cellStyle name="Heading 2 2 2" xfId="489" xr:uid="{00000000-0005-0000-0000-0000DE010000}"/>
    <cellStyle name="Heading 2 2 3" xfId="490" xr:uid="{00000000-0005-0000-0000-0000DF010000}"/>
    <cellStyle name="Heading 2 3" xfId="491" xr:uid="{00000000-0005-0000-0000-0000E0010000}"/>
    <cellStyle name="Heading 2 4" xfId="492" xr:uid="{00000000-0005-0000-0000-0000E1010000}"/>
    <cellStyle name="Heading 2 5" xfId="493" xr:uid="{00000000-0005-0000-0000-0000E2010000}"/>
    <cellStyle name="Heading 2 5 2" xfId="494" xr:uid="{00000000-0005-0000-0000-0000E3010000}"/>
    <cellStyle name="Heading 2 5 3" xfId="495" xr:uid="{00000000-0005-0000-0000-0000E4010000}"/>
    <cellStyle name="Heading 3 2" xfId="496" xr:uid="{00000000-0005-0000-0000-0000E5010000}"/>
    <cellStyle name="Heading 3 2 2" xfId="497" xr:uid="{00000000-0005-0000-0000-0000E6010000}"/>
    <cellStyle name="Heading 3 2 3" xfId="498" xr:uid="{00000000-0005-0000-0000-0000E7010000}"/>
    <cellStyle name="Heading 3 3" xfId="499" xr:uid="{00000000-0005-0000-0000-0000E8010000}"/>
    <cellStyle name="Heading 3 4" xfId="500" xr:uid="{00000000-0005-0000-0000-0000E9010000}"/>
    <cellStyle name="Heading 3 5" xfId="501" xr:uid="{00000000-0005-0000-0000-0000EA010000}"/>
    <cellStyle name="Heading 3 5 2" xfId="502" xr:uid="{00000000-0005-0000-0000-0000EB010000}"/>
    <cellStyle name="Heading 3 5 3" xfId="503" xr:uid="{00000000-0005-0000-0000-0000EC010000}"/>
    <cellStyle name="Heading 4 2" xfId="504" xr:uid="{00000000-0005-0000-0000-0000ED010000}"/>
    <cellStyle name="Heading 4 2 2" xfId="505" xr:uid="{00000000-0005-0000-0000-0000EE010000}"/>
    <cellStyle name="Heading 4 2 3" xfId="506" xr:uid="{00000000-0005-0000-0000-0000EF010000}"/>
    <cellStyle name="Heading 4 3" xfId="507" xr:uid="{00000000-0005-0000-0000-0000F0010000}"/>
    <cellStyle name="Heading 4 4" xfId="508" xr:uid="{00000000-0005-0000-0000-0000F1010000}"/>
    <cellStyle name="Heading 4 5" xfId="509" xr:uid="{00000000-0005-0000-0000-0000F2010000}"/>
    <cellStyle name="Heading 4 5 2" xfId="510" xr:uid="{00000000-0005-0000-0000-0000F3010000}"/>
    <cellStyle name="Heading 4 5 3" xfId="511" xr:uid="{00000000-0005-0000-0000-0000F4010000}"/>
    <cellStyle name="Hyperlink 2" xfId="512" xr:uid="{00000000-0005-0000-0000-0000F5010000}"/>
    <cellStyle name="Hyperlink 3" xfId="513" xr:uid="{00000000-0005-0000-0000-0000F6010000}"/>
    <cellStyle name="Input 2" xfId="514" xr:uid="{00000000-0005-0000-0000-0000F7010000}"/>
    <cellStyle name="Input 2 2" xfId="515" xr:uid="{00000000-0005-0000-0000-0000F8010000}"/>
    <cellStyle name="Input 2 3" xfId="516" xr:uid="{00000000-0005-0000-0000-0000F9010000}"/>
    <cellStyle name="Input 3" xfId="517" xr:uid="{00000000-0005-0000-0000-0000FA010000}"/>
    <cellStyle name="Input 4" xfId="518" xr:uid="{00000000-0005-0000-0000-0000FB010000}"/>
    <cellStyle name="Input 5" xfId="519" xr:uid="{00000000-0005-0000-0000-0000FC010000}"/>
    <cellStyle name="Input 5 2" xfId="520" xr:uid="{00000000-0005-0000-0000-0000FD010000}"/>
    <cellStyle name="Input 5 3" xfId="521" xr:uid="{00000000-0005-0000-0000-0000FE010000}"/>
    <cellStyle name="Lien hypertexte" xfId="1" builtinId="8"/>
    <cellStyle name="Lien hypertexte 2" xfId="1743" xr:uid="{00000000-0005-0000-0000-000000020000}"/>
    <cellStyle name="Linked Cell 2" xfId="522" xr:uid="{00000000-0005-0000-0000-000001020000}"/>
    <cellStyle name="Linked Cell 2 2" xfId="523" xr:uid="{00000000-0005-0000-0000-000002020000}"/>
    <cellStyle name="Linked Cell 2 3" xfId="524" xr:uid="{00000000-0005-0000-0000-000003020000}"/>
    <cellStyle name="Linked Cell 3" xfId="525" xr:uid="{00000000-0005-0000-0000-000004020000}"/>
    <cellStyle name="Linked Cell 4" xfId="526" xr:uid="{00000000-0005-0000-0000-000005020000}"/>
    <cellStyle name="Linked Cell 5" xfId="527" xr:uid="{00000000-0005-0000-0000-000006020000}"/>
    <cellStyle name="Linked Cell 5 2" xfId="528" xr:uid="{00000000-0005-0000-0000-000007020000}"/>
    <cellStyle name="Linked Cell 5 3" xfId="529" xr:uid="{00000000-0005-0000-0000-000008020000}"/>
    <cellStyle name="Milliers" xfId="2" builtinId="3"/>
    <cellStyle name="Milliers 2" xfId="3" xr:uid="{00000000-0005-0000-0000-00000A020000}"/>
    <cellStyle name="Milliers 3" xfId="4" xr:uid="{00000000-0005-0000-0000-00000B020000}"/>
    <cellStyle name="Milliers 4" xfId="1741" xr:uid="{00000000-0005-0000-0000-00000C020000}"/>
    <cellStyle name="Milliers 5" xfId="1747" xr:uid="{00000000-0005-0000-0000-00000D020000}"/>
    <cellStyle name="Neutral 2" xfId="530" xr:uid="{00000000-0005-0000-0000-00000E020000}"/>
    <cellStyle name="Neutral 2 2" xfId="531" xr:uid="{00000000-0005-0000-0000-00000F020000}"/>
    <cellStyle name="Neutral 2 3" xfId="532" xr:uid="{00000000-0005-0000-0000-000010020000}"/>
    <cellStyle name="Neutral 3" xfId="533" xr:uid="{00000000-0005-0000-0000-000011020000}"/>
    <cellStyle name="Neutral 4" xfId="534" xr:uid="{00000000-0005-0000-0000-000012020000}"/>
    <cellStyle name="Neutral 5" xfId="535" xr:uid="{00000000-0005-0000-0000-000013020000}"/>
    <cellStyle name="Neutral 5 2" xfId="536" xr:uid="{00000000-0005-0000-0000-000014020000}"/>
    <cellStyle name="Neutral 5 3" xfId="537" xr:uid="{00000000-0005-0000-0000-000015020000}"/>
    <cellStyle name="Normal" xfId="0" builtinId="0"/>
    <cellStyle name="Normal 10" xfId="12" xr:uid="{00000000-0005-0000-0000-000017020000}"/>
    <cellStyle name="Normal 11" xfId="1748" xr:uid="{00000000-0005-0000-0000-000018020000}"/>
    <cellStyle name="Normal 12" xfId="1749" xr:uid="{00000000-0005-0000-0000-000019020000}"/>
    <cellStyle name="Normal 2" xfId="5" xr:uid="{00000000-0005-0000-0000-00001A020000}"/>
    <cellStyle name="Normal 2 2" xfId="539" xr:uid="{00000000-0005-0000-0000-00001B020000}"/>
    <cellStyle name="Normal 2 2 2" xfId="540" xr:uid="{00000000-0005-0000-0000-00001C020000}"/>
    <cellStyle name="Normal 2 2 3" xfId="541" xr:uid="{00000000-0005-0000-0000-00001D020000}"/>
    <cellStyle name="Normal 2 2 4" xfId="542" xr:uid="{00000000-0005-0000-0000-00001E020000}"/>
    <cellStyle name="Normal 2 3" xfId="543" xr:uid="{00000000-0005-0000-0000-00001F020000}"/>
    <cellStyle name="Normal 2 3 2" xfId="544" xr:uid="{00000000-0005-0000-0000-000020020000}"/>
    <cellStyle name="Normal 2 3 3" xfId="545" xr:uid="{00000000-0005-0000-0000-000021020000}"/>
    <cellStyle name="Normal 2 3 4" xfId="546" xr:uid="{00000000-0005-0000-0000-000022020000}"/>
    <cellStyle name="Normal 2 4" xfId="547" xr:uid="{00000000-0005-0000-0000-000023020000}"/>
    <cellStyle name="Normal 2 4 2" xfId="548" xr:uid="{00000000-0005-0000-0000-000024020000}"/>
    <cellStyle name="Normal 2 4 3" xfId="549" xr:uid="{00000000-0005-0000-0000-000025020000}"/>
    <cellStyle name="Normal 2 5" xfId="550" xr:uid="{00000000-0005-0000-0000-000026020000}"/>
    <cellStyle name="Normal 2 6" xfId="551" xr:uid="{00000000-0005-0000-0000-000027020000}"/>
    <cellStyle name="Normal 2 7" xfId="538" xr:uid="{00000000-0005-0000-0000-000028020000}"/>
    <cellStyle name="Normal 3" xfId="9" xr:uid="{00000000-0005-0000-0000-000029020000}"/>
    <cellStyle name="Normal 3 2" xfId="11" xr:uid="{00000000-0005-0000-0000-00002A020000}"/>
    <cellStyle name="Normal 3 3" xfId="552" xr:uid="{00000000-0005-0000-0000-00002B020000}"/>
    <cellStyle name="Normal 3 4" xfId="553" xr:uid="{00000000-0005-0000-0000-00002C020000}"/>
    <cellStyle name="Normal 4" xfId="554" xr:uid="{00000000-0005-0000-0000-00002D020000}"/>
    <cellStyle name="Normal 4 10" xfId="555" xr:uid="{00000000-0005-0000-0000-00002E020000}"/>
    <cellStyle name="Normal 4 10 2" xfId="556" xr:uid="{00000000-0005-0000-0000-00002F020000}"/>
    <cellStyle name="Normal 4 10 2 2" xfId="557" xr:uid="{00000000-0005-0000-0000-000030020000}"/>
    <cellStyle name="Normal 4 10 2 2 3" xfId="558" xr:uid="{00000000-0005-0000-0000-000031020000}"/>
    <cellStyle name="Normal 4 10 3" xfId="559" xr:uid="{00000000-0005-0000-0000-000032020000}"/>
    <cellStyle name="Normal 4 11" xfId="560" xr:uid="{00000000-0005-0000-0000-000033020000}"/>
    <cellStyle name="Normal 4 11 2" xfId="561" xr:uid="{00000000-0005-0000-0000-000034020000}"/>
    <cellStyle name="Normal 4 11 2 2" xfId="562" xr:uid="{00000000-0005-0000-0000-000035020000}"/>
    <cellStyle name="Normal 4 11 3" xfId="563" xr:uid="{00000000-0005-0000-0000-000036020000}"/>
    <cellStyle name="Normal 4 12" xfId="564" xr:uid="{00000000-0005-0000-0000-000037020000}"/>
    <cellStyle name="Normal 4 12 2" xfId="565" xr:uid="{00000000-0005-0000-0000-000038020000}"/>
    <cellStyle name="Normal 4 12 2 2" xfId="566" xr:uid="{00000000-0005-0000-0000-000039020000}"/>
    <cellStyle name="Normal 4 12 3" xfId="567" xr:uid="{00000000-0005-0000-0000-00003A020000}"/>
    <cellStyle name="Normal 4 13" xfId="568" xr:uid="{00000000-0005-0000-0000-00003B020000}"/>
    <cellStyle name="Normal 4 13 2" xfId="569" xr:uid="{00000000-0005-0000-0000-00003C020000}"/>
    <cellStyle name="Normal 4 13 2 2" xfId="570" xr:uid="{00000000-0005-0000-0000-00003D020000}"/>
    <cellStyle name="Normal 4 13 3" xfId="571" xr:uid="{00000000-0005-0000-0000-00003E020000}"/>
    <cellStyle name="Normal 4 14" xfId="572" xr:uid="{00000000-0005-0000-0000-00003F020000}"/>
    <cellStyle name="Normal 4 14 2" xfId="573" xr:uid="{00000000-0005-0000-0000-000040020000}"/>
    <cellStyle name="Normal 4 14 2 2" xfId="574" xr:uid="{00000000-0005-0000-0000-000041020000}"/>
    <cellStyle name="Normal 4 14 3" xfId="575" xr:uid="{00000000-0005-0000-0000-000042020000}"/>
    <cellStyle name="Normal 4 15" xfId="576" xr:uid="{00000000-0005-0000-0000-000043020000}"/>
    <cellStyle name="Normal 4 15 2" xfId="577" xr:uid="{00000000-0005-0000-0000-000044020000}"/>
    <cellStyle name="Normal 4 15 2 2" xfId="578" xr:uid="{00000000-0005-0000-0000-000045020000}"/>
    <cellStyle name="Normal 4 15 3" xfId="579" xr:uid="{00000000-0005-0000-0000-000046020000}"/>
    <cellStyle name="Normal 4 16" xfId="580" xr:uid="{00000000-0005-0000-0000-000047020000}"/>
    <cellStyle name="Normal 4 16 2" xfId="581" xr:uid="{00000000-0005-0000-0000-000048020000}"/>
    <cellStyle name="Normal 4 17" xfId="582" xr:uid="{00000000-0005-0000-0000-000049020000}"/>
    <cellStyle name="Normal 4 17 2" xfId="583" xr:uid="{00000000-0005-0000-0000-00004A020000}"/>
    <cellStyle name="Normal 4 18" xfId="584" xr:uid="{00000000-0005-0000-0000-00004B020000}"/>
    <cellStyle name="Normal 4 19" xfId="585" xr:uid="{00000000-0005-0000-0000-00004C020000}"/>
    <cellStyle name="Normal 4 2" xfId="586" xr:uid="{00000000-0005-0000-0000-00004D020000}"/>
    <cellStyle name="Normal 4 2 10" xfId="587" xr:uid="{00000000-0005-0000-0000-00004E020000}"/>
    <cellStyle name="Normal 4 2 10 2" xfId="588" xr:uid="{00000000-0005-0000-0000-00004F020000}"/>
    <cellStyle name="Normal 4 2 10 2 2" xfId="589" xr:uid="{00000000-0005-0000-0000-000050020000}"/>
    <cellStyle name="Normal 4 2 10 3" xfId="590" xr:uid="{00000000-0005-0000-0000-000051020000}"/>
    <cellStyle name="Normal 4 2 11" xfId="591" xr:uid="{00000000-0005-0000-0000-000052020000}"/>
    <cellStyle name="Normal 4 2 11 2" xfId="592" xr:uid="{00000000-0005-0000-0000-000053020000}"/>
    <cellStyle name="Normal 4 2 11 2 2" xfId="593" xr:uid="{00000000-0005-0000-0000-000054020000}"/>
    <cellStyle name="Normal 4 2 11 3" xfId="594" xr:uid="{00000000-0005-0000-0000-000055020000}"/>
    <cellStyle name="Normal 4 2 12" xfId="595" xr:uid="{00000000-0005-0000-0000-000056020000}"/>
    <cellStyle name="Normal 4 2 12 2" xfId="596" xr:uid="{00000000-0005-0000-0000-000057020000}"/>
    <cellStyle name="Normal 4 2 12 2 2" xfId="597" xr:uid="{00000000-0005-0000-0000-000058020000}"/>
    <cellStyle name="Normal 4 2 12 3" xfId="598" xr:uid="{00000000-0005-0000-0000-000059020000}"/>
    <cellStyle name="Normal 4 2 13" xfId="599" xr:uid="{00000000-0005-0000-0000-00005A020000}"/>
    <cellStyle name="Normal 4 2 13 2" xfId="600" xr:uid="{00000000-0005-0000-0000-00005B020000}"/>
    <cellStyle name="Normal 4 2 13 2 2" xfId="601" xr:uid="{00000000-0005-0000-0000-00005C020000}"/>
    <cellStyle name="Normal 4 2 13 3" xfId="602" xr:uid="{00000000-0005-0000-0000-00005D020000}"/>
    <cellStyle name="Normal 4 2 14" xfId="603" xr:uid="{00000000-0005-0000-0000-00005E020000}"/>
    <cellStyle name="Normal 4 2 14 2" xfId="604" xr:uid="{00000000-0005-0000-0000-00005F020000}"/>
    <cellStyle name="Normal 4 2 15" xfId="605" xr:uid="{00000000-0005-0000-0000-000060020000}"/>
    <cellStyle name="Normal 4 2 15 2" xfId="606" xr:uid="{00000000-0005-0000-0000-000061020000}"/>
    <cellStyle name="Normal 4 2 16" xfId="607" xr:uid="{00000000-0005-0000-0000-000062020000}"/>
    <cellStyle name="Normal 4 2 17" xfId="608" xr:uid="{00000000-0005-0000-0000-000063020000}"/>
    <cellStyle name="Normal 4 2 2" xfId="609" xr:uid="{00000000-0005-0000-0000-000064020000}"/>
    <cellStyle name="Normal 4 2 2 10" xfId="610" xr:uid="{00000000-0005-0000-0000-000065020000}"/>
    <cellStyle name="Normal 4 2 2 10 2" xfId="611" xr:uid="{00000000-0005-0000-0000-000066020000}"/>
    <cellStyle name="Normal 4 2 2 10 2 2" xfId="612" xr:uid="{00000000-0005-0000-0000-000067020000}"/>
    <cellStyle name="Normal 4 2 2 10 3" xfId="613" xr:uid="{00000000-0005-0000-0000-000068020000}"/>
    <cellStyle name="Normal 4 2 2 11" xfId="614" xr:uid="{00000000-0005-0000-0000-000069020000}"/>
    <cellStyle name="Normal 4 2 2 11 2" xfId="615" xr:uid="{00000000-0005-0000-0000-00006A020000}"/>
    <cellStyle name="Normal 4 2 2 11 2 2" xfId="616" xr:uid="{00000000-0005-0000-0000-00006B020000}"/>
    <cellStyle name="Normal 4 2 2 11 3" xfId="617" xr:uid="{00000000-0005-0000-0000-00006C020000}"/>
    <cellStyle name="Normal 4 2 2 12" xfId="618" xr:uid="{00000000-0005-0000-0000-00006D020000}"/>
    <cellStyle name="Normal 4 2 2 12 2" xfId="619" xr:uid="{00000000-0005-0000-0000-00006E020000}"/>
    <cellStyle name="Normal 4 2 2 13" xfId="620" xr:uid="{00000000-0005-0000-0000-00006F020000}"/>
    <cellStyle name="Normal 4 2 2 13 2" xfId="621" xr:uid="{00000000-0005-0000-0000-000070020000}"/>
    <cellStyle name="Normal 4 2 2 14" xfId="622" xr:uid="{00000000-0005-0000-0000-000071020000}"/>
    <cellStyle name="Normal 4 2 2 15" xfId="623" xr:uid="{00000000-0005-0000-0000-000072020000}"/>
    <cellStyle name="Normal 4 2 2 2" xfId="624" xr:uid="{00000000-0005-0000-0000-000073020000}"/>
    <cellStyle name="Normal 4 2 2 2 10" xfId="625" xr:uid="{00000000-0005-0000-0000-000074020000}"/>
    <cellStyle name="Normal 4 2 2 2 11" xfId="626" xr:uid="{00000000-0005-0000-0000-000075020000}"/>
    <cellStyle name="Normal 4 2 2 2 2" xfId="627" xr:uid="{00000000-0005-0000-0000-000076020000}"/>
    <cellStyle name="Normal 4 2 2 2 2 2" xfId="628" xr:uid="{00000000-0005-0000-0000-000077020000}"/>
    <cellStyle name="Normal 4 2 2 2 2 2 2" xfId="629" xr:uid="{00000000-0005-0000-0000-000078020000}"/>
    <cellStyle name="Normal 4 2 2 2 2 2 2 2" xfId="630" xr:uid="{00000000-0005-0000-0000-000079020000}"/>
    <cellStyle name="Normal 4 2 2 2 2 2 3" xfId="631" xr:uid="{00000000-0005-0000-0000-00007A020000}"/>
    <cellStyle name="Normal 4 2 2 2 2 2 3 2" xfId="632" xr:uid="{00000000-0005-0000-0000-00007B020000}"/>
    <cellStyle name="Normal 4 2 2 2 2 2 4" xfId="633" xr:uid="{00000000-0005-0000-0000-00007C020000}"/>
    <cellStyle name="Normal 4 2 2 2 2 3" xfId="634" xr:uid="{00000000-0005-0000-0000-00007D020000}"/>
    <cellStyle name="Normal 4 2 2 2 2 3 2" xfId="635" xr:uid="{00000000-0005-0000-0000-00007E020000}"/>
    <cellStyle name="Normal 4 2 2 2 2 3 2 2" xfId="636" xr:uid="{00000000-0005-0000-0000-00007F020000}"/>
    <cellStyle name="Normal 4 2 2 2 2 3 3" xfId="637" xr:uid="{00000000-0005-0000-0000-000080020000}"/>
    <cellStyle name="Normal 4 2 2 2 2 3 3 2" xfId="638" xr:uid="{00000000-0005-0000-0000-000081020000}"/>
    <cellStyle name="Normal 4 2 2 2 2 3 4" xfId="639" xr:uid="{00000000-0005-0000-0000-000082020000}"/>
    <cellStyle name="Normal 4 2 2 2 2 4" xfId="640" xr:uid="{00000000-0005-0000-0000-000083020000}"/>
    <cellStyle name="Normal 4 2 2 2 2 4 2" xfId="641" xr:uid="{00000000-0005-0000-0000-000084020000}"/>
    <cellStyle name="Normal 4 2 2 2 2 4 2 2" xfId="642" xr:uid="{00000000-0005-0000-0000-000085020000}"/>
    <cellStyle name="Normal 4 2 2 2 2 4 3" xfId="643" xr:uid="{00000000-0005-0000-0000-000086020000}"/>
    <cellStyle name="Normal 4 2 2 2 2 5" xfId="644" xr:uid="{00000000-0005-0000-0000-000087020000}"/>
    <cellStyle name="Normal 4 2 2 2 2 5 2" xfId="645" xr:uid="{00000000-0005-0000-0000-000088020000}"/>
    <cellStyle name="Normal 4 2 2 2 2 6" xfId="646" xr:uid="{00000000-0005-0000-0000-000089020000}"/>
    <cellStyle name="Normal 4 2 2 2 2 6 2" xfId="647" xr:uid="{00000000-0005-0000-0000-00008A020000}"/>
    <cellStyle name="Normal 4 2 2 2 2 7" xfId="648" xr:uid="{00000000-0005-0000-0000-00008B020000}"/>
    <cellStyle name="Normal 4 2 2 2 3" xfId="649" xr:uid="{00000000-0005-0000-0000-00008C020000}"/>
    <cellStyle name="Normal 4 2 2 2 3 2" xfId="650" xr:uid="{00000000-0005-0000-0000-00008D020000}"/>
    <cellStyle name="Normal 4 2 2 2 3 2 2" xfId="651" xr:uid="{00000000-0005-0000-0000-00008E020000}"/>
    <cellStyle name="Normal 4 2 2 2 3 2 2 2" xfId="652" xr:uid="{00000000-0005-0000-0000-00008F020000}"/>
    <cellStyle name="Normal 4 2 2 2 3 2 3" xfId="653" xr:uid="{00000000-0005-0000-0000-000090020000}"/>
    <cellStyle name="Normal 4 2 2 2 3 2 3 2" xfId="654" xr:uid="{00000000-0005-0000-0000-000091020000}"/>
    <cellStyle name="Normal 4 2 2 2 3 2 4" xfId="655" xr:uid="{00000000-0005-0000-0000-000092020000}"/>
    <cellStyle name="Normal 4 2 2 2 3 3" xfId="656" xr:uid="{00000000-0005-0000-0000-000093020000}"/>
    <cellStyle name="Normal 4 2 2 2 3 3 2" xfId="657" xr:uid="{00000000-0005-0000-0000-000094020000}"/>
    <cellStyle name="Normal 4 2 2 2 3 3 2 2" xfId="658" xr:uid="{00000000-0005-0000-0000-000095020000}"/>
    <cellStyle name="Normal 4 2 2 2 3 3 3" xfId="659" xr:uid="{00000000-0005-0000-0000-000096020000}"/>
    <cellStyle name="Normal 4 2 2 2 3 3 3 2" xfId="660" xr:uid="{00000000-0005-0000-0000-000097020000}"/>
    <cellStyle name="Normal 4 2 2 2 3 3 4" xfId="661" xr:uid="{00000000-0005-0000-0000-000098020000}"/>
    <cellStyle name="Normal 4 2 2 2 3 4" xfId="662" xr:uid="{00000000-0005-0000-0000-000099020000}"/>
    <cellStyle name="Normal 4 2 2 2 3 4 2" xfId="663" xr:uid="{00000000-0005-0000-0000-00009A020000}"/>
    <cellStyle name="Normal 4 2 2 2 3 4 2 2" xfId="664" xr:uid="{00000000-0005-0000-0000-00009B020000}"/>
    <cellStyle name="Normal 4 2 2 2 3 4 3" xfId="665" xr:uid="{00000000-0005-0000-0000-00009C020000}"/>
    <cellStyle name="Normal 4 2 2 2 3 5" xfId="666" xr:uid="{00000000-0005-0000-0000-00009D020000}"/>
    <cellStyle name="Normal 4 2 2 2 3 5 2" xfId="667" xr:uid="{00000000-0005-0000-0000-00009E020000}"/>
    <cellStyle name="Normal 4 2 2 2 3 6" xfId="668" xr:uid="{00000000-0005-0000-0000-00009F020000}"/>
    <cellStyle name="Normal 4 2 2 2 3 6 2" xfId="669" xr:uid="{00000000-0005-0000-0000-0000A0020000}"/>
    <cellStyle name="Normal 4 2 2 2 3 7" xfId="670" xr:uid="{00000000-0005-0000-0000-0000A1020000}"/>
    <cellStyle name="Normal 4 2 2 2 4" xfId="671" xr:uid="{00000000-0005-0000-0000-0000A2020000}"/>
    <cellStyle name="Normal 4 2 2 2 4 2" xfId="672" xr:uid="{00000000-0005-0000-0000-0000A3020000}"/>
    <cellStyle name="Normal 4 2 2 2 4 2 2" xfId="673" xr:uid="{00000000-0005-0000-0000-0000A4020000}"/>
    <cellStyle name="Normal 4 2 2 2 4 3" xfId="674" xr:uid="{00000000-0005-0000-0000-0000A5020000}"/>
    <cellStyle name="Normal 4 2 2 2 4 3 2" xfId="675" xr:uid="{00000000-0005-0000-0000-0000A6020000}"/>
    <cellStyle name="Normal 4 2 2 2 4 4" xfId="676" xr:uid="{00000000-0005-0000-0000-0000A7020000}"/>
    <cellStyle name="Normal 4 2 2 2 5" xfId="677" xr:uid="{00000000-0005-0000-0000-0000A8020000}"/>
    <cellStyle name="Normal 4 2 2 2 5 2" xfId="678" xr:uid="{00000000-0005-0000-0000-0000A9020000}"/>
    <cellStyle name="Normal 4 2 2 2 5 2 2" xfId="679" xr:uid="{00000000-0005-0000-0000-0000AA020000}"/>
    <cellStyle name="Normal 4 2 2 2 5 3" xfId="680" xr:uid="{00000000-0005-0000-0000-0000AB020000}"/>
    <cellStyle name="Normal 4 2 2 2 5 3 2" xfId="681" xr:uid="{00000000-0005-0000-0000-0000AC020000}"/>
    <cellStyle name="Normal 4 2 2 2 5 4" xfId="682" xr:uid="{00000000-0005-0000-0000-0000AD020000}"/>
    <cellStyle name="Normal 4 2 2 2 6" xfId="683" xr:uid="{00000000-0005-0000-0000-0000AE020000}"/>
    <cellStyle name="Normal 4 2 2 2 6 2" xfId="684" xr:uid="{00000000-0005-0000-0000-0000AF020000}"/>
    <cellStyle name="Normal 4 2 2 2 6 2 2" xfId="685" xr:uid="{00000000-0005-0000-0000-0000B0020000}"/>
    <cellStyle name="Normal 4 2 2 2 6 3" xfId="686" xr:uid="{00000000-0005-0000-0000-0000B1020000}"/>
    <cellStyle name="Normal 4 2 2 2 7" xfId="687" xr:uid="{00000000-0005-0000-0000-0000B2020000}"/>
    <cellStyle name="Normal 4 2 2 2 7 2" xfId="688" xr:uid="{00000000-0005-0000-0000-0000B3020000}"/>
    <cellStyle name="Normal 4 2 2 2 7 2 2" xfId="689" xr:uid="{00000000-0005-0000-0000-0000B4020000}"/>
    <cellStyle name="Normal 4 2 2 2 7 3" xfId="690" xr:uid="{00000000-0005-0000-0000-0000B5020000}"/>
    <cellStyle name="Normal 4 2 2 2 8" xfId="691" xr:uid="{00000000-0005-0000-0000-0000B6020000}"/>
    <cellStyle name="Normal 4 2 2 2 8 2" xfId="692" xr:uid="{00000000-0005-0000-0000-0000B7020000}"/>
    <cellStyle name="Normal 4 2 2 2 9" xfId="693" xr:uid="{00000000-0005-0000-0000-0000B8020000}"/>
    <cellStyle name="Normal 4 2 2 2 9 2" xfId="694" xr:uid="{00000000-0005-0000-0000-0000B9020000}"/>
    <cellStyle name="Normal 4 2 2 3" xfId="695" xr:uid="{00000000-0005-0000-0000-0000BA020000}"/>
    <cellStyle name="Normal 4 2 2 3 10" xfId="696" xr:uid="{00000000-0005-0000-0000-0000BB020000}"/>
    <cellStyle name="Normal 4 2 2 3 2" xfId="697" xr:uid="{00000000-0005-0000-0000-0000BC020000}"/>
    <cellStyle name="Normal 4 2 2 3 2 2" xfId="698" xr:uid="{00000000-0005-0000-0000-0000BD020000}"/>
    <cellStyle name="Normal 4 2 2 3 2 2 2" xfId="699" xr:uid="{00000000-0005-0000-0000-0000BE020000}"/>
    <cellStyle name="Normal 4 2 2 3 2 3" xfId="700" xr:uid="{00000000-0005-0000-0000-0000BF020000}"/>
    <cellStyle name="Normal 4 2 2 3 2 3 2" xfId="701" xr:uid="{00000000-0005-0000-0000-0000C0020000}"/>
    <cellStyle name="Normal 4 2 2 3 2 4" xfId="702" xr:uid="{00000000-0005-0000-0000-0000C1020000}"/>
    <cellStyle name="Normal 4 2 2 3 3" xfId="703" xr:uid="{00000000-0005-0000-0000-0000C2020000}"/>
    <cellStyle name="Normal 4 2 2 3 3 2" xfId="704" xr:uid="{00000000-0005-0000-0000-0000C3020000}"/>
    <cellStyle name="Normal 4 2 2 3 3 2 2" xfId="705" xr:uid="{00000000-0005-0000-0000-0000C4020000}"/>
    <cellStyle name="Normal 4 2 2 3 3 3" xfId="706" xr:uid="{00000000-0005-0000-0000-0000C5020000}"/>
    <cellStyle name="Normal 4 2 2 3 3 3 2" xfId="707" xr:uid="{00000000-0005-0000-0000-0000C6020000}"/>
    <cellStyle name="Normal 4 2 2 3 3 4" xfId="708" xr:uid="{00000000-0005-0000-0000-0000C7020000}"/>
    <cellStyle name="Normal 4 2 2 3 4" xfId="709" xr:uid="{00000000-0005-0000-0000-0000C8020000}"/>
    <cellStyle name="Normal 4 2 2 3 4 2" xfId="710" xr:uid="{00000000-0005-0000-0000-0000C9020000}"/>
    <cellStyle name="Normal 4 2 2 3 4 2 2" xfId="711" xr:uid="{00000000-0005-0000-0000-0000CA020000}"/>
    <cellStyle name="Normal 4 2 2 3 4 3" xfId="712" xr:uid="{00000000-0005-0000-0000-0000CB020000}"/>
    <cellStyle name="Normal 4 2 2 3 5" xfId="713" xr:uid="{00000000-0005-0000-0000-0000CC020000}"/>
    <cellStyle name="Normal 4 2 2 3 5 2" xfId="714" xr:uid="{00000000-0005-0000-0000-0000CD020000}"/>
    <cellStyle name="Normal 4 2 2 3 5 2 2" xfId="715" xr:uid="{00000000-0005-0000-0000-0000CE020000}"/>
    <cellStyle name="Normal 4 2 2 3 5 3" xfId="716" xr:uid="{00000000-0005-0000-0000-0000CF020000}"/>
    <cellStyle name="Normal 4 2 2 3 6" xfId="717" xr:uid="{00000000-0005-0000-0000-0000D0020000}"/>
    <cellStyle name="Normal 4 2 2 3 6 2" xfId="718" xr:uid="{00000000-0005-0000-0000-0000D1020000}"/>
    <cellStyle name="Normal 4 2 2 3 6 2 2" xfId="719" xr:uid="{00000000-0005-0000-0000-0000D2020000}"/>
    <cellStyle name="Normal 4 2 2 3 6 3" xfId="720" xr:uid="{00000000-0005-0000-0000-0000D3020000}"/>
    <cellStyle name="Normal 4 2 2 3 7" xfId="721" xr:uid="{00000000-0005-0000-0000-0000D4020000}"/>
    <cellStyle name="Normal 4 2 2 3 7 2" xfId="722" xr:uid="{00000000-0005-0000-0000-0000D5020000}"/>
    <cellStyle name="Normal 4 2 2 3 8" xfId="723" xr:uid="{00000000-0005-0000-0000-0000D6020000}"/>
    <cellStyle name="Normal 4 2 2 3 8 2" xfId="724" xr:uid="{00000000-0005-0000-0000-0000D7020000}"/>
    <cellStyle name="Normal 4 2 2 3 9" xfId="725" xr:uid="{00000000-0005-0000-0000-0000D8020000}"/>
    <cellStyle name="Normal 4 2 2 4" xfId="726" xr:uid="{00000000-0005-0000-0000-0000D9020000}"/>
    <cellStyle name="Normal 4 2 2 4 2" xfId="727" xr:uid="{00000000-0005-0000-0000-0000DA020000}"/>
    <cellStyle name="Normal 4 2 2 4 2 2" xfId="728" xr:uid="{00000000-0005-0000-0000-0000DB020000}"/>
    <cellStyle name="Normal 4 2 2 4 2 2 2" xfId="729" xr:uid="{00000000-0005-0000-0000-0000DC020000}"/>
    <cellStyle name="Normal 4 2 2 4 2 3" xfId="730" xr:uid="{00000000-0005-0000-0000-0000DD020000}"/>
    <cellStyle name="Normal 4 2 2 4 2 3 2" xfId="731" xr:uid="{00000000-0005-0000-0000-0000DE020000}"/>
    <cellStyle name="Normal 4 2 2 4 2 4" xfId="732" xr:uid="{00000000-0005-0000-0000-0000DF020000}"/>
    <cellStyle name="Normal 4 2 2 4 3" xfId="733" xr:uid="{00000000-0005-0000-0000-0000E0020000}"/>
    <cellStyle name="Normal 4 2 2 4 3 2" xfId="734" xr:uid="{00000000-0005-0000-0000-0000E1020000}"/>
    <cellStyle name="Normal 4 2 2 4 3 2 2" xfId="735" xr:uid="{00000000-0005-0000-0000-0000E2020000}"/>
    <cellStyle name="Normal 4 2 2 4 3 3" xfId="736" xr:uid="{00000000-0005-0000-0000-0000E3020000}"/>
    <cellStyle name="Normal 4 2 2 4 3 3 2" xfId="737" xr:uid="{00000000-0005-0000-0000-0000E4020000}"/>
    <cellStyle name="Normal 4 2 2 4 3 4" xfId="738" xr:uid="{00000000-0005-0000-0000-0000E5020000}"/>
    <cellStyle name="Normal 4 2 2 4 4" xfId="739" xr:uid="{00000000-0005-0000-0000-0000E6020000}"/>
    <cellStyle name="Normal 4 2 2 4 4 2" xfId="740" xr:uid="{00000000-0005-0000-0000-0000E7020000}"/>
    <cellStyle name="Normal 4 2 2 4 4 2 2" xfId="741" xr:uid="{00000000-0005-0000-0000-0000E8020000}"/>
    <cellStyle name="Normal 4 2 2 4 4 3" xfId="742" xr:uid="{00000000-0005-0000-0000-0000E9020000}"/>
    <cellStyle name="Normal 4 2 2 4 5" xfId="743" xr:uid="{00000000-0005-0000-0000-0000EA020000}"/>
    <cellStyle name="Normal 4 2 2 4 5 2" xfId="744" xr:uid="{00000000-0005-0000-0000-0000EB020000}"/>
    <cellStyle name="Normal 4 2 2 4 5 2 2" xfId="745" xr:uid="{00000000-0005-0000-0000-0000EC020000}"/>
    <cellStyle name="Normal 4 2 2 4 5 3" xfId="746" xr:uid="{00000000-0005-0000-0000-0000ED020000}"/>
    <cellStyle name="Normal 4 2 2 4 6" xfId="747" xr:uid="{00000000-0005-0000-0000-0000EE020000}"/>
    <cellStyle name="Normal 4 2 2 4 6 2" xfId="748" xr:uid="{00000000-0005-0000-0000-0000EF020000}"/>
    <cellStyle name="Normal 4 2 2 4 6 2 2" xfId="749" xr:uid="{00000000-0005-0000-0000-0000F0020000}"/>
    <cellStyle name="Normal 4 2 2 4 6 3" xfId="750" xr:uid="{00000000-0005-0000-0000-0000F1020000}"/>
    <cellStyle name="Normal 4 2 2 4 7" xfId="751" xr:uid="{00000000-0005-0000-0000-0000F2020000}"/>
    <cellStyle name="Normal 4 2 2 4 7 2" xfId="752" xr:uid="{00000000-0005-0000-0000-0000F3020000}"/>
    <cellStyle name="Normal 4 2 2 4 8" xfId="753" xr:uid="{00000000-0005-0000-0000-0000F4020000}"/>
    <cellStyle name="Normal 4 2 2 4 8 2" xfId="754" xr:uid="{00000000-0005-0000-0000-0000F5020000}"/>
    <cellStyle name="Normal 4 2 2 4 9" xfId="755" xr:uid="{00000000-0005-0000-0000-0000F6020000}"/>
    <cellStyle name="Normal 4 2 2 5" xfId="756" xr:uid="{00000000-0005-0000-0000-0000F7020000}"/>
    <cellStyle name="Normal 4 2 2 5 2" xfId="757" xr:uid="{00000000-0005-0000-0000-0000F8020000}"/>
    <cellStyle name="Normal 4 2 2 5 2 2" xfId="758" xr:uid="{00000000-0005-0000-0000-0000F9020000}"/>
    <cellStyle name="Normal 4 2 2 5 2 2 2" xfId="759" xr:uid="{00000000-0005-0000-0000-0000FA020000}"/>
    <cellStyle name="Normal 4 2 2 5 2 3" xfId="760" xr:uid="{00000000-0005-0000-0000-0000FB020000}"/>
    <cellStyle name="Normal 4 2 2 5 3" xfId="761" xr:uid="{00000000-0005-0000-0000-0000FC020000}"/>
    <cellStyle name="Normal 4 2 2 5 3 2" xfId="762" xr:uid="{00000000-0005-0000-0000-0000FD020000}"/>
    <cellStyle name="Normal 4 2 2 5 4" xfId="763" xr:uid="{00000000-0005-0000-0000-0000FE020000}"/>
    <cellStyle name="Normal 4 2 2 5 4 2" xfId="764" xr:uid="{00000000-0005-0000-0000-0000FF020000}"/>
    <cellStyle name="Normal 4 2 2 5 5" xfId="765" xr:uid="{00000000-0005-0000-0000-000000030000}"/>
    <cellStyle name="Normal 4 2 2 6" xfId="766" xr:uid="{00000000-0005-0000-0000-000001030000}"/>
    <cellStyle name="Normal 4 2 2 6 2" xfId="767" xr:uid="{00000000-0005-0000-0000-000002030000}"/>
    <cellStyle name="Normal 4 2 2 6 2 2" xfId="768" xr:uid="{00000000-0005-0000-0000-000003030000}"/>
    <cellStyle name="Normal 4 2 2 6 3" xfId="769" xr:uid="{00000000-0005-0000-0000-000004030000}"/>
    <cellStyle name="Normal 4 2 2 6 3 2" xfId="770" xr:uid="{00000000-0005-0000-0000-000005030000}"/>
    <cellStyle name="Normal 4 2 2 6 4" xfId="771" xr:uid="{00000000-0005-0000-0000-000006030000}"/>
    <cellStyle name="Normal 4 2 2 7" xfId="772" xr:uid="{00000000-0005-0000-0000-000007030000}"/>
    <cellStyle name="Normal 4 2 2 7 2" xfId="773" xr:uid="{00000000-0005-0000-0000-000008030000}"/>
    <cellStyle name="Normal 4 2 2 7 2 2" xfId="774" xr:uid="{00000000-0005-0000-0000-000009030000}"/>
    <cellStyle name="Normal 4 2 2 7 3" xfId="775" xr:uid="{00000000-0005-0000-0000-00000A030000}"/>
    <cellStyle name="Normal 4 2 2 8" xfId="776" xr:uid="{00000000-0005-0000-0000-00000B030000}"/>
    <cellStyle name="Normal 4 2 2 8 2" xfId="777" xr:uid="{00000000-0005-0000-0000-00000C030000}"/>
    <cellStyle name="Normal 4 2 2 8 2 2" xfId="778" xr:uid="{00000000-0005-0000-0000-00000D030000}"/>
    <cellStyle name="Normal 4 2 2 8 3" xfId="779" xr:uid="{00000000-0005-0000-0000-00000E030000}"/>
    <cellStyle name="Normal 4 2 2 9" xfId="780" xr:uid="{00000000-0005-0000-0000-00000F030000}"/>
    <cellStyle name="Normal 4 2 2 9 2" xfId="781" xr:uid="{00000000-0005-0000-0000-000010030000}"/>
    <cellStyle name="Normal 4 2 2 9 2 2" xfId="782" xr:uid="{00000000-0005-0000-0000-000011030000}"/>
    <cellStyle name="Normal 4 2 2 9 3" xfId="783" xr:uid="{00000000-0005-0000-0000-000012030000}"/>
    <cellStyle name="Normal 4 2 3" xfId="784" xr:uid="{00000000-0005-0000-0000-000013030000}"/>
    <cellStyle name="Normal 4 2 3 10" xfId="785" xr:uid="{00000000-0005-0000-0000-000014030000}"/>
    <cellStyle name="Normal 4 2 3 11" xfId="786" xr:uid="{00000000-0005-0000-0000-000015030000}"/>
    <cellStyle name="Normal 4 2 3 2" xfId="787" xr:uid="{00000000-0005-0000-0000-000016030000}"/>
    <cellStyle name="Normal 4 2 3 2 2" xfId="788" xr:uid="{00000000-0005-0000-0000-000017030000}"/>
    <cellStyle name="Normal 4 2 3 2 2 2" xfId="789" xr:uid="{00000000-0005-0000-0000-000018030000}"/>
    <cellStyle name="Normal 4 2 3 2 2 2 2" xfId="790" xr:uid="{00000000-0005-0000-0000-000019030000}"/>
    <cellStyle name="Normal 4 2 3 2 2 3" xfId="791" xr:uid="{00000000-0005-0000-0000-00001A030000}"/>
    <cellStyle name="Normal 4 2 3 2 2 3 2" xfId="792" xr:uid="{00000000-0005-0000-0000-00001B030000}"/>
    <cellStyle name="Normal 4 2 3 2 2 4" xfId="793" xr:uid="{00000000-0005-0000-0000-00001C030000}"/>
    <cellStyle name="Normal 4 2 3 2 3" xfId="794" xr:uid="{00000000-0005-0000-0000-00001D030000}"/>
    <cellStyle name="Normal 4 2 3 2 3 2" xfId="795" xr:uid="{00000000-0005-0000-0000-00001E030000}"/>
    <cellStyle name="Normal 4 2 3 2 3 2 2" xfId="796" xr:uid="{00000000-0005-0000-0000-00001F030000}"/>
    <cellStyle name="Normal 4 2 3 2 3 3" xfId="797" xr:uid="{00000000-0005-0000-0000-000020030000}"/>
    <cellStyle name="Normal 4 2 3 2 3 3 2" xfId="798" xr:uid="{00000000-0005-0000-0000-000021030000}"/>
    <cellStyle name="Normal 4 2 3 2 3 4" xfId="799" xr:uid="{00000000-0005-0000-0000-000022030000}"/>
    <cellStyle name="Normal 4 2 3 2 4" xfId="800" xr:uid="{00000000-0005-0000-0000-000023030000}"/>
    <cellStyle name="Normal 4 2 3 2 4 2" xfId="801" xr:uid="{00000000-0005-0000-0000-000024030000}"/>
    <cellStyle name="Normal 4 2 3 2 4 2 2" xfId="802" xr:uid="{00000000-0005-0000-0000-000025030000}"/>
    <cellStyle name="Normal 4 2 3 2 4 3" xfId="803" xr:uid="{00000000-0005-0000-0000-000026030000}"/>
    <cellStyle name="Normal 4 2 3 2 5" xfId="804" xr:uid="{00000000-0005-0000-0000-000027030000}"/>
    <cellStyle name="Normal 4 2 3 2 5 2" xfId="805" xr:uid="{00000000-0005-0000-0000-000028030000}"/>
    <cellStyle name="Normal 4 2 3 2 6" xfId="806" xr:uid="{00000000-0005-0000-0000-000029030000}"/>
    <cellStyle name="Normal 4 2 3 2 6 2" xfId="807" xr:uid="{00000000-0005-0000-0000-00002A030000}"/>
    <cellStyle name="Normal 4 2 3 2 7" xfId="808" xr:uid="{00000000-0005-0000-0000-00002B030000}"/>
    <cellStyle name="Normal 4 2 3 3" xfId="809" xr:uid="{00000000-0005-0000-0000-00002C030000}"/>
    <cellStyle name="Normal 4 2 3 3 2" xfId="810" xr:uid="{00000000-0005-0000-0000-00002D030000}"/>
    <cellStyle name="Normal 4 2 3 3 2 2" xfId="811" xr:uid="{00000000-0005-0000-0000-00002E030000}"/>
    <cellStyle name="Normal 4 2 3 3 2 2 2" xfId="812" xr:uid="{00000000-0005-0000-0000-00002F030000}"/>
    <cellStyle name="Normal 4 2 3 3 2 3" xfId="813" xr:uid="{00000000-0005-0000-0000-000030030000}"/>
    <cellStyle name="Normal 4 2 3 3 2 3 2" xfId="814" xr:uid="{00000000-0005-0000-0000-000031030000}"/>
    <cellStyle name="Normal 4 2 3 3 2 4" xfId="815" xr:uid="{00000000-0005-0000-0000-000032030000}"/>
    <cellStyle name="Normal 4 2 3 3 3" xfId="816" xr:uid="{00000000-0005-0000-0000-000033030000}"/>
    <cellStyle name="Normal 4 2 3 3 3 2" xfId="817" xr:uid="{00000000-0005-0000-0000-000034030000}"/>
    <cellStyle name="Normal 4 2 3 3 3 2 2" xfId="818" xr:uid="{00000000-0005-0000-0000-000035030000}"/>
    <cellStyle name="Normal 4 2 3 3 3 3" xfId="819" xr:uid="{00000000-0005-0000-0000-000036030000}"/>
    <cellStyle name="Normal 4 2 3 3 3 3 2" xfId="820" xr:uid="{00000000-0005-0000-0000-000037030000}"/>
    <cellStyle name="Normal 4 2 3 3 3 4" xfId="821" xr:uid="{00000000-0005-0000-0000-000038030000}"/>
    <cellStyle name="Normal 4 2 3 3 4" xfId="822" xr:uid="{00000000-0005-0000-0000-000039030000}"/>
    <cellStyle name="Normal 4 2 3 3 4 2" xfId="823" xr:uid="{00000000-0005-0000-0000-00003A030000}"/>
    <cellStyle name="Normal 4 2 3 3 4 2 2" xfId="824" xr:uid="{00000000-0005-0000-0000-00003B030000}"/>
    <cellStyle name="Normal 4 2 3 3 4 3" xfId="825" xr:uid="{00000000-0005-0000-0000-00003C030000}"/>
    <cellStyle name="Normal 4 2 3 3 5" xfId="826" xr:uid="{00000000-0005-0000-0000-00003D030000}"/>
    <cellStyle name="Normal 4 2 3 3 5 2" xfId="827" xr:uid="{00000000-0005-0000-0000-00003E030000}"/>
    <cellStyle name="Normal 4 2 3 3 6" xfId="828" xr:uid="{00000000-0005-0000-0000-00003F030000}"/>
    <cellStyle name="Normal 4 2 3 3 6 2" xfId="829" xr:uid="{00000000-0005-0000-0000-000040030000}"/>
    <cellStyle name="Normal 4 2 3 3 7" xfId="830" xr:uid="{00000000-0005-0000-0000-000041030000}"/>
    <cellStyle name="Normal 4 2 3 4" xfId="831" xr:uid="{00000000-0005-0000-0000-000042030000}"/>
    <cellStyle name="Normal 4 2 3 4 2" xfId="832" xr:uid="{00000000-0005-0000-0000-000043030000}"/>
    <cellStyle name="Normal 4 2 3 4 2 2" xfId="833" xr:uid="{00000000-0005-0000-0000-000044030000}"/>
    <cellStyle name="Normal 4 2 3 4 3" xfId="834" xr:uid="{00000000-0005-0000-0000-000045030000}"/>
    <cellStyle name="Normal 4 2 3 4 3 2" xfId="835" xr:uid="{00000000-0005-0000-0000-000046030000}"/>
    <cellStyle name="Normal 4 2 3 4 4" xfId="836" xr:uid="{00000000-0005-0000-0000-000047030000}"/>
    <cellStyle name="Normal 4 2 3 5" xfId="837" xr:uid="{00000000-0005-0000-0000-000048030000}"/>
    <cellStyle name="Normal 4 2 3 5 2" xfId="838" xr:uid="{00000000-0005-0000-0000-000049030000}"/>
    <cellStyle name="Normal 4 2 3 5 2 2" xfId="839" xr:uid="{00000000-0005-0000-0000-00004A030000}"/>
    <cellStyle name="Normal 4 2 3 5 3" xfId="840" xr:uid="{00000000-0005-0000-0000-00004B030000}"/>
    <cellStyle name="Normal 4 2 3 5 3 2" xfId="841" xr:uid="{00000000-0005-0000-0000-00004C030000}"/>
    <cellStyle name="Normal 4 2 3 5 4" xfId="842" xr:uid="{00000000-0005-0000-0000-00004D030000}"/>
    <cellStyle name="Normal 4 2 3 6" xfId="843" xr:uid="{00000000-0005-0000-0000-00004E030000}"/>
    <cellStyle name="Normal 4 2 3 6 2" xfId="844" xr:uid="{00000000-0005-0000-0000-00004F030000}"/>
    <cellStyle name="Normal 4 2 3 6 2 2" xfId="845" xr:uid="{00000000-0005-0000-0000-000050030000}"/>
    <cellStyle name="Normal 4 2 3 6 3" xfId="846" xr:uid="{00000000-0005-0000-0000-000051030000}"/>
    <cellStyle name="Normal 4 2 3 7" xfId="847" xr:uid="{00000000-0005-0000-0000-000052030000}"/>
    <cellStyle name="Normal 4 2 3 7 2" xfId="848" xr:uid="{00000000-0005-0000-0000-000053030000}"/>
    <cellStyle name="Normal 4 2 3 7 2 2" xfId="849" xr:uid="{00000000-0005-0000-0000-000054030000}"/>
    <cellStyle name="Normal 4 2 3 7 3" xfId="850" xr:uid="{00000000-0005-0000-0000-000055030000}"/>
    <cellStyle name="Normal 4 2 3 8" xfId="851" xr:uid="{00000000-0005-0000-0000-000056030000}"/>
    <cellStyle name="Normal 4 2 3 8 2" xfId="852" xr:uid="{00000000-0005-0000-0000-000057030000}"/>
    <cellStyle name="Normal 4 2 3 9" xfId="853" xr:uid="{00000000-0005-0000-0000-000058030000}"/>
    <cellStyle name="Normal 4 2 3 9 2" xfId="854" xr:uid="{00000000-0005-0000-0000-000059030000}"/>
    <cellStyle name="Normal 4 2 4" xfId="855" xr:uid="{00000000-0005-0000-0000-00005A030000}"/>
    <cellStyle name="Normal 4 2 4 10" xfId="856" xr:uid="{00000000-0005-0000-0000-00005B030000}"/>
    <cellStyle name="Normal 4 2 4 2" xfId="857" xr:uid="{00000000-0005-0000-0000-00005C030000}"/>
    <cellStyle name="Normal 4 2 4 2 2" xfId="858" xr:uid="{00000000-0005-0000-0000-00005D030000}"/>
    <cellStyle name="Normal 4 2 4 2 2 2" xfId="859" xr:uid="{00000000-0005-0000-0000-00005E030000}"/>
    <cellStyle name="Normal 4 2 4 2 3" xfId="860" xr:uid="{00000000-0005-0000-0000-00005F030000}"/>
    <cellStyle name="Normal 4 2 4 2 3 2" xfId="861" xr:uid="{00000000-0005-0000-0000-000060030000}"/>
    <cellStyle name="Normal 4 2 4 2 4" xfId="862" xr:uid="{00000000-0005-0000-0000-000061030000}"/>
    <cellStyle name="Normal 4 2 4 3" xfId="863" xr:uid="{00000000-0005-0000-0000-000062030000}"/>
    <cellStyle name="Normal 4 2 4 3 2" xfId="864" xr:uid="{00000000-0005-0000-0000-000063030000}"/>
    <cellStyle name="Normal 4 2 4 3 2 2" xfId="865" xr:uid="{00000000-0005-0000-0000-000064030000}"/>
    <cellStyle name="Normal 4 2 4 3 3" xfId="866" xr:uid="{00000000-0005-0000-0000-000065030000}"/>
    <cellStyle name="Normal 4 2 4 3 3 2" xfId="867" xr:uid="{00000000-0005-0000-0000-000066030000}"/>
    <cellStyle name="Normal 4 2 4 3 4" xfId="868" xr:uid="{00000000-0005-0000-0000-000067030000}"/>
    <cellStyle name="Normal 4 2 4 4" xfId="869" xr:uid="{00000000-0005-0000-0000-000068030000}"/>
    <cellStyle name="Normal 4 2 4 4 2" xfId="870" xr:uid="{00000000-0005-0000-0000-000069030000}"/>
    <cellStyle name="Normal 4 2 4 4 2 2" xfId="871" xr:uid="{00000000-0005-0000-0000-00006A030000}"/>
    <cellStyle name="Normal 4 2 4 4 3" xfId="872" xr:uid="{00000000-0005-0000-0000-00006B030000}"/>
    <cellStyle name="Normal 4 2 4 5" xfId="873" xr:uid="{00000000-0005-0000-0000-00006C030000}"/>
    <cellStyle name="Normal 4 2 4 5 2" xfId="874" xr:uid="{00000000-0005-0000-0000-00006D030000}"/>
    <cellStyle name="Normal 4 2 4 5 2 2" xfId="875" xr:uid="{00000000-0005-0000-0000-00006E030000}"/>
    <cellStyle name="Normal 4 2 4 5 3" xfId="876" xr:uid="{00000000-0005-0000-0000-00006F030000}"/>
    <cellStyle name="Normal 4 2 4 6" xfId="877" xr:uid="{00000000-0005-0000-0000-000070030000}"/>
    <cellStyle name="Normal 4 2 4 6 2" xfId="878" xr:uid="{00000000-0005-0000-0000-000071030000}"/>
    <cellStyle name="Normal 4 2 4 6 2 2" xfId="879" xr:uid="{00000000-0005-0000-0000-000072030000}"/>
    <cellStyle name="Normal 4 2 4 6 3" xfId="880" xr:uid="{00000000-0005-0000-0000-000073030000}"/>
    <cellStyle name="Normal 4 2 4 7" xfId="881" xr:uid="{00000000-0005-0000-0000-000074030000}"/>
    <cellStyle name="Normal 4 2 4 7 2" xfId="882" xr:uid="{00000000-0005-0000-0000-000075030000}"/>
    <cellStyle name="Normal 4 2 4 8" xfId="883" xr:uid="{00000000-0005-0000-0000-000076030000}"/>
    <cellStyle name="Normal 4 2 4 8 2" xfId="884" xr:uid="{00000000-0005-0000-0000-000077030000}"/>
    <cellStyle name="Normal 4 2 4 9" xfId="885" xr:uid="{00000000-0005-0000-0000-000078030000}"/>
    <cellStyle name="Normal 4 2 5" xfId="886" xr:uid="{00000000-0005-0000-0000-000079030000}"/>
    <cellStyle name="Normal 4 2 5 2" xfId="887" xr:uid="{00000000-0005-0000-0000-00007A030000}"/>
    <cellStyle name="Normal 4 2 5 2 2" xfId="888" xr:uid="{00000000-0005-0000-0000-00007B030000}"/>
    <cellStyle name="Normal 4 2 5 2 2 2" xfId="889" xr:uid="{00000000-0005-0000-0000-00007C030000}"/>
    <cellStyle name="Normal 4 2 5 2 3" xfId="890" xr:uid="{00000000-0005-0000-0000-00007D030000}"/>
    <cellStyle name="Normal 4 2 5 2 3 2" xfId="891" xr:uid="{00000000-0005-0000-0000-00007E030000}"/>
    <cellStyle name="Normal 4 2 5 2 4" xfId="892" xr:uid="{00000000-0005-0000-0000-00007F030000}"/>
    <cellStyle name="Normal 4 2 5 3" xfId="893" xr:uid="{00000000-0005-0000-0000-000080030000}"/>
    <cellStyle name="Normal 4 2 5 3 2" xfId="894" xr:uid="{00000000-0005-0000-0000-000081030000}"/>
    <cellStyle name="Normal 4 2 5 3 2 2" xfId="895" xr:uid="{00000000-0005-0000-0000-000082030000}"/>
    <cellStyle name="Normal 4 2 5 3 3" xfId="896" xr:uid="{00000000-0005-0000-0000-000083030000}"/>
    <cellStyle name="Normal 4 2 5 3 3 2" xfId="897" xr:uid="{00000000-0005-0000-0000-000084030000}"/>
    <cellStyle name="Normal 4 2 5 3 4" xfId="898" xr:uid="{00000000-0005-0000-0000-000085030000}"/>
    <cellStyle name="Normal 4 2 5 4" xfId="899" xr:uid="{00000000-0005-0000-0000-000086030000}"/>
    <cellStyle name="Normal 4 2 5 4 2" xfId="900" xr:uid="{00000000-0005-0000-0000-000087030000}"/>
    <cellStyle name="Normal 4 2 5 4 2 2" xfId="901" xr:uid="{00000000-0005-0000-0000-000088030000}"/>
    <cellStyle name="Normal 4 2 5 4 3" xfId="902" xr:uid="{00000000-0005-0000-0000-000089030000}"/>
    <cellStyle name="Normal 4 2 5 5" xfId="903" xr:uid="{00000000-0005-0000-0000-00008A030000}"/>
    <cellStyle name="Normal 4 2 5 5 2" xfId="904" xr:uid="{00000000-0005-0000-0000-00008B030000}"/>
    <cellStyle name="Normal 4 2 5 5 2 2" xfId="905" xr:uid="{00000000-0005-0000-0000-00008C030000}"/>
    <cellStyle name="Normal 4 2 5 5 3" xfId="906" xr:uid="{00000000-0005-0000-0000-00008D030000}"/>
    <cellStyle name="Normal 4 2 5 6" xfId="907" xr:uid="{00000000-0005-0000-0000-00008E030000}"/>
    <cellStyle name="Normal 4 2 5 6 2" xfId="908" xr:uid="{00000000-0005-0000-0000-00008F030000}"/>
    <cellStyle name="Normal 4 2 5 6 2 2" xfId="909" xr:uid="{00000000-0005-0000-0000-000090030000}"/>
    <cellStyle name="Normal 4 2 5 6 3" xfId="910" xr:uid="{00000000-0005-0000-0000-000091030000}"/>
    <cellStyle name="Normal 4 2 5 7" xfId="911" xr:uid="{00000000-0005-0000-0000-000092030000}"/>
    <cellStyle name="Normal 4 2 5 7 2" xfId="912" xr:uid="{00000000-0005-0000-0000-000093030000}"/>
    <cellStyle name="Normal 4 2 5 8" xfId="913" xr:uid="{00000000-0005-0000-0000-000094030000}"/>
    <cellStyle name="Normal 4 2 5 8 2" xfId="914" xr:uid="{00000000-0005-0000-0000-000095030000}"/>
    <cellStyle name="Normal 4 2 5 9" xfId="915" xr:uid="{00000000-0005-0000-0000-000096030000}"/>
    <cellStyle name="Normal 4 2 6" xfId="916" xr:uid="{00000000-0005-0000-0000-000097030000}"/>
    <cellStyle name="Normal 4 2 6 2" xfId="917" xr:uid="{00000000-0005-0000-0000-000098030000}"/>
    <cellStyle name="Normal 4 2 6 2 2" xfId="918" xr:uid="{00000000-0005-0000-0000-000099030000}"/>
    <cellStyle name="Normal 4 2 6 2 2 2" xfId="919" xr:uid="{00000000-0005-0000-0000-00009A030000}"/>
    <cellStyle name="Normal 4 2 6 2 3" xfId="920" xr:uid="{00000000-0005-0000-0000-00009B030000}"/>
    <cellStyle name="Normal 4 2 6 3" xfId="921" xr:uid="{00000000-0005-0000-0000-00009C030000}"/>
    <cellStyle name="Normal 4 2 6 3 2" xfId="922" xr:uid="{00000000-0005-0000-0000-00009D030000}"/>
    <cellStyle name="Normal 4 2 6 3 2 2" xfId="923" xr:uid="{00000000-0005-0000-0000-00009E030000}"/>
    <cellStyle name="Normal 4 2 6 3 3" xfId="924" xr:uid="{00000000-0005-0000-0000-00009F030000}"/>
    <cellStyle name="Normal 4 2 6 4" xfId="925" xr:uid="{00000000-0005-0000-0000-0000A0030000}"/>
    <cellStyle name="Normal 4 2 6 4 2" xfId="926" xr:uid="{00000000-0005-0000-0000-0000A1030000}"/>
    <cellStyle name="Normal 4 2 6 5" xfId="927" xr:uid="{00000000-0005-0000-0000-0000A2030000}"/>
    <cellStyle name="Normal 4 2 6 5 2" xfId="928" xr:uid="{00000000-0005-0000-0000-0000A3030000}"/>
    <cellStyle name="Normal 4 2 6 6" xfId="929" xr:uid="{00000000-0005-0000-0000-0000A4030000}"/>
    <cellStyle name="Normal 4 2 7" xfId="930" xr:uid="{00000000-0005-0000-0000-0000A5030000}"/>
    <cellStyle name="Normal 4 2 7 2" xfId="931" xr:uid="{00000000-0005-0000-0000-0000A6030000}"/>
    <cellStyle name="Normal 4 2 7 2 2" xfId="932" xr:uid="{00000000-0005-0000-0000-0000A7030000}"/>
    <cellStyle name="Normal 4 2 7 2 2 2" xfId="933" xr:uid="{00000000-0005-0000-0000-0000A8030000}"/>
    <cellStyle name="Normal 4 2 7 2 3" xfId="934" xr:uid="{00000000-0005-0000-0000-0000A9030000}"/>
    <cellStyle name="Normal 4 2 7 3" xfId="935" xr:uid="{00000000-0005-0000-0000-0000AA030000}"/>
    <cellStyle name="Normal 4 2 7 3 2" xfId="936" xr:uid="{00000000-0005-0000-0000-0000AB030000}"/>
    <cellStyle name="Normal 4 2 7 4" xfId="937" xr:uid="{00000000-0005-0000-0000-0000AC030000}"/>
    <cellStyle name="Normal 4 2 7 4 2" xfId="938" xr:uid="{00000000-0005-0000-0000-0000AD030000}"/>
    <cellStyle name="Normal 4 2 7 5" xfId="939" xr:uid="{00000000-0005-0000-0000-0000AE030000}"/>
    <cellStyle name="Normal 4 2 8" xfId="940" xr:uid="{00000000-0005-0000-0000-0000AF030000}"/>
    <cellStyle name="Normal 4 2 8 2" xfId="941" xr:uid="{00000000-0005-0000-0000-0000B0030000}"/>
    <cellStyle name="Normal 4 2 8 2 2" xfId="942" xr:uid="{00000000-0005-0000-0000-0000B1030000}"/>
    <cellStyle name="Normal 4 2 8 3" xfId="943" xr:uid="{00000000-0005-0000-0000-0000B2030000}"/>
    <cellStyle name="Normal 4 2 9" xfId="944" xr:uid="{00000000-0005-0000-0000-0000B3030000}"/>
    <cellStyle name="Normal 4 2 9 2" xfId="945" xr:uid="{00000000-0005-0000-0000-0000B4030000}"/>
    <cellStyle name="Normal 4 2 9 2 2" xfId="946" xr:uid="{00000000-0005-0000-0000-0000B5030000}"/>
    <cellStyle name="Normal 4 2 9 3" xfId="947" xr:uid="{00000000-0005-0000-0000-0000B6030000}"/>
    <cellStyle name="Normal 4 3" xfId="948" xr:uid="{00000000-0005-0000-0000-0000B7030000}"/>
    <cellStyle name="Normal 4 3 10" xfId="949" xr:uid="{00000000-0005-0000-0000-0000B8030000}"/>
    <cellStyle name="Normal 4 3 10 2" xfId="950" xr:uid="{00000000-0005-0000-0000-0000B9030000}"/>
    <cellStyle name="Normal 4 3 10 2 2" xfId="951" xr:uid="{00000000-0005-0000-0000-0000BA030000}"/>
    <cellStyle name="Normal 4 3 10 3" xfId="952" xr:uid="{00000000-0005-0000-0000-0000BB030000}"/>
    <cellStyle name="Normal 4 3 11" xfId="953" xr:uid="{00000000-0005-0000-0000-0000BC030000}"/>
    <cellStyle name="Normal 4 3 11 2" xfId="954" xr:uid="{00000000-0005-0000-0000-0000BD030000}"/>
    <cellStyle name="Normal 4 3 11 2 2" xfId="955" xr:uid="{00000000-0005-0000-0000-0000BE030000}"/>
    <cellStyle name="Normal 4 3 11 3" xfId="956" xr:uid="{00000000-0005-0000-0000-0000BF030000}"/>
    <cellStyle name="Normal 4 3 12" xfId="957" xr:uid="{00000000-0005-0000-0000-0000C0030000}"/>
    <cellStyle name="Normal 4 3 12 2" xfId="958" xr:uid="{00000000-0005-0000-0000-0000C1030000}"/>
    <cellStyle name="Normal 4 3 12 2 2" xfId="959" xr:uid="{00000000-0005-0000-0000-0000C2030000}"/>
    <cellStyle name="Normal 4 3 12 3" xfId="960" xr:uid="{00000000-0005-0000-0000-0000C3030000}"/>
    <cellStyle name="Normal 4 3 13" xfId="961" xr:uid="{00000000-0005-0000-0000-0000C4030000}"/>
    <cellStyle name="Normal 4 3 13 2" xfId="962" xr:uid="{00000000-0005-0000-0000-0000C5030000}"/>
    <cellStyle name="Normal 4 3 13 2 2" xfId="963" xr:uid="{00000000-0005-0000-0000-0000C6030000}"/>
    <cellStyle name="Normal 4 3 13 3" xfId="964" xr:uid="{00000000-0005-0000-0000-0000C7030000}"/>
    <cellStyle name="Normal 4 3 14" xfId="965" xr:uid="{00000000-0005-0000-0000-0000C8030000}"/>
    <cellStyle name="Normal 4 3 14 2" xfId="966" xr:uid="{00000000-0005-0000-0000-0000C9030000}"/>
    <cellStyle name="Normal 4 3 15" xfId="967" xr:uid="{00000000-0005-0000-0000-0000CA030000}"/>
    <cellStyle name="Normal 4 3 15 2" xfId="968" xr:uid="{00000000-0005-0000-0000-0000CB030000}"/>
    <cellStyle name="Normal 4 3 16" xfId="969" xr:uid="{00000000-0005-0000-0000-0000CC030000}"/>
    <cellStyle name="Normal 4 3 17" xfId="970" xr:uid="{00000000-0005-0000-0000-0000CD030000}"/>
    <cellStyle name="Normal 4 3 2" xfId="971" xr:uid="{00000000-0005-0000-0000-0000CE030000}"/>
    <cellStyle name="Normal 4 3 2 10" xfId="972" xr:uid="{00000000-0005-0000-0000-0000CF030000}"/>
    <cellStyle name="Normal 4 3 2 10 2" xfId="973" xr:uid="{00000000-0005-0000-0000-0000D0030000}"/>
    <cellStyle name="Normal 4 3 2 10 2 2" xfId="974" xr:uid="{00000000-0005-0000-0000-0000D1030000}"/>
    <cellStyle name="Normal 4 3 2 10 3" xfId="975" xr:uid="{00000000-0005-0000-0000-0000D2030000}"/>
    <cellStyle name="Normal 4 3 2 11" xfId="976" xr:uid="{00000000-0005-0000-0000-0000D3030000}"/>
    <cellStyle name="Normal 4 3 2 11 2" xfId="977" xr:uid="{00000000-0005-0000-0000-0000D4030000}"/>
    <cellStyle name="Normal 4 3 2 11 2 2" xfId="978" xr:uid="{00000000-0005-0000-0000-0000D5030000}"/>
    <cellStyle name="Normal 4 3 2 11 3" xfId="979" xr:uid="{00000000-0005-0000-0000-0000D6030000}"/>
    <cellStyle name="Normal 4 3 2 12" xfId="980" xr:uid="{00000000-0005-0000-0000-0000D7030000}"/>
    <cellStyle name="Normal 4 3 2 12 2" xfId="981" xr:uid="{00000000-0005-0000-0000-0000D8030000}"/>
    <cellStyle name="Normal 4 3 2 13" xfId="982" xr:uid="{00000000-0005-0000-0000-0000D9030000}"/>
    <cellStyle name="Normal 4 3 2 13 2" xfId="983" xr:uid="{00000000-0005-0000-0000-0000DA030000}"/>
    <cellStyle name="Normal 4 3 2 14" xfId="984" xr:uid="{00000000-0005-0000-0000-0000DB030000}"/>
    <cellStyle name="Normal 4 3 2 15" xfId="985" xr:uid="{00000000-0005-0000-0000-0000DC030000}"/>
    <cellStyle name="Normal 4 3 2 2" xfId="986" xr:uid="{00000000-0005-0000-0000-0000DD030000}"/>
    <cellStyle name="Normal 4 3 2 2 10" xfId="987" xr:uid="{00000000-0005-0000-0000-0000DE030000}"/>
    <cellStyle name="Normal 4 3 2 2 2" xfId="988" xr:uid="{00000000-0005-0000-0000-0000DF030000}"/>
    <cellStyle name="Normal 4 3 2 2 2 2" xfId="989" xr:uid="{00000000-0005-0000-0000-0000E0030000}"/>
    <cellStyle name="Normal 4 3 2 2 2 2 2" xfId="990" xr:uid="{00000000-0005-0000-0000-0000E1030000}"/>
    <cellStyle name="Normal 4 3 2 2 2 2 2 2" xfId="991" xr:uid="{00000000-0005-0000-0000-0000E2030000}"/>
    <cellStyle name="Normal 4 3 2 2 2 2 3" xfId="992" xr:uid="{00000000-0005-0000-0000-0000E3030000}"/>
    <cellStyle name="Normal 4 3 2 2 2 2 3 2" xfId="993" xr:uid="{00000000-0005-0000-0000-0000E4030000}"/>
    <cellStyle name="Normal 4 3 2 2 2 2 4" xfId="994" xr:uid="{00000000-0005-0000-0000-0000E5030000}"/>
    <cellStyle name="Normal 4 3 2 2 2 3" xfId="995" xr:uid="{00000000-0005-0000-0000-0000E6030000}"/>
    <cellStyle name="Normal 4 3 2 2 2 3 2" xfId="996" xr:uid="{00000000-0005-0000-0000-0000E7030000}"/>
    <cellStyle name="Normal 4 3 2 2 2 3 2 2" xfId="997" xr:uid="{00000000-0005-0000-0000-0000E8030000}"/>
    <cellStyle name="Normal 4 3 2 2 2 3 3" xfId="998" xr:uid="{00000000-0005-0000-0000-0000E9030000}"/>
    <cellStyle name="Normal 4 3 2 2 2 3 3 2" xfId="999" xr:uid="{00000000-0005-0000-0000-0000EA030000}"/>
    <cellStyle name="Normal 4 3 2 2 2 3 4" xfId="1000" xr:uid="{00000000-0005-0000-0000-0000EB030000}"/>
    <cellStyle name="Normal 4 3 2 2 2 4" xfId="1001" xr:uid="{00000000-0005-0000-0000-0000EC030000}"/>
    <cellStyle name="Normal 4 3 2 2 2 4 2" xfId="1002" xr:uid="{00000000-0005-0000-0000-0000ED030000}"/>
    <cellStyle name="Normal 4 3 2 2 2 4 2 2" xfId="1003" xr:uid="{00000000-0005-0000-0000-0000EE030000}"/>
    <cellStyle name="Normal 4 3 2 2 2 4 3" xfId="1004" xr:uid="{00000000-0005-0000-0000-0000EF030000}"/>
    <cellStyle name="Normal 4 3 2 2 2 5" xfId="1005" xr:uid="{00000000-0005-0000-0000-0000F0030000}"/>
    <cellStyle name="Normal 4 3 2 2 2 5 2" xfId="1006" xr:uid="{00000000-0005-0000-0000-0000F1030000}"/>
    <cellStyle name="Normal 4 3 2 2 2 6" xfId="1007" xr:uid="{00000000-0005-0000-0000-0000F2030000}"/>
    <cellStyle name="Normal 4 3 2 2 2 6 2" xfId="1008" xr:uid="{00000000-0005-0000-0000-0000F3030000}"/>
    <cellStyle name="Normal 4 3 2 2 2 7" xfId="1009" xr:uid="{00000000-0005-0000-0000-0000F4030000}"/>
    <cellStyle name="Normal 4 3 2 2 3" xfId="1010" xr:uid="{00000000-0005-0000-0000-0000F5030000}"/>
    <cellStyle name="Normal 4 3 2 2 3 2" xfId="1011" xr:uid="{00000000-0005-0000-0000-0000F6030000}"/>
    <cellStyle name="Normal 4 3 2 2 3 2 2" xfId="1012" xr:uid="{00000000-0005-0000-0000-0000F7030000}"/>
    <cellStyle name="Normal 4 3 2 2 3 2 2 2" xfId="1013" xr:uid="{00000000-0005-0000-0000-0000F8030000}"/>
    <cellStyle name="Normal 4 3 2 2 3 2 3" xfId="1014" xr:uid="{00000000-0005-0000-0000-0000F9030000}"/>
    <cellStyle name="Normal 4 3 2 2 3 2 3 2" xfId="1015" xr:uid="{00000000-0005-0000-0000-0000FA030000}"/>
    <cellStyle name="Normal 4 3 2 2 3 2 4" xfId="1016" xr:uid="{00000000-0005-0000-0000-0000FB030000}"/>
    <cellStyle name="Normal 4 3 2 2 3 3" xfId="1017" xr:uid="{00000000-0005-0000-0000-0000FC030000}"/>
    <cellStyle name="Normal 4 3 2 2 3 3 2" xfId="1018" xr:uid="{00000000-0005-0000-0000-0000FD030000}"/>
    <cellStyle name="Normal 4 3 2 2 3 3 2 2" xfId="1019" xr:uid="{00000000-0005-0000-0000-0000FE030000}"/>
    <cellStyle name="Normal 4 3 2 2 3 3 3" xfId="1020" xr:uid="{00000000-0005-0000-0000-0000FF030000}"/>
    <cellStyle name="Normal 4 3 2 2 3 3 3 2" xfId="1021" xr:uid="{00000000-0005-0000-0000-000000040000}"/>
    <cellStyle name="Normal 4 3 2 2 3 3 4" xfId="1022" xr:uid="{00000000-0005-0000-0000-000001040000}"/>
    <cellStyle name="Normal 4 3 2 2 3 4" xfId="1023" xr:uid="{00000000-0005-0000-0000-000002040000}"/>
    <cellStyle name="Normal 4 3 2 2 3 4 2" xfId="1024" xr:uid="{00000000-0005-0000-0000-000003040000}"/>
    <cellStyle name="Normal 4 3 2 2 3 4 2 2" xfId="1025" xr:uid="{00000000-0005-0000-0000-000004040000}"/>
    <cellStyle name="Normal 4 3 2 2 3 4 3" xfId="1026" xr:uid="{00000000-0005-0000-0000-000005040000}"/>
    <cellStyle name="Normal 4 3 2 2 3 5" xfId="1027" xr:uid="{00000000-0005-0000-0000-000006040000}"/>
    <cellStyle name="Normal 4 3 2 2 3 5 2" xfId="1028" xr:uid="{00000000-0005-0000-0000-000007040000}"/>
    <cellStyle name="Normal 4 3 2 2 3 6" xfId="1029" xr:uid="{00000000-0005-0000-0000-000008040000}"/>
    <cellStyle name="Normal 4 3 2 2 3 6 2" xfId="1030" xr:uid="{00000000-0005-0000-0000-000009040000}"/>
    <cellStyle name="Normal 4 3 2 2 3 7" xfId="1031" xr:uid="{00000000-0005-0000-0000-00000A040000}"/>
    <cellStyle name="Normal 4 3 2 2 4" xfId="1032" xr:uid="{00000000-0005-0000-0000-00000B040000}"/>
    <cellStyle name="Normal 4 3 2 2 4 2" xfId="1033" xr:uid="{00000000-0005-0000-0000-00000C040000}"/>
    <cellStyle name="Normal 4 3 2 2 4 2 2" xfId="1034" xr:uid="{00000000-0005-0000-0000-00000D040000}"/>
    <cellStyle name="Normal 4 3 2 2 4 3" xfId="1035" xr:uid="{00000000-0005-0000-0000-00000E040000}"/>
    <cellStyle name="Normal 4 3 2 2 4 3 2" xfId="1036" xr:uid="{00000000-0005-0000-0000-00000F040000}"/>
    <cellStyle name="Normal 4 3 2 2 4 4" xfId="1037" xr:uid="{00000000-0005-0000-0000-000010040000}"/>
    <cellStyle name="Normal 4 3 2 2 5" xfId="1038" xr:uid="{00000000-0005-0000-0000-000011040000}"/>
    <cellStyle name="Normal 4 3 2 2 5 2" xfId="1039" xr:uid="{00000000-0005-0000-0000-000012040000}"/>
    <cellStyle name="Normal 4 3 2 2 5 2 2" xfId="1040" xr:uid="{00000000-0005-0000-0000-000013040000}"/>
    <cellStyle name="Normal 4 3 2 2 5 3" xfId="1041" xr:uid="{00000000-0005-0000-0000-000014040000}"/>
    <cellStyle name="Normal 4 3 2 2 5 3 2" xfId="1042" xr:uid="{00000000-0005-0000-0000-000015040000}"/>
    <cellStyle name="Normal 4 3 2 2 5 4" xfId="1043" xr:uid="{00000000-0005-0000-0000-000016040000}"/>
    <cellStyle name="Normal 4 3 2 2 6" xfId="1044" xr:uid="{00000000-0005-0000-0000-000017040000}"/>
    <cellStyle name="Normal 4 3 2 2 6 2" xfId="1045" xr:uid="{00000000-0005-0000-0000-000018040000}"/>
    <cellStyle name="Normal 4 3 2 2 6 2 2" xfId="1046" xr:uid="{00000000-0005-0000-0000-000019040000}"/>
    <cellStyle name="Normal 4 3 2 2 6 3" xfId="1047" xr:uid="{00000000-0005-0000-0000-00001A040000}"/>
    <cellStyle name="Normal 4 3 2 2 7" xfId="1048" xr:uid="{00000000-0005-0000-0000-00001B040000}"/>
    <cellStyle name="Normal 4 3 2 2 7 2" xfId="1049" xr:uid="{00000000-0005-0000-0000-00001C040000}"/>
    <cellStyle name="Normal 4 3 2 2 7 2 2" xfId="1050" xr:uid="{00000000-0005-0000-0000-00001D040000}"/>
    <cellStyle name="Normal 4 3 2 2 7 3" xfId="1051" xr:uid="{00000000-0005-0000-0000-00001E040000}"/>
    <cellStyle name="Normal 4 3 2 2 8" xfId="1052" xr:uid="{00000000-0005-0000-0000-00001F040000}"/>
    <cellStyle name="Normal 4 3 2 2 8 2" xfId="1053" xr:uid="{00000000-0005-0000-0000-000020040000}"/>
    <cellStyle name="Normal 4 3 2 2 9" xfId="1054" xr:uid="{00000000-0005-0000-0000-000021040000}"/>
    <cellStyle name="Normal 4 3 2 2 9 2" xfId="1055" xr:uid="{00000000-0005-0000-0000-000022040000}"/>
    <cellStyle name="Normal 4 3 2 3" xfId="1056" xr:uid="{00000000-0005-0000-0000-000023040000}"/>
    <cellStyle name="Normal 4 3 2 3 2" xfId="1057" xr:uid="{00000000-0005-0000-0000-000024040000}"/>
    <cellStyle name="Normal 4 3 2 3 2 2" xfId="1058" xr:uid="{00000000-0005-0000-0000-000025040000}"/>
    <cellStyle name="Normal 4 3 2 3 2 2 2" xfId="1059" xr:uid="{00000000-0005-0000-0000-000026040000}"/>
    <cellStyle name="Normal 4 3 2 3 2 3" xfId="1060" xr:uid="{00000000-0005-0000-0000-000027040000}"/>
    <cellStyle name="Normal 4 3 2 3 2 3 2" xfId="1061" xr:uid="{00000000-0005-0000-0000-000028040000}"/>
    <cellStyle name="Normal 4 3 2 3 2 4" xfId="1062" xr:uid="{00000000-0005-0000-0000-000029040000}"/>
    <cellStyle name="Normal 4 3 2 3 3" xfId="1063" xr:uid="{00000000-0005-0000-0000-00002A040000}"/>
    <cellStyle name="Normal 4 3 2 3 3 2" xfId="1064" xr:uid="{00000000-0005-0000-0000-00002B040000}"/>
    <cellStyle name="Normal 4 3 2 3 3 2 2" xfId="1065" xr:uid="{00000000-0005-0000-0000-00002C040000}"/>
    <cellStyle name="Normal 4 3 2 3 3 3" xfId="1066" xr:uid="{00000000-0005-0000-0000-00002D040000}"/>
    <cellStyle name="Normal 4 3 2 3 3 3 2" xfId="1067" xr:uid="{00000000-0005-0000-0000-00002E040000}"/>
    <cellStyle name="Normal 4 3 2 3 3 4" xfId="1068" xr:uid="{00000000-0005-0000-0000-00002F040000}"/>
    <cellStyle name="Normal 4 3 2 3 4" xfId="1069" xr:uid="{00000000-0005-0000-0000-000030040000}"/>
    <cellStyle name="Normal 4 3 2 3 4 2" xfId="1070" xr:uid="{00000000-0005-0000-0000-000031040000}"/>
    <cellStyle name="Normal 4 3 2 3 4 2 2" xfId="1071" xr:uid="{00000000-0005-0000-0000-000032040000}"/>
    <cellStyle name="Normal 4 3 2 3 4 3" xfId="1072" xr:uid="{00000000-0005-0000-0000-000033040000}"/>
    <cellStyle name="Normal 4 3 2 3 5" xfId="1073" xr:uid="{00000000-0005-0000-0000-000034040000}"/>
    <cellStyle name="Normal 4 3 2 3 5 2" xfId="1074" xr:uid="{00000000-0005-0000-0000-000035040000}"/>
    <cellStyle name="Normal 4 3 2 3 5 2 2" xfId="1075" xr:uid="{00000000-0005-0000-0000-000036040000}"/>
    <cellStyle name="Normal 4 3 2 3 5 3" xfId="1076" xr:uid="{00000000-0005-0000-0000-000037040000}"/>
    <cellStyle name="Normal 4 3 2 3 6" xfId="1077" xr:uid="{00000000-0005-0000-0000-000038040000}"/>
    <cellStyle name="Normal 4 3 2 3 6 2" xfId="1078" xr:uid="{00000000-0005-0000-0000-000039040000}"/>
    <cellStyle name="Normal 4 3 2 3 6 2 2" xfId="1079" xr:uid="{00000000-0005-0000-0000-00003A040000}"/>
    <cellStyle name="Normal 4 3 2 3 6 3" xfId="1080" xr:uid="{00000000-0005-0000-0000-00003B040000}"/>
    <cellStyle name="Normal 4 3 2 3 7" xfId="1081" xr:uid="{00000000-0005-0000-0000-00003C040000}"/>
    <cellStyle name="Normal 4 3 2 3 7 2" xfId="1082" xr:uid="{00000000-0005-0000-0000-00003D040000}"/>
    <cellStyle name="Normal 4 3 2 3 8" xfId="1083" xr:uid="{00000000-0005-0000-0000-00003E040000}"/>
    <cellStyle name="Normal 4 3 2 3 8 2" xfId="1084" xr:uid="{00000000-0005-0000-0000-00003F040000}"/>
    <cellStyle name="Normal 4 3 2 3 9" xfId="1085" xr:uid="{00000000-0005-0000-0000-000040040000}"/>
    <cellStyle name="Normal 4 3 2 4" xfId="1086" xr:uid="{00000000-0005-0000-0000-000041040000}"/>
    <cellStyle name="Normal 4 3 2 4 2" xfId="1087" xr:uid="{00000000-0005-0000-0000-000042040000}"/>
    <cellStyle name="Normal 4 3 2 4 2 2" xfId="1088" xr:uid="{00000000-0005-0000-0000-000043040000}"/>
    <cellStyle name="Normal 4 3 2 4 2 2 2" xfId="1089" xr:uid="{00000000-0005-0000-0000-000044040000}"/>
    <cellStyle name="Normal 4 3 2 4 2 3" xfId="1090" xr:uid="{00000000-0005-0000-0000-000045040000}"/>
    <cellStyle name="Normal 4 3 2 4 2 3 2" xfId="1091" xr:uid="{00000000-0005-0000-0000-000046040000}"/>
    <cellStyle name="Normal 4 3 2 4 2 4" xfId="1092" xr:uid="{00000000-0005-0000-0000-000047040000}"/>
    <cellStyle name="Normal 4 3 2 4 3" xfId="1093" xr:uid="{00000000-0005-0000-0000-000048040000}"/>
    <cellStyle name="Normal 4 3 2 4 3 2" xfId="1094" xr:uid="{00000000-0005-0000-0000-000049040000}"/>
    <cellStyle name="Normal 4 3 2 4 3 2 2" xfId="1095" xr:uid="{00000000-0005-0000-0000-00004A040000}"/>
    <cellStyle name="Normal 4 3 2 4 3 3" xfId="1096" xr:uid="{00000000-0005-0000-0000-00004B040000}"/>
    <cellStyle name="Normal 4 3 2 4 3 3 2" xfId="1097" xr:uid="{00000000-0005-0000-0000-00004C040000}"/>
    <cellStyle name="Normal 4 3 2 4 3 4" xfId="1098" xr:uid="{00000000-0005-0000-0000-00004D040000}"/>
    <cellStyle name="Normal 4 3 2 4 4" xfId="1099" xr:uid="{00000000-0005-0000-0000-00004E040000}"/>
    <cellStyle name="Normal 4 3 2 4 4 2" xfId="1100" xr:uid="{00000000-0005-0000-0000-00004F040000}"/>
    <cellStyle name="Normal 4 3 2 4 4 2 2" xfId="1101" xr:uid="{00000000-0005-0000-0000-000050040000}"/>
    <cellStyle name="Normal 4 3 2 4 4 3" xfId="1102" xr:uid="{00000000-0005-0000-0000-000051040000}"/>
    <cellStyle name="Normal 4 3 2 4 5" xfId="1103" xr:uid="{00000000-0005-0000-0000-000052040000}"/>
    <cellStyle name="Normal 4 3 2 4 5 2" xfId="1104" xr:uid="{00000000-0005-0000-0000-000053040000}"/>
    <cellStyle name="Normal 4 3 2 4 5 2 2" xfId="1105" xr:uid="{00000000-0005-0000-0000-000054040000}"/>
    <cellStyle name="Normal 4 3 2 4 5 3" xfId="1106" xr:uid="{00000000-0005-0000-0000-000055040000}"/>
    <cellStyle name="Normal 4 3 2 4 6" xfId="1107" xr:uid="{00000000-0005-0000-0000-000056040000}"/>
    <cellStyle name="Normal 4 3 2 4 6 2" xfId="1108" xr:uid="{00000000-0005-0000-0000-000057040000}"/>
    <cellStyle name="Normal 4 3 2 4 6 2 2" xfId="1109" xr:uid="{00000000-0005-0000-0000-000058040000}"/>
    <cellStyle name="Normal 4 3 2 4 6 3" xfId="1110" xr:uid="{00000000-0005-0000-0000-000059040000}"/>
    <cellStyle name="Normal 4 3 2 4 7" xfId="1111" xr:uid="{00000000-0005-0000-0000-00005A040000}"/>
    <cellStyle name="Normal 4 3 2 4 7 2" xfId="1112" xr:uid="{00000000-0005-0000-0000-00005B040000}"/>
    <cellStyle name="Normal 4 3 2 4 8" xfId="1113" xr:uid="{00000000-0005-0000-0000-00005C040000}"/>
    <cellStyle name="Normal 4 3 2 4 8 2" xfId="1114" xr:uid="{00000000-0005-0000-0000-00005D040000}"/>
    <cellStyle name="Normal 4 3 2 4 9" xfId="1115" xr:uid="{00000000-0005-0000-0000-00005E040000}"/>
    <cellStyle name="Normal 4 3 2 5" xfId="1116" xr:uid="{00000000-0005-0000-0000-00005F040000}"/>
    <cellStyle name="Normal 4 3 2 5 2" xfId="1117" xr:uid="{00000000-0005-0000-0000-000060040000}"/>
    <cellStyle name="Normal 4 3 2 5 2 2" xfId="1118" xr:uid="{00000000-0005-0000-0000-000061040000}"/>
    <cellStyle name="Normal 4 3 2 5 2 2 2" xfId="1119" xr:uid="{00000000-0005-0000-0000-000062040000}"/>
    <cellStyle name="Normal 4 3 2 5 2 3" xfId="1120" xr:uid="{00000000-0005-0000-0000-000063040000}"/>
    <cellStyle name="Normal 4 3 2 5 3" xfId="1121" xr:uid="{00000000-0005-0000-0000-000064040000}"/>
    <cellStyle name="Normal 4 3 2 5 3 2" xfId="1122" xr:uid="{00000000-0005-0000-0000-000065040000}"/>
    <cellStyle name="Normal 4 3 2 5 4" xfId="1123" xr:uid="{00000000-0005-0000-0000-000066040000}"/>
    <cellStyle name="Normal 4 3 2 5 4 2" xfId="1124" xr:uid="{00000000-0005-0000-0000-000067040000}"/>
    <cellStyle name="Normal 4 3 2 5 5" xfId="1125" xr:uid="{00000000-0005-0000-0000-000068040000}"/>
    <cellStyle name="Normal 4 3 2 6" xfId="1126" xr:uid="{00000000-0005-0000-0000-000069040000}"/>
    <cellStyle name="Normal 4 3 2 6 2" xfId="1127" xr:uid="{00000000-0005-0000-0000-00006A040000}"/>
    <cellStyle name="Normal 4 3 2 6 2 2" xfId="1128" xr:uid="{00000000-0005-0000-0000-00006B040000}"/>
    <cellStyle name="Normal 4 3 2 6 3" xfId="1129" xr:uid="{00000000-0005-0000-0000-00006C040000}"/>
    <cellStyle name="Normal 4 3 2 6 3 2" xfId="1130" xr:uid="{00000000-0005-0000-0000-00006D040000}"/>
    <cellStyle name="Normal 4 3 2 6 4" xfId="1131" xr:uid="{00000000-0005-0000-0000-00006E040000}"/>
    <cellStyle name="Normal 4 3 2 7" xfId="1132" xr:uid="{00000000-0005-0000-0000-00006F040000}"/>
    <cellStyle name="Normal 4 3 2 7 2" xfId="1133" xr:uid="{00000000-0005-0000-0000-000070040000}"/>
    <cellStyle name="Normal 4 3 2 7 2 2" xfId="1134" xr:uid="{00000000-0005-0000-0000-000071040000}"/>
    <cellStyle name="Normal 4 3 2 7 3" xfId="1135" xr:uid="{00000000-0005-0000-0000-000072040000}"/>
    <cellStyle name="Normal 4 3 2 8" xfId="1136" xr:uid="{00000000-0005-0000-0000-000073040000}"/>
    <cellStyle name="Normal 4 3 2 8 2" xfId="1137" xr:uid="{00000000-0005-0000-0000-000074040000}"/>
    <cellStyle name="Normal 4 3 2 8 2 2" xfId="1138" xr:uid="{00000000-0005-0000-0000-000075040000}"/>
    <cellStyle name="Normal 4 3 2 8 3" xfId="1139" xr:uid="{00000000-0005-0000-0000-000076040000}"/>
    <cellStyle name="Normal 4 3 2 9" xfId="1140" xr:uid="{00000000-0005-0000-0000-000077040000}"/>
    <cellStyle name="Normal 4 3 2 9 2" xfId="1141" xr:uid="{00000000-0005-0000-0000-000078040000}"/>
    <cellStyle name="Normal 4 3 2 9 2 2" xfId="1142" xr:uid="{00000000-0005-0000-0000-000079040000}"/>
    <cellStyle name="Normal 4 3 2 9 3" xfId="1143" xr:uid="{00000000-0005-0000-0000-00007A040000}"/>
    <cellStyle name="Normal 4 3 3" xfId="1144" xr:uid="{00000000-0005-0000-0000-00007B040000}"/>
    <cellStyle name="Normal 4 3 3 10" xfId="1145" xr:uid="{00000000-0005-0000-0000-00007C040000}"/>
    <cellStyle name="Normal 4 3 3 11" xfId="1146" xr:uid="{00000000-0005-0000-0000-00007D040000}"/>
    <cellStyle name="Normal 4 3 3 2" xfId="1147" xr:uid="{00000000-0005-0000-0000-00007E040000}"/>
    <cellStyle name="Normal 4 3 3 2 2" xfId="1148" xr:uid="{00000000-0005-0000-0000-00007F040000}"/>
    <cellStyle name="Normal 4 3 3 2 2 2" xfId="1149" xr:uid="{00000000-0005-0000-0000-000080040000}"/>
    <cellStyle name="Normal 4 3 3 2 2 2 2" xfId="1150" xr:uid="{00000000-0005-0000-0000-000081040000}"/>
    <cellStyle name="Normal 4 3 3 2 2 3" xfId="1151" xr:uid="{00000000-0005-0000-0000-000082040000}"/>
    <cellStyle name="Normal 4 3 3 2 2 3 2" xfId="1152" xr:uid="{00000000-0005-0000-0000-000083040000}"/>
    <cellStyle name="Normal 4 3 3 2 2 4" xfId="1153" xr:uid="{00000000-0005-0000-0000-000084040000}"/>
    <cellStyle name="Normal 4 3 3 2 3" xfId="1154" xr:uid="{00000000-0005-0000-0000-000085040000}"/>
    <cellStyle name="Normal 4 3 3 2 3 2" xfId="1155" xr:uid="{00000000-0005-0000-0000-000086040000}"/>
    <cellStyle name="Normal 4 3 3 2 3 2 2" xfId="1156" xr:uid="{00000000-0005-0000-0000-000087040000}"/>
    <cellStyle name="Normal 4 3 3 2 3 3" xfId="1157" xr:uid="{00000000-0005-0000-0000-000088040000}"/>
    <cellStyle name="Normal 4 3 3 2 3 3 2" xfId="1158" xr:uid="{00000000-0005-0000-0000-000089040000}"/>
    <cellStyle name="Normal 4 3 3 2 3 4" xfId="1159" xr:uid="{00000000-0005-0000-0000-00008A040000}"/>
    <cellStyle name="Normal 4 3 3 2 4" xfId="1160" xr:uid="{00000000-0005-0000-0000-00008B040000}"/>
    <cellStyle name="Normal 4 3 3 2 4 2" xfId="1161" xr:uid="{00000000-0005-0000-0000-00008C040000}"/>
    <cellStyle name="Normal 4 3 3 2 4 2 2" xfId="1162" xr:uid="{00000000-0005-0000-0000-00008D040000}"/>
    <cellStyle name="Normal 4 3 3 2 4 3" xfId="1163" xr:uid="{00000000-0005-0000-0000-00008E040000}"/>
    <cellStyle name="Normal 4 3 3 2 5" xfId="1164" xr:uid="{00000000-0005-0000-0000-00008F040000}"/>
    <cellStyle name="Normal 4 3 3 2 5 2" xfId="1165" xr:uid="{00000000-0005-0000-0000-000090040000}"/>
    <cellStyle name="Normal 4 3 3 2 6" xfId="1166" xr:uid="{00000000-0005-0000-0000-000091040000}"/>
    <cellStyle name="Normal 4 3 3 2 6 2" xfId="1167" xr:uid="{00000000-0005-0000-0000-000092040000}"/>
    <cellStyle name="Normal 4 3 3 2 7" xfId="1168" xr:uid="{00000000-0005-0000-0000-000093040000}"/>
    <cellStyle name="Normal 4 3 3 3" xfId="1169" xr:uid="{00000000-0005-0000-0000-000094040000}"/>
    <cellStyle name="Normal 4 3 3 3 2" xfId="1170" xr:uid="{00000000-0005-0000-0000-000095040000}"/>
    <cellStyle name="Normal 4 3 3 3 2 2" xfId="1171" xr:uid="{00000000-0005-0000-0000-000096040000}"/>
    <cellStyle name="Normal 4 3 3 3 2 2 2" xfId="1172" xr:uid="{00000000-0005-0000-0000-000097040000}"/>
    <cellStyle name="Normal 4 3 3 3 2 3" xfId="1173" xr:uid="{00000000-0005-0000-0000-000098040000}"/>
    <cellStyle name="Normal 4 3 3 3 2 3 2" xfId="1174" xr:uid="{00000000-0005-0000-0000-000099040000}"/>
    <cellStyle name="Normal 4 3 3 3 2 4" xfId="1175" xr:uid="{00000000-0005-0000-0000-00009A040000}"/>
    <cellStyle name="Normal 4 3 3 3 3" xfId="1176" xr:uid="{00000000-0005-0000-0000-00009B040000}"/>
    <cellStyle name="Normal 4 3 3 3 3 2" xfId="1177" xr:uid="{00000000-0005-0000-0000-00009C040000}"/>
    <cellStyle name="Normal 4 3 3 3 3 2 2" xfId="1178" xr:uid="{00000000-0005-0000-0000-00009D040000}"/>
    <cellStyle name="Normal 4 3 3 3 3 3" xfId="1179" xr:uid="{00000000-0005-0000-0000-00009E040000}"/>
    <cellStyle name="Normal 4 3 3 3 3 3 2" xfId="1180" xr:uid="{00000000-0005-0000-0000-00009F040000}"/>
    <cellStyle name="Normal 4 3 3 3 3 4" xfId="1181" xr:uid="{00000000-0005-0000-0000-0000A0040000}"/>
    <cellStyle name="Normal 4 3 3 3 4" xfId="1182" xr:uid="{00000000-0005-0000-0000-0000A1040000}"/>
    <cellStyle name="Normal 4 3 3 3 4 2" xfId="1183" xr:uid="{00000000-0005-0000-0000-0000A2040000}"/>
    <cellStyle name="Normal 4 3 3 3 4 2 2" xfId="1184" xr:uid="{00000000-0005-0000-0000-0000A3040000}"/>
    <cellStyle name="Normal 4 3 3 3 4 3" xfId="1185" xr:uid="{00000000-0005-0000-0000-0000A4040000}"/>
    <cellStyle name="Normal 4 3 3 3 5" xfId="1186" xr:uid="{00000000-0005-0000-0000-0000A5040000}"/>
    <cellStyle name="Normal 4 3 3 3 5 2" xfId="1187" xr:uid="{00000000-0005-0000-0000-0000A6040000}"/>
    <cellStyle name="Normal 4 3 3 3 6" xfId="1188" xr:uid="{00000000-0005-0000-0000-0000A7040000}"/>
    <cellStyle name="Normal 4 3 3 3 6 2" xfId="1189" xr:uid="{00000000-0005-0000-0000-0000A8040000}"/>
    <cellStyle name="Normal 4 3 3 3 7" xfId="1190" xr:uid="{00000000-0005-0000-0000-0000A9040000}"/>
    <cellStyle name="Normal 4 3 3 4" xfId="1191" xr:uid="{00000000-0005-0000-0000-0000AA040000}"/>
    <cellStyle name="Normal 4 3 3 4 2" xfId="1192" xr:uid="{00000000-0005-0000-0000-0000AB040000}"/>
    <cellStyle name="Normal 4 3 3 4 2 2" xfId="1193" xr:uid="{00000000-0005-0000-0000-0000AC040000}"/>
    <cellStyle name="Normal 4 3 3 4 3" xfId="1194" xr:uid="{00000000-0005-0000-0000-0000AD040000}"/>
    <cellStyle name="Normal 4 3 3 4 3 2" xfId="1195" xr:uid="{00000000-0005-0000-0000-0000AE040000}"/>
    <cellStyle name="Normal 4 3 3 4 4" xfId="1196" xr:uid="{00000000-0005-0000-0000-0000AF040000}"/>
    <cellStyle name="Normal 4 3 3 5" xfId="1197" xr:uid="{00000000-0005-0000-0000-0000B0040000}"/>
    <cellStyle name="Normal 4 3 3 5 2" xfId="1198" xr:uid="{00000000-0005-0000-0000-0000B1040000}"/>
    <cellStyle name="Normal 4 3 3 5 2 2" xfId="1199" xr:uid="{00000000-0005-0000-0000-0000B2040000}"/>
    <cellStyle name="Normal 4 3 3 5 3" xfId="1200" xr:uid="{00000000-0005-0000-0000-0000B3040000}"/>
    <cellStyle name="Normal 4 3 3 5 3 2" xfId="1201" xr:uid="{00000000-0005-0000-0000-0000B4040000}"/>
    <cellStyle name="Normal 4 3 3 5 4" xfId="1202" xr:uid="{00000000-0005-0000-0000-0000B5040000}"/>
    <cellStyle name="Normal 4 3 3 6" xfId="1203" xr:uid="{00000000-0005-0000-0000-0000B6040000}"/>
    <cellStyle name="Normal 4 3 3 6 2" xfId="1204" xr:uid="{00000000-0005-0000-0000-0000B7040000}"/>
    <cellStyle name="Normal 4 3 3 6 2 2" xfId="1205" xr:uid="{00000000-0005-0000-0000-0000B8040000}"/>
    <cellStyle name="Normal 4 3 3 6 3" xfId="1206" xr:uid="{00000000-0005-0000-0000-0000B9040000}"/>
    <cellStyle name="Normal 4 3 3 7" xfId="1207" xr:uid="{00000000-0005-0000-0000-0000BA040000}"/>
    <cellStyle name="Normal 4 3 3 7 2" xfId="1208" xr:uid="{00000000-0005-0000-0000-0000BB040000}"/>
    <cellStyle name="Normal 4 3 3 7 2 2" xfId="1209" xr:uid="{00000000-0005-0000-0000-0000BC040000}"/>
    <cellStyle name="Normal 4 3 3 7 3" xfId="1210" xr:uid="{00000000-0005-0000-0000-0000BD040000}"/>
    <cellStyle name="Normal 4 3 3 8" xfId="1211" xr:uid="{00000000-0005-0000-0000-0000BE040000}"/>
    <cellStyle name="Normal 4 3 3 8 2" xfId="1212" xr:uid="{00000000-0005-0000-0000-0000BF040000}"/>
    <cellStyle name="Normal 4 3 3 9" xfId="1213" xr:uid="{00000000-0005-0000-0000-0000C0040000}"/>
    <cellStyle name="Normal 4 3 3 9 2" xfId="1214" xr:uid="{00000000-0005-0000-0000-0000C1040000}"/>
    <cellStyle name="Normal 4 3 4" xfId="1215" xr:uid="{00000000-0005-0000-0000-0000C2040000}"/>
    <cellStyle name="Normal 4 3 4 2" xfId="1216" xr:uid="{00000000-0005-0000-0000-0000C3040000}"/>
    <cellStyle name="Normal 4 3 4 2 2" xfId="1217" xr:uid="{00000000-0005-0000-0000-0000C4040000}"/>
    <cellStyle name="Normal 4 3 4 2 2 2" xfId="1218" xr:uid="{00000000-0005-0000-0000-0000C5040000}"/>
    <cellStyle name="Normal 4 3 4 2 3" xfId="1219" xr:uid="{00000000-0005-0000-0000-0000C6040000}"/>
    <cellStyle name="Normal 4 3 4 2 3 2" xfId="1220" xr:uid="{00000000-0005-0000-0000-0000C7040000}"/>
    <cellStyle name="Normal 4 3 4 2 4" xfId="1221" xr:uid="{00000000-0005-0000-0000-0000C8040000}"/>
    <cellStyle name="Normal 4 3 4 3" xfId="1222" xr:uid="{00000000-0005-0000-0000-0000C9040000}"/>
    <cellStyle name="Normal 4 3 4 3 2" xfId="1223" xr:uid="{00000000-0005-0000-0000-0000CA040000}"/>
    <cellStyle name="Normal 4 3 4 3 2 2" xfId="1224" xr:uid="{00000000-0005-0000-0000-0000CB040000}"/>
    <cellStyle name="Normal 4 3 4 3 3" xfId="1225" xr:uid="{00000000-0005-0000-0000-0000CC040000}"/>
    <cellStyle name="Normal 4 3 4 3 3 2" xfId="1226" xr:uid="{00000000-0005-0000-0000-0000CD040000}"/>
    <cellStyle name="Normal 4 3 4 3 4" xfId="1227" xr:uid="{00000000-0005-0000-0000-0000CE040000}"/>
    <cellStyle name="Normal 4 3 4 4" xfId="1228" xr:uid="{00000000-0005-0000-0000-0000CF040000}"/>
    <cellStyle name="Normal 4 3 4 4 2" xfId="1229" xr:uid="{00000000-0005-0000-0000-0000D0040000}"/>
    <cellStyle name="Normal 4 3 4 4 2 2" xfId="1230" xr:uid="{00000000-0005-0000-0000-0000D1040000}"/>
    <cellStyle name="Normal 4 3 4 4 3" xfId="1231" xr:uid="{00000000-0005-0000-0000-0000D2040000}"/>
    <cellStyle name="Normal 4 3 4 5" xfId="1232" xr:uid="{00000000-0005-0000-0000-0000D3040000}"/>
    <cellStyle name="Normal 4 3 4 5 2" xfId="1233" xr:uid="{00000000-0005-0000-0000-0000D4040000}"/>
    <cellStyle name="Normal 4 3 4 5 2 2" xfId="1234" xr:uid="{00000000-0005-0000-0000-0000D5040000}"/>
    <cellStyle name="Normal 4 3 4 5 3" xfId="1235" xr:uid="{00000000-0005-0000-0000-0000D6040000}"/>
    <cellStyle name="Normal 4 3 4 6" xfId="1236" xr:uid="{00000000-0005-0000-0000-0000D7040000}"/>
    <cellStyle name="Normal 4 3 4 6 2" xfId="1237" xr:uid="{00000000-0005-0000-0000-0000D8040000}"/>
    <cellStyle name="Normal 4 3 4 6 2 2" xfId="1238" xr:uid="{00000000-0005-0000-0000-0000D9040000}"/>
    <cellStyle name="Normal 4 3 4 6 3" xfId="1239" xr:uid="{00000000-0005-0000-0000-0000DA040000}"/>
    <cellStyle name="Normal 4 3 4 7" xfId="1240" xr:uid="{00000000-0005-0000-0000-0000DB040000}"/>
    <cellStyle name="Normal 4 3 4 7 2" xfId="1241" xr:uid="{00000000-0005-0000-0000-0000DC040000}"/>
    <cellStyle name="Normal 4 3 4 8" xfId="1242" xr:uid="{00000000-0005-0000-0000-0000DD040000}"/>
    <cellStyle name="Normal 4 3 4 8 2" xfId="1243" xr:uid="{00000000-0005-0000-0000-0000DE040000}"/>
    <cellStyle name="Normal 4 3 4 9" xfId="1244" xr:uid="{00000000-0005-0000-0000-0000DF040000}"/>
    <cellStyle name="Normal 4 3 5" xfId="1245" xr:uid="{00000000-0005-0000-0000-0000E0040000}"/>
    <cellStyle name="Normal 4 3 5 2" xfId="1246" xr:uid="{00000000-0005-0000-0000-0000E1040000}"/>
    <cellStyle name="Normal 4 3 5 2 2" xfId="1247" xr:uid="{00000000-0005-0000-0000-0000E2040000}"/>
    <cellStyle name="Normal 4 3 5 2 2 2" xfId="1248" xr:uid="{00000000-0005-0000-0000-0000E3040000}"/>
    <cellStyle name="Normal 4 3 5 2 3" xfId="1249" xr:uid="{00000000-0005-0000-0000-0000E4040000}"/>
    <cellStyle name="Normal 4 3 5 2 3 2" xfId="1250" xr:uid="{00000000-0005-0000-0000-0000E5040000}"/>
    <cellStyle name="Normal 4 3 5 2 4" xfId="1251" xr:uid="{00000000-0005-0000-0000-0000E6040000}"/>
    <cellStyle name="Normal 4 3 5 3" xfId="1252" xr:uid="{00000000-0005-0000-0000-0000E7040000}"/>
    <cellStyle name="Normal 4 3 5 3 2" xfId="1253" xr:uid="{00000000-0005-0000-0000-0000E8040000}"/>
    <cellStyle name="Normal 4 3 5 3 2 2" xfId="1254" xr:uid="{00000000-0005-0000-0000-0000E9040000}"/>
    <cellStyle name="Normal 4 3 5 3 3" xfId="1255" xr:uid="{00000000-0005-0000-0000-0000EA040000}"/>
    <cellStyle name="Normal 4 3 5 3 3 2" xfId="1256" xr:uid="{00000000-0005-0000-0000-0000EB040000}"/>
    <cellStyle name="Normal 4 3 5 3 4" xfId="1257" xr:uid="{00000000-0005-0000-0000-0000EC040000}"/>
    <cellStyle name="Normal 4 3 5 4" xfId="1258" xr:uid="{00000000-0005-0000-0000-0000ED040000}"/>
    <cellStyle name="Normal 4 3 5 4 2" xfId="1259" xr:uid="{00000000-0005-0000-0000-0000EE040000}"/>
    <cellStyle name="Normal 4 3 5 4 2 2" xfId="1260" xr:uid="{00000000-0005-0000-0000-0000EF040000}"/>
    <cellStyle name="Normal 4 3 5 4 3" xfId="1261" xr:uid="{00000000-0005-0000-0000-0000F0040000}"/>
    <cellStyle name="Normal 4 3 5 5" xfId="1262" xr:uid="{00000000-0005-0000-0000-0000F1040000}"/>
    <cellStyle name="Normal 4 3 5 5 2" xfId="1263" xr:uid="{00000000-0005-0000-0000-0000F2040000}"/>
    <cellStyle name="Normal 4 3 5 5 2 2" xfId="1264" xr:uid="{00000000-0005-0000-0000-0000F3040000}"/>
    <cellStyle name="Normal 4 3 5 5 3" xfId="1265" xr:uid="{00000000-0005-0000-0000-0000F4040000}"/>
    <cellStyle name="Normal 4 3 5 6" xfId="1266" xr:uid="{00000000-0005-0000-0000-0000F5040000}"/>
    <cellStyle name="Normal 4 3 5 6 2" xfId="1267" xr:uid="{00000000-0005-0000-0000-0000F6040000}"/>
    <cellStyle name="Normal 4 3 5 6 2 2" xfId="1268" xr:uid="{00000000-0005-0000-0000-0000F7040000}"/>
    <cellStyle name="Normal 4 3 5 6 3" xfId="1269" xr:uid="{00000000-0005-0000-0000-0000F8040000}"/>
    <cellStyle name="Normal 4 3 5 7" xfId="1270" xr:uid="{00000000-0005-0000-0000-0000F9040000}"/>
    <cellStyle name="Normal 4 3 5 7 2" xfId="1271" xr:uid="{00000000-0005-0000-0000-0000FA040000}"/>
    <cellStyle name="Normal 4 3 5 8" xfId="1272" xr:uid="{00000000-0005-0000-0000-0000FB040000}"/>
    <cellStyle name="Normal 4 3 5 8 2" xfId="1273" xr:uid="{00000000-0005-0000-0000-0000FC040000}"/>
    <cellStyle name="Normal 4 3 5 9" xfId="1274" xr:uid="{00000000-0005-0000-0000-0000FD040000}"/>
    <cellStyle name="Normal 4 3 6" xfId="1275" xr:uid="{00000000-0005-0000-0000-0000FE040000}"/>
    <cellStyle name="Normal 4 3 6 2" xfId="1276" xr:uid="{00000000-0005-0000-0000-0000FF040000}"/>
    <cellStyle name="Normal 4 3 6 2 2" xfId="1277" xr:uid="{00000000-0005-0000-0000-000000050000}"/>
    <cellStyle name="Normal 4 3 6 2 2 2" xfId="1278" xr:uid="{00000000-0005-0000-0000-000001050000}"/>
    <cellStyle name="Normal 4 3 6 2 3" xfId="1279" xr:uid="{00000000-0005-0000-0000-000002050000}"/>
    <cellStyle name="Normal 4 3 6 3" xfId="1280" xr:uid="{00000000-0005-0000-0000-000003050000}"/>
    <cellStyle name="Normal 4 3 6 3 2" xfId="1281" xr:uid="{00000000-0005-0000-0000-000004050000}"/>
    <cellStyle name="Normal 4 3 6 3 2 2" xfId="1282" xr:uid="{00000000-0005-0000-0000-000005050000}"/>
    <cellStyle name="Normal 4 3 6 3 3" xfId="1283" xr:uid="{00000000-0005-0000-0000-000006050000}"/>
    <cellStyle name="Normal 4 3 6 4" xfId="1284" xr:uid="{00000000-0005-0000-0000-000007050000}"/>
    <cellStyle name="Normal 4 3 6 4 2" xfId="1285" xr:uid="{00000000-0005-0000-0000-000008050000}"/>
    <cellStyle name="Normal 4 3 6 5" xfId="1286" xr:uid="{00000000-0005-0000-0000-000009050000}"/>
    <cellStyle name="Normal 4 3 6 5 2" xfId="1287" xr:uid="{00000000-0005-0000-0000-00000A050000}"/>
    <cellStyle name="Normal 4 3 6 6" xfId="1288" xr:uid="{00000000-0005-0000-0000-00000B050000}"/>
    <cellStyle name="Normal 4 3 7" xfId="1289" xr:uid="{00000000-0005-0000-0000-00000C050000}"/>
    <cellStyle name="Normal 4 3 7 2" xfId="1290" xr:uid="{00000000-0005-0000-0000-00000D050000}"/>
    <cellStyle name="Normal 4 3 7 2 2" xfId="1291" xr:uid="{00000000-0005-0000-0000-00000E050000}"/>
    <cellStyle name="Normal 4 3 7 2 2 2" xfId="1292" xr:uid="{00000000-0005-0000-0000-00000F050000}"/>
    <cellStyle name="Normal 4 3 7 2 3" xfId="1293" xr:uid="{00000000-0005-0000-0000-000010050000}"/>
    <cellStyle name="Normal 4 3 7 3" xfId="1294" xr:uid="{00000000-0005-0000-0000-000011050000}"/>
    <cellStyle name="Normal 4 3 7 3 2" xfId="1295" xr:uid="{00000000-0005-0000-0000-000012050000}"/>
    <cellStyle name="Normal 4 3 7 4" xfId="1296" xr:uid="{00000000-0005-0000-0000-000013050000}"/>
    <cellStyle name="Normal 4 3 7 4 2" xfId="1297" xr:uid="{00000000-0005-0000-0000-000014050000}"/>
    <cellStyle name="Normal 4 3 7 5" xfId="1298" xr:uid="{00000000-0005-0000-0000-000015050000}"/>
    <cellStyle name="Normal 4 3 8" xfId="1299" xr:uid="{00000000-0005-0000-0000-000016050000}"/>
    <cellStyle name="Normal 4 3 8 2" xfId="1300" xr:uid="{00000000-0005-0000-0000-000017050000}"/>
    <cellStyle name="Normal 4 3 8 2 2" xfId="1301" xr:uid="{00000000-0005-0000-0000-000018050000}"/>
    <cellStyle name="Normal 4 3 8 3" xfId="1302" xr:uid="{00000000-0005-0000-0000-000019050000}"/>
    <cellStyle name="Normal 4 3 9" xfId="1303" xr:uid="{00000000-0005-0000-0000-00001A050000}"/>
    <cellStyle name="Normal 4 3 9 2" xfId="1304" xr:uid="{00000000-0005-0000-0000-00001B050000}"/>
    <cellStyle name="Normal 4 3 9 2 2" xfId="1305" xr:uid="{00000000-0005-0000-0000-00001C050000}"/>
    <cellStyle name="Normal 4 3 9 3" xfId="1306" xr:uid="{00000000-0005-0000-0000-00001D050000}"/>
    <cellStyle name="Normal 4 4" xfId="1307" xr:uid="{00000000-0005-0000-0000-00001E050000}"/>
    <cellStyle name="Normal 4 4 10" xfId="1308" xr:uid="{00000000-0005-0000-0000-00001F050000}"/>
    <cellStyle name="Normal 4 4 10 2" xfId="1309" xr:uid="{00000000-0005-0000-0000-000020050000}"/>
    <cellStyle name="Normal 4 4 10 2 2" xfId="1310" xr:uid="{00000000-0005-0000-0000-000021050000}"/>
    <cellStyle name="Normal 4 4 10 3" xfId="1311" xr:uid="{00000000-0005-0000-0000-000022050000}"/>
    <cellStyle name="Normal 4 4 11" xfId="1312" xr:uid="{00000000-0005-0000-0000-000023050000}"/>
    <cellStyle name="Normal 4 4 11 2" xfId="1313" xr:uid="{00000000-0005-0000-0000-000024050000}"/>
    <cellStyle name="Normal 4 4 11 2 2" xfId="1314" xr:uid="{00000000-0005-0000-0000-000025050000}"/>
    <cellStyle name="Normal 4 4 11 3" xfId="1315" xr:uid="{00000000-0005-0000-0000-000026050000}"/>
    <cellStyle name="Normal 4 4 12" xfId="1316" xr:uid="{00000000-0005-0000-0000-000027050000}"/>
    <cellStyle name="Normal 4 4 12 2" xfId="1317" xr:uid="{00000000-0005-0000-0000-000028050000}"/>
    <cellStyle name="Normal 4 4 12 2 2" xfId="1318" xr:uid="{00000000-0005-0000-0000-000029050000}"/>
    <cellStyle name="Normal 4 4 12 3" xfId="1319" xr:uid="{00000000-0005-0000-0000-00002A050000}"/>
    <cellStyle name="Normal 4 4 13" xfId="1320" xr:uid="{00000000-0005-0000-0000-00002B050000}"/>
    <cellStyle name="Normal 4 4 13 2" xfId="1321" xr:uid="{00000000-0005-0000-0000-00002C050000}"/>
    <cellStyle name="Normal 4 4 14" xfId="1322" xr:uid="{00000000-0005-0000-0000-00002D050000}"/>
    <cellStyle name="Normal 4 4 14 2" xfId="1323" xr:uid="{00000000-0005-0000-0000-00002E050000}"/>
    <cellStyle name="Normal 4 4 15" xfId="1324" xr:uid="{00000000-0005-0000-0000-00002F050000}"/>
    <cellStyle name="Normal 4 4 16" xfId="1325" xr:uid="{00000000-0005-0000-0000-000030050000}"/>
    <cellStyle name="Normal 4 4 2" xfId="1326" xr:uid="{00000000-0005-0000-0000-000031050000}"/>
    <cellStyle name="Normal 4 4 2 10" xfId="1327" xr:uid="{00000000-0005-0000-0000-000032050000}"/>
    <cellStyle name="Normal 4 4 2 11" xfId="1328" xr:uid="{00000000-0005-0000-0000-000033050000}"/>
    <cellStyle name="Normal 4 4 2 2" xfId="1329" xr:uid="{00000000-0005-0000-0000-000034050000}"/>
    <cellStyle name="Normal 4 4 2 2 2" xfId="1330" xr:uid="{00000000-0005-0000-0000-000035050000}"/>
    <cellStyle name="Normal 4 4 2 2 2 2" xfId="1331" xr:uid="{00000000-0005-0000-0000-000036050000}"/>
    <cellStyle name="Normal 4 4 2 2 2 2 2" xfId="1332" xr:uid="{00000000-0005-0000-0000-000037050000}"/>
    <cellStyle name="Normal 4 4 2 2 2 3" xfId="1333" xr:uid="{00000000-0005-0000-0000-000038050000}"/>
    <cellStyle name="Normal 4 4 2 2 2 3 2" xfId="1334" xr:uid="{00000000-0005-0000-0000-000039050000}"/>
    <cellStyle name="Normal 4 4 2 2 2 4" xfId="1335" xr:uid="{00000000-0005-0000-0000-00003A050000}"/>
    <cellStyle name="Normal 4 4 2 2 3" xfId="1336" xr:uid="{00000000-0005-0000-0000-00003B050000}"/>
    <cellStyle name="Normal 4 4 2 2 3 2" xfId="1337" xr:uid="{00000000-0005-0000-0000-00003C050000}"/>
    <cellStyle name="Normal 4 4 2 2 3 2 2" xfId="1338" xr:uid="{00000000-0005-0000-0000-00003D050000}"/>
    <cellStyle name="Normal 4 4 2 2 3 3" xfId="1339" xr:uid="{00000000-0005-0000-0000-00003E050000}"/>
    <cellStyle name="Normal 4 4 2 2 3 3 2" xfId="1340" xr:uid="{00000000-0005-0000-0000-00003F050000}"/>
    <cellStyle name="Normal 4 4 2 2 3 4" xfId="1341" xr:uid="{00000000-0005-0000-0000-000040050000}"/>
    <cellStyle name="Normal 4 4 2 2 4" xfId="1342" xr:uid="{00000000-0005-0000-0000-000041050000}"/>
    <cellStyle name="Normal 4 4 2 2 4 2" xfId="1343" xr:uid="{00000000-0005-0000-0000-000042050000}"/>
    <cellStyle name="Normal 4 4 2 2 4 2 2" xfId="1344" xr:uid="{00000000-0005-0000-0000-000043050000}"/>
    <cellStyle name="Normal 4 4 2 2 4 3" xfId="1345" xr:uid="{00000000-0005-0000-0000-000044050000}"/>
    <cellStyle name="Normal 4 4 2 2 5" xfId="1346" xr:uid="{00000000-0005-0000-0000-000045050000}"/>
    <cellStyle name="Normal 4 4 2 2 5 2" xfId="1347" xr:uid="{00000000-0005-0000-0000-000046050000}"/>
    <cellStyle name="Normal 4 4 2 2 6" xfId="1348" xr:uid="{00000000-0005-0000-0000-000047050000}"/>
    <cellStyle name="Normal 4 4 2 2 6 2" xfId="1349" xr:uid="{00000000-0005-0000-0000-000048050000}"/>
    <cellStyle name="Normal 4 4 2 2 7" xfId="1350" xr:uid="{00000000-0005-0000-0000-000049050000}"/>
    <cellStyle name="Normal 4 4 2 3" xfId="1351" xr:uid="{00000000-0005-0000-0000-00004A050000}"/>
    <cellStyle name="Normal 4 4 2 3 2" xfId="1352" xr:uid="{00000000-0005-0000-0000-00004B050000}"/>
    <cellStyle name="Normal 4 4 2 3 2 2" xfId="1353" xr:uid="{00000000-0005-0000-0000-00004C050000}"/>
    <cellStyle name="Normal 4 4 2 3 2 2 2" xfId="1354" xr:uid="{00000000-0005-0000-0000-00004D050000}"/>
    <cellStyle name="Normal 4 4 2 3 2 3" xfId="1355" xr:uid="{00000000-0005-0000-0000-00004E050000}"/>
    <cellStyle name="Normal 4 4 2 3 2 3 2" xfId="1356" xr:uid="{00000000-0005-0000-0000-00004F050000}"/>
    <cellStyle name="Normal 4 4 2 3 2 4" xfId="1357" xr:uid="{00000000-0005-0000-0000-000050050000}"/>
    <cellStyle name="Normal 4 4 2 3 3" xfId="1358" xr:uid="{00000000-0005-0000-0000-000051050000}"/>
    <cellStyle name="Normal 4 4 2 3 3 2" xfId="1359" xr:uid="{00000000-0005-0000-0000-000052050000}"/>
    <cellStyle name="Normal 4 4 2 3 3 2 2" xfId="1360" xr:uid="{00000000-0005-0000-0000-000053050000}"/>
    <cellStyle name="Normal 4 4 2 3 3 3" xfId="1361" xr:uid="{00000000-0005-0000-0000-000054050000}"/>
    <cellStyle name="Normal 4 4 2 3 3 3 2" xfId="1362" xr:uid="{00000000-0005-0000-0000-000055050000}"/>
    <cellStyle name="Normal 4 4 2 3 3 4" xfId="1363" xr:uid="{00000000-0005-0000-0000-000056050000}"/>
    <cellStyle name="Normal 4 4 2 3 4" xfId="1364" xr:uid="{00000000-0005-0000-0000-000057050000}"/>
    <cellStyle name="Normal 4 4 2 3 4 2" xfId="1365" xr:uid="{00000000-0005-0000-0000-000058050000}"/>
    <cellStyle name="Normal 4 4 2 3 4 2 2" xfId="1366" xr:uid="{00000000-0005-0000-0000-000059050000}"/>
    <cellStyle name="Normal 4 4 2 3 4 3" xfId="1367" xr:uid="{00000000-0005-0000-0000-00005A050000}"/>
    <cellStyle name="Normal 4 4 2 3 5" xfId="1368" xr:uid="{00000000-0005-0000-0000-00005B050000}"/>
    <cellStyle name="Normal 4 4 2 3 5 2" xfId="1369" xr:uid="{00000000-0005-0000-0000-00005C050000}"/>
    <cellStyle name="Normal 4 4 2 3 6" xfId="1370" xr:uid="{00000000-0005-0000-0000-00005D050000}"/>
    <cellStyle name="Normal 4 4 2 3 6 2" xfId="1371" xr:uid="{00000000-0005-0000-0000-00005E050000}"/>
    <cellStyle name="Normal 4 4 2 3 7" xfId="1372" xr:uid="{00000000-0005-0000-0000-00005F050000}"/>
    <cellStyle name="Normal 4 4 2 4" xfId="1373" xr:uid="{00000000-0005-0000-0000-000060050000}"/>
    <cellStyle name="Normal 4 4 2 4 2" xfId="1374" xr:uid="{00000000-0005-0000-0000-000061050000}"/>
    <cellStyle name="Normal 4 4 2 4 2 2" xfId="1375" xr:uid="{00000000-0005-0000-0000-000062050000}"/>
    <cellStyle name="Normal 4 4 2 4 3" xfId="1376" xr:uid="{00000000-0005-0000-0000-000063050000}"/>
    <cellStyle name="Normal 4 4 2 4 3 2" xfId="1377" xr:uid="{00000000-0005-0000-0000-000064050000}"/>
    <cellStyle name="Normal 4 4 2 4 4" xfId="1378" xr:uid="{00000000-0005-0000-0000-000065050000}"/>
    <cellStyle name="Normal 4 4 2 5" xfId="1379" xr:uid="{00000000-0005-0000-0000-000066050000}"/>
    <cellStyle name="Normal 4 4 2 5 2" xfId="1380" xr:uid="{00000000-0005-0000-0000-000067050000}"/>
    <cellStyle name="Normal 4 4 2 5 2 2" xfId="1381" xr:uid="{00000000-0005-0000-0000-000068050000}"/>
    <cellStyle name="Normal 4 4 2 5 3" xfId="1382" xr:uid="{00000000-0005-0000-0000-000069050000}"/>
    <cellStyle name="Normal 4 4 2 5 3 2" xfId="1383" xr:uid="{00000000-0005-0000-0000-00006A050000}"/>
    <cellStyle name="Normal 4 4 2 5 4" xfId="1384" xr:uid="{00000000-0005-0000-0000-00006B050000}"/>
    <cellStyle name="Normal 4 4 2 6" xfId="1385" xr:uid="{00000000-0005-0000-0000-00006C050000}"/>
    <cellStyle name="Normal 4 4 2 6 2" xfId="1386" xr:uid="{00000000-0005-0000-0000-00006D050000}"/>
    <cellStyle name="Normal 4 4 2 6 2 2" xfId="1387" xr:uid="{00000000-0005-0000-0000-00006E050000}"/>
    <cellStyle name="Normal 4 4 2 6 3" xfId="1388" xr:uid="{00000000-0005-0000-0000-00006F050000}"/>
    <cellStyle name="Normal 4 4 2 7" xfId="1389" xr:uid="{00000000-0005-0000-0000-000070050000}"/>
    <cellStyle name="Normal 4 4 2 7 2" xfId="1390" xr:uid="{00000000-0005-0000-0000-000071050000}"/>
    <cellStyle name="Normal 4 4 2 7 2 2" xfId="1391" xr:uid="{00000000-0005-0000-0000-000072050000}"/>
    <cellStyle name="Normal 4 4 2 7 3" xfId="1392" xr:uid="{00000000-0005-0000-0000-000073050000}"/>
    <cellStyle name="Normal 4 4 2 8" xfId="1393" xr:uid="{00000000-0005-0000-0000-000074050000}"/>
    <cellStyle name="Normal 4 4 2 8 2" xfId="1394" xr:uid="{00000000-0005-0000-0000-000075050000}"/>
    <cellStyle name="Normal 4 4 2 9" xfId="1395" xr:uid="{00000000-0005-0000-0000-000076050000}"/>
    <cellStyle name="Normal 4 4 2 9 2" xfId="1396" xr:uid="{00000000-0005-0000-0000-000077050000}"/>
    <cellStyle name="Normal 4 4 3" xfId="1397" xr:uid="{00000000-0005-0000-0000-000078050000}"/>
    <cellStyle name="Normal 4 4 3 10" xfId="1398" xr:uid="{00000000-0005-0000-0000-000079050000}"/>
    <cellStyle name="Normal 4 4 3 2" xfId="1399" xr:uid="{00000000-0005-0000-0000-00007A050000}"/>
    <cellStyle name="Normal 4 4 3 2 2" xfId="1400" xr:uid="{00000000-0005-0000-0000-00007B050000}"/>
    <cellStyle name="Normal 4 4 3 2 2 2" xfId="1401" xr:uid="{00000000-0005-0000-0000-00007C050000}"/>
    <cellStyle name="Normal 4 4 3 2 3" xfId="1402" xr:uid="{00000000-0005-0000-0000-00007D050000}"/>
    <cellStyle name="Normal 4 4 3 2 3 2" xfId="1403" xr:uid="{00000000-0005-0000-0000-00007E050000}"/>
    <cellStyle name="Normal 4 4 3 2 4" xfId="1404" xr:uid="{00000000-0005-0000-0000-00007F050000}"/>
    <cellStyle name="Normal 4 4 3 3" xfId="1405" xr:uid="{00000000-0005-0000-0000-000080050000}"/>
    <cellStyle name="Normal 4 4 3 3 2" xfId="1406" xr:uid="{00000000-0005-0000-0000-000081050000}"/>
    <cellStyle name="Normal 4 4 3 3 2 2" xfId="1407" xr:uid="{00000000-0005-0000-0000-000082050000}"/>
    <cellStyle name="Normal 4 4 3 3 3" xfId="1408" xr:uid="{00000000-0005-0000-0000-000083050000}"/>
    <cellStyle name="Normal 4 4 3 3 3 2" xfId="1409" xr:uid="{00000000-0005-0000-0000-000084050000}"/>
    <cellStyle name="Normal 4 4 3 3 4" xfId="1410" xr:uid="{00000000-0005-0000-0000-000085050000}"/>
    <cellStyle name="Normal 4 4 3 4" xfId="1411" xr:uid="{00000000-0005-0000-0000-000086050000}"/>
    <cellStyle name="Normal 4 4 3 4 2" xfId="1412" xr:uid="{00000000-0005-0000-0000-000087050000}"/>
    <cellStyle name="Normal 4 4 3 4 2 2" xfId="1413" xr:uid="{00000000-0005-0000-0000-000088050000}"/>
    <cellStyle name="Normal 4 4 3 4 3" xfId="1414" xr:uid="{00000000-0005-0000-0000-000089050000}"/>
    <cellStyle name="Normal 4 4 3 5" xfId="1415" xr:uid="{00000000-0005-0000-0000-00008A050000}"/>
    <cellStyle name="Normal 4 4 3 5 2" xfId="1416" xr:uid="{00000000-0005-0000-0000-00008B050000}"/>
    <cellStyle name="Normal 4 4 3 5 2 2" xfId="1417" xr:uid="{00000000-0005-0000-0000-00008C050000}"/>
    <cellStyle name="Normal 4 4 3 5 3" xfId="1418" xr:uid="{00000000-0005-0000-0000-00008D050000}"/>
    <cellStyle name="Normal 4 4 3 6" xfId="1419" xr:uid="{00000000-0005-0000-0000-00008E050000}"/>
    <cellStyle name="Normal 4 4 3 6 2" xfId="1420" xr:uid="{00000000-0005-0000-0000-00008F050000}"/>
    <cellStyle name="Normal 4 4 3 6 2 2" xfId="1421" xr:uid="{00000000-0005-0000-0000-000090050000}"/>
    <cellStyle name="Normal 4 4 3 6 3" xfId="1422" xr:uid="{00000000-0005-0000-0000-000091050000}"/>
    <cellStyle name="Normal 4 4 3 7" xfId="1423" xr:uid="{00000000-0005-0000-0000-000092050000}"/>
    <cellStyle name="Normal 4 4 3 7 2" xfId="1424" xr:uid="{00000000-0005-0000-0000-000093050000}"/>
    <cellStyle name="Normal 4 4 3 8" xfId="1425" xr:uid="{00000000-0005-0000-0000-000094050000}"/>
    <cellStyle name="Normal 4 4 3 8 2" xfId="1426" xr:uid="{00000000-0005-0000-0000-000095050000}"/>
    <cellStyle name="Normal 4 4 3 9" xfId="1427" xr:uid="{00000000-0005-0000-0000-000096050000}"/>
    <cellStyle name="Normal 4 4 4" xfId="1428" xr:uid="{00000000-0005-0000-0000-000097050000}"/>
    <cellStyle name="Normal 4 4 4 2" xfId="1429" xr:uid="{00000000-0005-0000-0000-000098050000}"/>
    <cellStyle name="Normal 4 4 4 2 2" xfId="1430" xr:uid="{00000000-0005-0000-0000-000099050000}"/>
    <cellStyle name="Normal 4 4 4 2 2 2" xfId="1431" xr:uid="{00000000-0005-0000-0000-00009A050000}"/>
    <cellStyle name="Normal 4 4 4 2 3" xfId="1432" xr:uid="{00000000-0005-0000-0000-00009B050000}"/>
    <cellStyle name="Normal 4 4 4 2 3 2" xfId="1433" xr:uid="{00000000-0005-0000-0000-00009C050000}"/>
    <cellStyle name="Normal 4 4 4 2 4" xfId="1434" xr:uid="{00000000-0005-0000-0000-00009D050000}"/>
    <cellStyle name="Normal 4 4 4 3" xfId="1435" xr:uid="{00000000-0005-0000-0000-00009E050000}"/>
    <cellStyle name="Normal 4 4 4 3 2" xfId="1436" xr:uid="{00000000-0005-0000-0000-00009F050000}"/>
    <cellStyle name="Normal 4 4 4 3 2 2" xfId="1437" xr:uid="{00000000-0005-0000-0000-0000A0050000}"/>
    <cellStyle name="Normal 4 4 4 3 3" xfId="1438" xr:uid="{00000000-0005-0000-0000-0000A1050000}"/>
    <cellStyle name="Normal 4 4 4 3 3 2" xfId="1439" xr:uid="{00000000-0005-0000-0000-0000A2050000}"/>
    <cellStyle name="Normal 4 4 4 3 4" xfId="1440" xr:uid="{00000000-0005-0000-0000-0000A3050000}"/>
    <cellStyle name="Normal 4 4 4 4" xfId="1441" xr:uid="{00000000-0005-0000-0000-0000A4050000}"/>
    <cellStyle name="Normal 4 4 4 4 2" xfId="1442" xr:uid="{00000000-0005-0000-0000-0000A5050000}"/>
    <cellStyle name="Normal 4 4 4 4 2 2" xfId="1443" xr:uid="{00000000-0005-0000-0000-0000A6050000}"/>
    <cellStyle name="Normal 4 4 4 4 3" xfId="1444" xr:uid="{00000000-0005-0000-0000-0000A7050000}"/>
    <cellStyle name="Normal 4 4 4 5" xfId="1445" xr:uid="{00000000-0005-0000-0000-0000A8050000}"/>
    <cellStyle name="Normal 4 4 4 5 2" xfId="1446" xr:uid="{00000000-0005-0000-0000-0000A9050000}"/>
    <cellStyle name="Normal 4 4 4 5 2 2" xfId="1447" xr:uid="{00000000-0005-0000-0000-0000AA050000}"/>
    <cellStyle name="Normal 4 4 4 5 3" xfId="1448" xr:uid="{00000000-0005-0000-0000-0000AB050000}"/>
    <cellStyle name="Normal 4 4 4 6" xfId="1449" xr:uid="{00000000-0005-0000-0000-0000AC050000}"/>
    <cellStyle name="Normal 4 4 4 6 2" xfId="1450" xr:uid="{00000000-0005-0000-0000-0000AD050000}"/>
    <cellStyle name="Normal 4 4 4 6 2 2" xfId="1451" xr:uid="{00000000-0005-0000-0000-0000AE050000}"/>
    <cellStyle name="Normal 4 4 4 6 3" xfId="1452" xr:uid="{00000000-0005-0000-0000-0000AF050000}"/>
    <cellStyle name="Normal 4 4 4 7" xfId="1453" xr:uid="{00000000-0005-0000-0000-0000B0050000}"/>
    <cellStyle name="Normal 4 4 4 7 2" xfId="1454" xr:uid="{00000000-0005-0000-0000-0000B1050000}"/>
    <cellStyle name="Normal 4 4 4 8" xfId="1455" xr:uid="{00000000-0005-0000-0000-0000B2050000}"/>
    <cellStyle name="Normal 4 4 4 8 2" xfId="1456" xr:uid="{00000000-0005-0000-0000-0000B3050000}"/>
    <cellStyle name="Normal 4 4 4 9" xfId="1457" xr:uid="{00000000-0005-0000-0000-0000B4050000}"/>
    <cellStyle name="Normal 4 4 5" xfId="1458" xr:uid="{00000000-0005-0000-0000-0000B5050000}"/>
    <cellStyle name="Normal 4 4 5 2" xfId="1459" xr:uid="{00000000-0005-0000-0000-0000B6050000}"/>
    <cellStyle name="Normal 4 4 5 2 2" xfId="1460" xr:uid="{00000000-0005-0000-0000-0000B7050000}"/>
    <cellStyle name="Normal 4 4 5 2 2 2" xfId="1461" xr:uid="{00000000-0005-0000-0000-0000B8050000}"/>
    <cellStyle name="Normal 4 4 5 2 3" xfId="1462" xr:uid="{00000000-0005-0000-0000-0000B9050000}"/>
    <cellStyle name="Normal 4 4 5 3" xfId="1463" xr:uid="{00000000-0005-0000-0000-0000BA050000}"/>
    <cellStyle name="Normal 4 4 5 3 2" xfId="1464" xr:uid="{00000000-0005-0000-0000-0000BB050000}"/>
    <cellStyle name="Normal 4 4 5 3 2 2" xfId="1465" xr:uid="{00000000-0005-0000-0000-0000BC050000}"/>
    <cellStyle name="Normal 4 4 5 3 3" xfId="1466" xr:uid="{00000000-0005-0000-0000-0000BD050000}"/>
    <cellStyle name="Normal 4 4 5 4" xfId="1467" xr:uid="{00000000-0005-0000-0000-0000BE050000}"/>
    <cellStyle name="Normal 4 4 5 4 2" xfId="1468" xr:uid="{00000000-0005-0000-0000-0000BF050000}"/>
    <cellStyle name="Normal 4 4 5 5" xfId="1469" xr:uid="{00000000-0005-0000-0000-0000C0050000}"/>
    <cellStyle name="Normal 4 4 5 5 2" xfId="1470" xr:uid="{00000000-0005-0000-0000-0000C1050000}"/>
    <cellStyle name="Normal 4 4 5 6" xfId="1471" xr:uid="{00000000-0005-0000-0000-0000C2050000}"/>
    <cellStyle name="Normal 4 4 6" xfId="1472" xr:uid="{00000000-0005-0000-0000-0000C3050000}"/>
    <cellStyle name="Normal 4 4 6 2" xfId="1473" xr:uid="{00000000-0005-0000-0000-0000C4050000}"/>
    <cellStyle name="Normal 4 4 6 2 2" xfId="1474" xr:uid="{00000000-0005-0000-0000-0000C5050000}"/>
    <cellStyle name="Normal 4 4 6 2 2 2" xfId="1475" xr:uid="{00000000-0005-0000-0000-0000C6050000}"/>
    <cellStyle name="Normal 4 4 6 2 3" xfId="1476" xr:uid="{00000000-0005-0000-0000-0000C7050000}"/>
    <cellStyle name="Normal 4 4 6 3" xfId="1477" xr:uid="{00000000-0005-0000-0000-0000C8050000}"/>
    <cellStyle name="Normal 4 4 6 3 2" xfId="1478" xr:uid="{00000000-0005-0000-0000-0000C9050000}"/>
    <cellStyle name="Normal 4 4 6 4" xfId="1479" xr:uid="{00000000-0005-0000-0000-0000CA050000}"/>
    <cellStyle name="Normal 4 4 6 4 2" xfId="1480" xr:uid="{00000000-0005-0000-0000-0000CB050000}"/>
    <cellStyle name="Normal 4 4 6 5" xfId="1481" xr:uid="{00000000-0005-0000-0000-0000CC050000}"/>
    <cellStyle name="Normal 4 4 7" xfId="1482" xr:uid="{00000000-0005-0000-0000-0000CD050000}"/>
    <cellStyle name="Normal 4 4 7 2" xfId="1483" xr:uid="{00000000-0005-0000-0000-0000CE050000}"/>
    <cellStyle name="Normal 4 4 7 2 2" xfId="1484" xr:uid="{00000000-0005-0000-0000-0000CF050000}"/>
    <cellStyle name="Normal 4 4 7 3" xfId="1485" xr:uid="{00000000-0005-0000-0000-0000D0050000}"/>
    <cellStyle name="Normal 4 4 8" xfId="1486" xr:uid="{00000000-0005-0000-0000-0000D1050000}"/>
    <cellStyle name="Normal 4 4 8 2" xfId="1487" xr:uid="{00000000-0005-0000-0000-0000D2050000}"/>
    <cellStyle name="Normal 4 4 8 2 2" xfId="1488" xr:uid="{00000000-0005-0000-0000-0000D3050000}"/>
    <cellStyle name="Normal 4 4 8 3" xfId="1489" xr:uid="{00000000-0005-0000-0000-0000D4050000}"/>
    <cellStyle name="Normal 4 4 9" xfId="1490" xr:uid="{00000000-0005-0000-0000-0000D5050000}"/>
    <cellStyle name="Normal 4 4 9 2" xfId="1491" xr:uid="{00000000-0005-0000-0000-0000D6050000}"/>
    <cellStyle name="Normal 4 4 9 2 2" xfId="1492" xr:uid="{00000000-0005-0000-0000-0000D7050000}"/>
    <cellStyle name="Normal 4 4 9 3" xfId="1493" xr:uid="{00000000-0005-0000-0000-0000D8050000}"/>
    <cellStyle name="Normal 4 5" xfId="1494" xr:uid="{00000000-0005-0000-0000-0000D9050000}"/>
    <cellStyle name="Normal 4 5 10" xfId="1495" xr:uid="{00000000-0005-0000-0000-0000DA050000}"/>
    <cellStyle name="Normal 4 5 11" xfId="1496" xr:uid="{00000000-0005-0000-0000-0000DB050000}"/>
    <cellStyle name="Normal 4 5 2" xfId="1497" xr:uid="{00000000-0005-0000-0000-0000DC050000}"/>
    <cellStyle name="Normal 4 5 2 2" xfId="1498" xr:uid="{00000000-0005-0000-0000-0000DD050000}"/>
    <cellStyle name="Normal 4 5 2 2 2" xfId="1499" xr:uid="{00000000-0005-0000-0000-0000DE050000}"/>
    <cellStyle name="Normal 4 5 2 2 2 2" xfId="1500" xr:uid="{00000000-0005-0000-0000-0000DF050000}"/>
    <cellStyle name="Normal 4 5 2 2 3" xfId="1501" xr:uid="{00000000-0005-0000-0000-0000E0050000}"/>
    <cellStyle name="Normal 4 5 2 2 3 2" xfId="1502" xr:uid="{00000000-0005-0000-0000-0000E1050000}"/>
    <cellStyle name="Normal 4 5 2 2 4" xfId="1503" xr:uid="{00000000-0005-0000-0000-0000E2050000}"/>
    <cellStyle name="Normal 4 5 2 3" xfId="1504" xr:uid="{00000000-0005-0000-0000-0000E3050000}"/>
    <cellStyle name="Normal 4 5 2 3 2" xfId="1505" xr:uid="{00000000-0005-0000-0000-0000E4050000}"/>
    <cellStyle name="Normal 4 5 2 3 2 2" xfId="1506" xr:uid="{00000000-0005-0000-0000-0000E5050000}"/>
    <cellStyle name="Normal 4 5 2 3 3" xfId="1507" xr:uid="{00000000-0005-0000-0000-0000E6050000}"/>
    <cellStyle name="Normal 4 5 2 3 3 2" xfId="1508" xr:uid="{00000000-0005-0000-0000-0000E7050000}"/>
    <cellStyle name="Normal 4 5 2 3 4" xfId="1509" xr:uid="{00000000-0005-0000-0000-0000E8050000}"/>
    <cellStyle name="Normal 4 5 2 4" xfId="1510" xr:uid="{00000000-0005-0000-0000-0000E9050000}"/>
    <cellStyle name="Normal 4 5 2 4 2" xfId="1511" xr:uid="{00000000-0005-0000-0000-0000EA050000}"/>
    <cellStyle name="Normal 4 5 2 4 2 2" xfId="1512" xr:uid="{00000000-0005-0000-0000-0000EB050000}"/>
    <cellStyle name="Normal 4 5 2 4 3" xfId="1513" xr:uid="{00000000-0005-0000-0000-0000EC050000}"/>
    <cellStyle name="Normal 4 5 2 5" xfId="1514" xr:uid="{00000000-0005-0000-0000-0000ED050000}"/>
    <cellStyle name="Normal 4 5 2 5 2" xfId="1515" xr:uid="{00000000-0005-0000-0000-0000EE050000}"/>
    <cellStyle name="Normal 4 5 2 6" xfId="1516" xr:uid="{00000000-0005-0000-0000-0000EF050000}"/>
    <cellStyle name="Normal 4 5 2 6 2" xfId="1517" xr:uid="{00000000-0005-0000-0000-0000F0050000}"/>
    <cellStyle name="Normal 4 5 2 7" xfId="1518" xr:uid="{00000000-0005-0000-0000-0000F1050000}"/>
    <cellStyle name="Normal 4 5 3" xfId="1519" xr:uid="{00000000-0005-0000-0000-0000F2050000}"/>
    <cellStyle name="Normal 4 5 3 2" xfId="1520" xr:uid="{00000000-0005-0000-0000-0000F3050000}"/>
    <cellStyle name="Normal 4 5 3 2 2" xfId="1521" xr:uid="{00000000-0005-0000-0000-0000F4050000}"/>
    <cellStyle name="Normal 4 5 3 2 2 2" xfId="1522" xr:uid="{00000000-0005-0000-0000-0000F5050000}"/>
    <cellStyle name="Normal 4 5 3 2 3" xfId="1523" xr:uid="{00000000-0005-0000-0000-0000F6050000}"/>
    <cellStyle name="Normal 4 5 3 2 3 2" xfId="1524" xr:uid="{00000000-0005-0000-0000-0000F7050000}"/>
    <cellStyle name="Normal 4 5 3 2 4" xfId="1525" xr:uid="{00000000-0005-0000-0000-0000F8050000}"/>
    <cellStyle name="Normal 4 5 3 3" xfId="1526" xr:uid="{00000000-0005-0000-0000-0000F9050000}"/>
    <cellStyle name="Normal 4 5 3 3 2" xfId="1527" xr:uid="{00000000-0005-0000-0000-0000FA050000}"/>
    <cellStyle name="Normal 4 5 3 3 2 2" xfId="1528" xr:uid="{00000000-0005-0000-0000-0000FB050000}"/>
    <cellStyle name="Normal 4 5 3 3 3" xfId="1529" xr:uid="{00000000-0005-0000-0000-0000FC050000}"/>
    <cellStyle name="Normal 4 5 3 3 3 2" xfId="1530" xr:uid="{00000000-0005-0000-0000-0000FD050000}"/>
    <cellStyle name="Normal 4 5 3 3 4" xfId="1531" xr:uid="{00000000-0005-0000-0000-0000FE050000}"/>
    <cellStyle name="Normal 4 5 3 4" xfId="1532" xr:uid="{00000000-0005-0000-0000-0000FF050000}"/>
    <cellStyle name="Normal 4 5 3 4 2" xfId="1533" xr:uid="{00000000-0005-0000-0000-000000060000}"/>
    <cellStyle name="Normal 4 5 3 4 2 2" xfId="1534" xr:uid="{00000000-0005-0000-0000-000001060000}"/>
    <cellStyle name="Normal 4 5 3 4 3" xfId="1535" xr:uid="{00000000-0005-0000-0000-000002060000}"/>
    <cellStyle name="Normal 4 5 3 5" xfId="1536" xr:uid="{00000000-0005-0000-0000-000003060000}"/>
    <cellStyle name="Normal 4 5 3 5 2" xfId="1537" xr:uid="{00000000-0005-0000-0000-000004060000}"/>
    <cellStyle name="Normal 4 5 3 6" xfId="1538" xr:uid="{00000000-0005-0000-0000-000005060000}"/>
    <cellStyle name="Normal 4 5 3 6 2" xfId="1539" xr:uid="{00000000-0005-0000-0000-000006060000}"/>
    <cellStyle name="Normal 4 5 3 7" xfId="1540" xr:uid="{00000000-0005-0000-0000-000007060000}"/>
    <cellStyle name="Normal 4 5 4" xfId="1541" xr:uid="{00000000-0005-0000-0000-000008060000}"/>
    <cellStyle name="Normal 4 5 4 2" xfId="1542" xr:uid="{00000000-0005-0000-0000-000009060000}"/>
    <cellStyle name="Normal 4 5 4 2 2" xfId="1543" xr:uid="{00000000-0005-0000-0000-00000A060000}"/>
    <cellStyle name="Normal 4 5 4 3" xfId="1544" xr:uid="{00000000-0005-0000-0000-00000B060000}"/>
    <cellStyle name="Normal 4 5 4 3 2" xfId="1545" xr:uid="{00000000-0005-0000-0000-00000C060000}"/>
    <cellStyle name="Normal 4 5 4 4" xfId="1546" xr:uid="{00000000-0005-0000-0000-00000D060000}"/>
    <cellStyle name="Normal 4 5 5" xfId="1547" xr:uid="{00000000-0005-0000-0000-00000E060000}"/>
    <cellStyle name="Normal 4 5 5 2" xfId="1548" xr:uid="{00000000-0005-0000-0000-00000F060000}"/>
    <cellStyle name="Normal 4 5 5 2 2" xfId="1549" xr:uid="{00000000-0005-0000-0000-000010060000}"/>
    <cellStyle name="Normal 4 5 5 3" xfId="1550" xr:uid="{00000000-0005-0000-0000-000011060000}"/>
    <cellStyle name="Normal 4 5 5 3 2" xfId="1551" xr:uid="{00000000-0005-0000-0000-000012060000}"/>
    <cellStyle name="Normal 4 5 5 4" xfId="1552" xr:uid="{00000000-0005-0000-0000-000013060000}"/>
    <cellStyle name="Normal 4 5 6" xfId="1553" xr:uid="{00000000-0005-0000-0000-000014060000}"/>
    <cellStyle name="Normal 4 5 6 2" xfId="1554" xr:uid="{00000000-0005-0000-0000-000015060000}"/>
    <cellStyle name="Normal 4 5 6 2 2" xfId="1555" xr:uid="{00000000-0005-0000-0000-000016060000}"/>
    <cellStyle name="Normal 4 5 6 3" xfId="1556" xr:uid="{00000000-0005-0000-0000-000017060000}"/>
    <cellStyle name="Normal 4 5 7" xfId="1557" xr:uid="{00000000-0005-0000-0000-000018060000}"/>
    <cellStyle name="Normal 4 5 7 2" xfId="1558" xr:uid="{00000000-0005-0000-0000-000019060000}"/>
    <cellStyle name="Normal 4 5 7 2 2" xfId="1559" xr:uid="{00000000-0005-0000-0000-00001A060000}"/>
    <cellStyle name="Normal 4 5 7 3" xfId="1560" xr:uid="{00000000-0005-0000-0000-00001B060000}"/>
    <cellStyle name="Normal 4 5 8" xfId="1561" xr:uid="{00000000-0005-0000-0000-00001C060000}"/>
    <cellStyle name="Normal 4 5 8 2" xfId="1562" xr:uid="{00000000-0005-0000-0000-00001D060000}"/>
    <cellStyle name="Normal 4 5 9" xfId="1563" xr:uid="{00000000-0005-0000-0000-00001E060000}"/>
    <cellStyle name="Normal 4 5 9 2" xfId="1564" xr:uid="{00000000-0005-0000-0000-00001F060000}"/>
    <cellStyle name="Normal 4 6" xfId="1565" xr:uid="{00000000-0005-0000-0000-000020060000}"/>
    <cellStyle name="Normal 4 6 10" xfId="1566" xr:uid="{00000000-0005-0000-0000-000021060000}"/>
    <cellStyle name="Normal 4 6 2" xfId="1567" xr:uid="{00000000-0005-0000-0000-000022060000}"/>
    <cellStyle name="Normal 4 6 2 2" xfId="1568" xr:uid="{00000000-0005-0000-0000-000023060000}"/>
    <cellStyle name="Normal 4 6 2 2 2" xfId="1569" xr:uid="{00000000-0005-0000-0000-000024060000}"/>
    <cellStyle name="Normal 4 6 2 3" xfId="1570" xr:uid="{00000000-0005-0000-0000-000025060000}"/>
    <cellStyle name="Normal 4 6 2 3 2" xfId="1571" xr:uid="{00000000-0005-0000-0000-000026060000}"/>
    <cellStyle name="Normal 4 6 2 4" xfId="1572" xr:uid="{00000000-0005-0000-0000-000027060000}"/>
    <cellStyle name="Normal 4 6 3" xfId="1573" xr:uid="{00000000-0005-0000-0000-000028060000}"/>
    <cellStyle name="Normal 4 6 3 2" xfId="1574" xr:uid="{00000000-0005-0000-0000-000029060000}"/>
    <cellStyle name="Normal 4 6 3 2 2" xfId="1575" xr:uid="{00000000-0005-0000-0000-00002A060000}"/>
    <cellStyle name="Normal 4 6 3 3" xfId="1576" xr:uid="{00000000-0005-0000-0000-00002B060000}"/>
    <cellStyle name="Normal 4 6 3 3 2" xfId="1577" xr:uid="{00000000-0005-0000-0000-00002C060000}"/>
    <cellStyle name="Normal 4 6 3 4" xfId="1578" xr:uid="{00000000-0005-0000-0000-00002D060000}"/>
    <cellStyle name="Normal 4 6 4" xfId="1579" xr:uid="{00000000-0005-0000-0000-00002E060000}"/>
    <cellStyle name="Normal 4 6 4 2" xfId="1580" xr:uid="{00000000-0005-0000-0000-00002F060000}"/>
    <cellStyle name="Normal 4 6 4 2 2" xfId="1581" xr:uid="{00000000-0005-0000-0000-000030060000}"/>
    <cellStyle name="Normal 4 6 4 3" xfId="1582" xr:uid="{00000000-0005-0000-0000-000031060000}"/>
    <cellStyle name="Normal 4 6 5" xfId="1583" xr:uid="{00000000-0005-0000-0000-000032060000}"/>
    <cellStyle name="Normal 4 6 5 2" xfId="1584" xr:uid="{00000000-0005-0000-0000-000033060000}"/>
    <cellStyle name="Normal 4 6 5 2 2" xfId="1585" xr:uid="{00000000-0005-0000-0000-000034060000}"/>
    <cellStyle name="Normal 4 6 5 3" xfId="1586" xr:uid="{00000000-0005-0000-0000-000035060000}"/>
    <cellStyle name="Normal 4 6 6" xfId="1587" xr:uid="{00000000-0005-0000-0000-000036060000}"/>
    <cellStyle name="Normal 4 6 6 2" xfId="1588" xr:uid="{00000000-0005-0000-0000-000037060000}"/>
    <cellStyle name="Normal 4 6 6 2 2" xfId="1589" xr:uid="{00000000-0005-0000-0000-000038060000}"/>
    <cellStyle name="Normal 4 6 6 3" xfId="1590" xr:uid="{00000000-0005-0000-0000-000039060000}"/>
    <cellStyle name="Normal 4 6 7" xfId="1591" xr:uid="{00000000-0005-0000-0000-00003A060000}"/>
    <cellStyle name="Normal 4 6 7 2" xfId="1592" xr:uid="{00000000-0005-0000-0000-00003B060000}"/>
    <cellStyle name="Normal 4 6 8" xfId="1593" xr:uid="{00000000-0005-0000-0000-00003C060000}"/>
    <cellStyle name="Normal 4 6 8 2" xfId="1594" xr:uid="{00000000-0005-0000-0000-00003D060000}"/>
    <cellStyle name="Normal 4 6 9" xfId="1595" xr:uid="{00000000-0005-0000-0000-00003E060000}"/>
    <cellStyle name="Normal 4 7" xfId="1596" xr:uid="{00000000-0005-0000-0000-00003F060000}"/>
    <cellStyle name="Normal 4 7 2" xfId="1597" xr:uid="{00000000-0005-0000-0000-000040060000}"/>
    <cellStyle name="Normal 4 7 2 2" xfId="1598" xr:uid="{00000000-0005-0000-0000-000041060000}"/>
    <cellStyle name="Normal 4 7 2 2 2" xfId="1599" xr:uid="{00000000-0005-0000-0000-000042060000}"/>
    <cellStyle name="Normal 4 7 2 3" xfId="1600" xr:uid="{00000000-0005-0000-0000-000043060000}"/>
    <cellStyle name="Normal 4 7 2 3 2" xfId="1601" xr:uid="{00000000-0005-0000-0000-000044060000}"/>
    <cellStyle name="Normal 4 7 2 4" xfId="1602" xr:uid="{00000000-0005-0000-0000-000045060000}"/>
    <cellStyle name="Normal 4 7 3" xfId="1603" xr:uid="{00000000-0005-0000-0000-000046060000}"/>
    <cellStyle name="Normal 4 7 3 2" xfId="1604" xr:uid="{00000000-0005-0000-0000-000047060000}"/>
    <cellStyle name="Normal 4 7 3 2 2" xfId="1605" xr:uid="{00000000-0005-0000-0000-000048060000}"/>
    <cellStyle name="Normal 4 7 3 3" xfId="1606" xr:uid="{00000000-0005-0000-0000-000049060000}"/>
    <cellStyle name="Normal 4 7 3 3 2" xfId="1607" xr:uid="{00000000-0005-0000-0000-00004A060000}"/>
    <cellStyle name="Normal 4 7 3 4" xfId="1608" xr:uid="{00000000-0005-0000-0000-00004B060000}"/>
    <cellStyle name="Normal 4 7 4" xfId="1609" xr:uid="{00000000-0005-0000-0000-00004C060000}"/>
    <cellStyle name="Normal 4 7 4 2" xfId="1610" xr:uid="{00000000-0005-0000-0000-00004D060000}"/>
    <cellStyle name="Normal 4 7 4 2 2" xfId="1611" xr:uid="{00000000-0005-0000-0000-00004E060000}"/>
    <cellStyle name="Normal 4 7 4 3" xfId="1612" xr:uid="{00000000-0005-0000-0000-00004F060000}"/>
    <cellStyle name="Normal 4 7 5" xfId="1613" xr:uid="{00000000-0005-0000-0000-000050060000}"/>
    <cellStyle name="Normal 4 7 5 2" xfId="1614" xr:uid="{00000000-0005-0000-0000-000051060000}"/>
    <cellStyle name="Normal 4 7 5 2 2" xfId="1615" xr:uid="{00000000-0005-0000-0000-000052060000}"/>
    <cellStyle name="Normal 4 7 5 3" xfId="1616" xr:uid="{00000000-0005-0000-0000-000053060000}"/>
    <cellStyle name="Normal 4 7 6" xfId="1617" xr:uid="{00000000-0005-0000-0000-000054060000}"/>
    <cellStyle name="Normal 4 7 6 2" xfId="1618" xr:uid="{00000000-0005-0000-0000-000055060000}"/>
    <cellStyle name="Normal 4 7 6 2 2" xfId="1619" xr:uid="{00000000-0005-0000-0000-000056060000}"/>
    <cellStyle name="Normal 4 7 6 3" xfId="1620" xr:uid="{00000000-0005-0000-0000-000057060000}"/>
    <cellStyle name="Normal 4 7 7" xfId="1621" xr:uid="{00000000-0005-0000-0000-000058060000}"/>
    <cellStyle name="Normal 4 7 7 2" xfId="1622" xr:uid="{00000000-0005-0000-0000-000059060000}"/>
    <cellStyle name="Normal 4 7 8" xfId="1623" xr:uid="{00000000-0005-0000-0000-00005A060000}"/>
    <cellStyle name="Normal 4 7 8 2" xfId="1624" xr:uid="{00000000-0005-0000-0000-00005B060000}"/>
    <cellStyle name="Normal 4 7 9" xfId="1625" xr:uid="{00000000-0005-0000-0000-00005C060000}"/>
    <cellStyle name="Normal 4 8" xfId="1626" xr:uid="{00000000-0005-0000-0000-00005D060000}"/>
    <cellStyle name="Normal 4 8 2" xfId="1627" xr:uid="{00000000-0005-0000-0000-00005E060000}"/>
    <cellStyle name="Normal 4 8 2 2" xfId="1628" xr:uid="{00000000-0005-0000-0000-00005F060000}"/>
    <cellStyle name="Normal 4 8 2 2 2" xfId="1629" xr:uid="{00000000-0005-0000-0000-000060060000}"/>
    <cellStyle name="Normal 4 8 2 3" xfId="1630" xr:uid="{00000000-0005-0000-0000-000061060000}"/>
    <cellStyle name="Normal 4 8 3" xfId="1631" xr:uid="{00000000-0005-0000-0000-000062060000}"/>
    <cellStyle name="Normal 4 8 3 2" xfId="1632" xr:uid="{00000000-0005-0000-0000-000063060000}"/>
    <cellStyle name="Normal 4 8 3 2 2" xfId="1633" xr:uid="{00000000-0005-0000-0000-000064060000}"/>
    <cellStyle name="Normal 4 8 3 3" xfId="1634" xr:uid="{00000000-0005-0000-0000-000065060000}"/>
    <cellStyle name="Normal 4 8 4" xfId="1635" xr:uid="{00000000-0005-0000-0000-000066060000}"/>
    <cellStyle name="Normal 4 8 4 2" xfId="1636" xr:uid="{00000000-0005-0000-0000-000067060000}"/>
    <cellStyle name="Normal 4 8 5" xfId="1637" xr:uid="{00000000-0005-0000-0000-000068060000}"/>
    <cellStyle name="Normal 4 8 5 2" xfId="1638" xr:uid="{00000000-0005-0000-0000-000069060000}"/>
    <cellStyle name="Normal 4 8 6" xfId="1639" xr:uid="{00000000-0005-0000-0000-00006A060000}"/>
    <cellStyle name="Normal 4 9" xfId="1640" xr:uid="{00000000-0005-0000-0000-00006B060000}"/>
    <cellStyle name="Normal 4 9 2" xfId="1641" xr:uid="{00000000-0005-0000-0000-00006C060000}"/>
    <cellStyle name="Normal 4 9 2 2" xfId="1642" xr:uid="{00000000-0005-0000-0000-00006D060000}"/>
    <cellStyle name="Normal 4 9 2 2 2" xfId="1643" xr:uid="{00000000-0005-0000-0000-00006E060000}"/>
    <cellStyle name="Normal 4 9 2 3" xfId="1644" xr:uid="{00000000-0005-0000-0000-00006F060000}"/>
    <cellStyle name="Normal 4 9 3" xfId="1645" xr:uid="{00000000-0005-0000-0000-000070060000}"/>
    <cellStyle name="Normal 4 9 3 2" xfId="1646" xr:uid="{00000000-0005-0000-0000-000071060000}"/>
    <cellStyle name="Normal 4 9 4" xfId="1647" xr:uid="{00000000-0005-0000-0000-000072060000}"/>
    <cellStyle name="Normal 4 9 4 2" xfId="1648" xr:uid="{00000000-0005-0000-0000-000073060000}"/>
    <cellStyle name="Normal 4 9 5" xfId="1649" xr:uid="{00000000-0005-0000-0000-000074060000}"/>
    <cellStyle name="Normal 5" xfId="1650" xr:uid="{00000000-0005-0000-0000-000075060000}"/>
    <cellStyle name="Normal 6" xfId="1651" xr:uid="{00000000-0005-0000-0000-000076060000}"/>
    <cellStyle name="Normal 6 2" xfId="1652" xr:uid="{00000000-0005-0000-0000-000077060000}"/>
    <cellStyle name="Normal 6 3" xfId="1653" xr:uid="{00000000-0005-0000-0000-000078060000}"/>
    <cellStyle name="Normal 6 4" xfId="1654" xr:uid="{00000000-0005-0000-0000-000079060000}"/>
    <cellStyle name="Normal 7" xfId="1655" xr:uid="{00000000-0005-0000-0000-00007A060000}"/>
    <cellStyle name="Normal 8" xfId="1656" xr:uid="{00000000-0005-0000-0000-00007B060000}"/>
    <cellStyle name="Normal 9" xfId="1657" xr:uid="{00000000-0005-0000-0000-00007C060000}"/>
    <cellStyle name="Normal_Graphiques" xfId="6" xr:uid="{00000000-0005-0000-0000-00007D060000}"/>
    <cellStyle name="Note 2" xfId="1658" xr:uid="{00000000-0005-0000-0000-00007E060000}"/>
    <cellStyle name="Note 2 2" xfId="1659" xr:uid="{00000000-0005-0000-0000-00007F060000}"/>
    <cellStyle name="Note 2 3" xfId="1660" xr:uid="{00000000-0005-0000-0000-000080060000}"/>
    <cellStyle name="Note 3" xfId="1661" xr:uid="{00000000-0005-0000-0000-000081060000}"/>
    <cellStyle name="Note 3 2" xfId="1662" xr:uid="{00000000-0005-0000-0000-000082060000}"/>
    <cellStyle name="Note 3 2 2" xfId="1663" xr:uid="{00000000-0005-0000-0000-000083060000}"/>
    <cellStyle name="Note 3 2 2 2" xfId="1664" xr:uid="{00000000-0005-0000-0000-000084060000}"/>
    <cellStyle name="Note 3 2 3" xfId="1665" xr:uid="{00000000-0005-0000-0000-000085060000}"/>
    <cellStyle name="Note 3 3" xfId="1666" xr:uid="{00000000-0005-0000-0000-000086060000}"/>
    <cellStyle name="Note 3 3 2" xfId="1667" xr:uid="{00000000-0005-0000-0000-000087060000}"/>
    <cellStyle name="Note 3 3 3" xfId="1668" xr:uid="{00000000-0005-0000-0000-000088060000}"/>
    <cellStyle name="Note 3 4" xfId="1669" xr:uid="{00000000-0005-0000-0000-000089060000}"/>
    <cellStyle name="Note 3 4 2" xfId="1670" xr:uid="{00000000-0005-0000-0000-00008A060000}"/>
    <cellStyle name="Note 3 5" xfId="1671" xr:uid="{00000000-0005-0000-0000-00008B060000}"/>
    <cellStyle name="Note 4" xfId="1672" xr:uid="{00000000-0005-0000-0000-00008C060000}"/>
    <cellStyle name="Note 4 2" xfId="1673" xr:uid="{00000000-0005-0000-0000-00008D060000}"/>
    <cellStyle name="Note 4 3" xfId="1674" xr:uid="{00000000-0005-0000-0000-00008E060000}"/>
    <cellStyle name="Note 5" xfId="1675" xr:uid="{00000000-0005-0000-0000-00008F060000}"/>
    <cellStyle name="Note 5 2" xfId="1676" xr:uid="{00000000-0005-0000-0000-000090060000}"/>
    <cellStyle name="Note 5 3" xfId="1677" xr:uid="{00000000-0005-0000-0000-000091060000}"/>
    <cellStyle name="Note 6" xfId="1678" xr:uid="{00000000-0005-0000-0000-000092060000}"/>
    <cellStyle name="Output 2" xfId="1679" xr:uid="{00000000-0005-0000-0000-000093060000}"/>
    <cellStyle name="Output 2 2" xfId="1680" xr:uid="{00000000-0005-0000-0000-000094060000}"/>
    <cellStyle name="Output 2 3" xfId="1681" xr:uid="{00000000-0005-0000-0000-000095060000}"/>
    <cellStyle name="Output 3" xfId="1682" xr:uid="{00000000-0005-0000-0000-000096060000}"/>
    <cellStyle name="Output 4" xfId="1683" xr:uid="{00000000-0005-0000-0000-000097060000}"/>
    <cellStyle name="Output 5" xfId="1684" xr:uid="{00000000-0005-0000-0000-000098060000}"/>
    <cellStyle name="Output 5 2" xfId="1685" xr:uid="{00000000-0005-0000-0000-000099060000}"/>
    <cellStyle name="Output 5 3" xfId="1686" xr:uid="{00000000-0005-0000-0000-00009A060000}"/>
    <cellStyle name="Percent 2" xfId="1687" xr:uid="{00000000-0005-0000-0000-00009B060000}"/>
    <cellStyle name="Percent 2 2" xfId="1688" xr:uid="{00000000-0005-0000-0000-00009C060000}"/>
    <cellStyle name="Percent 2 2 2" xfId="1689" xr:uid="{00000000-0005-0000-0000-00009D060000}"/>
    <cellStyle name="Percent 2 2 3" xfId="1690" xr:uid="{00000000-0005-0000-0000-00009E060000}"/>
    <cellStyle name="Percent 2 2 4" xfId="1691" xr:uid="{00000000-0005-0000-0000-00009F060000}"/>
    <cellStyle name="Percent 2 3" xfId="1692" xr:uid="{00000000-0005-0000-0000-0000A0060000}"/>
    <cellStyle name="Percent 2 4" xfId="1693" xr:uid="{00000000-0005-0000-0000-0000A1060000}"/>
    <cellStyle name="Percent 2 5" xfId="1694" xr:uid="{00000000-0005-0000-0000-0000A2060000}"/>
    <cellStyle name="Percent 3" xfId="1695" xr:uid="{00000000-0005-0000-0000-0000A3060000}"/>
    <cellStyle name="Percent 3 2" xfId="1696" xr:uid="{00000000-0005-0000-0000-0000A4060000}"/>
    <cellStyle name="Percent 3 3" xfId="1697" xr:uid="{00000000-0005-0000-0000-0000A5060000}"/>
    <cellStyle name="Percent 3 4" xfId="1698" xr:uid="{00000000-0005-0000-0000-0000A6060000}"/>
    <cellStyle name="Percent 4" xfId="1699" xr:uid="{00000000-0005-0000-0000-0000A7060000}"/>
    <cellStyle name="Percent 4 2" xfId="1700" xr:uid="{00000000-0005-0000-0000-0000A8060000}"/>
    <cellStyle name="Percent 4 2 2" xfId="1701" xr:uid="{00000000-0005-0000-0000-0000A9060000}"/>
    <cellStyle name="Percent 4 2 3" xfId="1702" xr:uid="{00000000-0005-0000-0000-0000AA060000}"/>
    <cellStyle name="Percent 4 2 4" xfId="1703" xr:uid="{00000000-0005-0000-0000-0000AB060000}"/>
    <cellStyle name="Percent 4 3" xfId="1704" xr:uid="{00000000-0005-0000-0000-0000AC060000}"/>
    <cellStyle name="Percent 4 4" xfId="1705" xr:uid="{00000000-0005-0000-0000-0000AD060000}"/>
    <cellStyle name="Percent 4 5" xfId="1706" xr:uid="{00000000-0005-0000-0000-0000AE060000}"/>
    <cellStyle name="Percent 5" xfId="1707" xr:uid="{00000000-0005-0000-0000-0000AF060000}"/>
    <cellStyle name="Percent 5 2" xfId="1708" xr:uid="{00000000-0005-0000-0000-0000B0060000}"/>
    <cellStyle name="Percent 5 2 2" xfId="1709" xr:uid="{00000000-0005-0000-0000-0000B1060000}"/>
    <cellStyle name="Percent 5 2 3" xfId="1710" xr:uid="{00000000-0005-0000-0000-0000B2060000}"/>
    <cellStyle name="Percent 5 2 4" xfId="1711" xr:uid="{00000000-0005-0000-0000-0000B3060000}"/>
    <cellStyle name="Percent 5 3" xfId="1712" xr:uid="{00000000-0005-0000-0000-0000B4060000}"/>
    <cellStyle name="Percent 5 4" xfId="1713" xr:uid="{00000000-0005-0000-0000-0000B5060000}"/>
    <cellStyle name="Percent 5 5" xfId="1714" xr:uid="{00000000-0005-0000-0000-0000B6060000}"/>
    <cellStyle name="Percent 6" xfId="1715" xr:uid="{00000000-0005-0000-0000-0000B7060000}"/>
    <cellStyle name="Pourcentage" xfId="7" builtinId="5"/>
    <cellStyle name="Pourcentage 2" xfId="8" xr:uid="{00000000-0005-0000-0000-0000B9060000}"/>
    <cellStyle name="Pourcentage 3" xfId="1742" xr:uid="{00000000-0005-0000-0000-0000BA060000}"/>
    <cellStyle name="Prozent_0.0" xfId="1745" xr:uid="{00000000-0005-0000-0000-0000BB060000}"/>
    <cellStyle name="Tausend_-" xfId="1746" xr:uid="{00000000-0005-0000-0000-0000BC060000}"/>
    <cellStyle name="Title 2" xfId="1716" xr:uid="{00000000-0005-0000-0000-0000BD060000}"/>
    <cellStyle name="Title 3" xfId="1717" xr:uid="{00000000-0005-0000-0000-0000BE060000}"/>
    <cellStyle name="Title 4" xfId="1718" xr:uid="{00000000-0005-0000-0000-0000BF060000}"/>
    <cellStyle name="Total 2" xfId="1719" xr:uid="{00000000-0005-0000-0000-0000C0060000}"/>
    <cellStyle name="Total 2 2" xfId="1720" xr:uid="{00000000-0005-0000-0000-0000C1060000}"/>
    <cellStyle name="Total 2 3" xfId="1721" xr:uid="{00000000-0005-0000-0000-0000C2060000}"/>
    <cellStyle name="Total 3" xfId="1722" xr:uid="{00000000-0005-0000-0000-0000C3060000}"/>
    <cellStyle name="Total 4" xfId="1723" xr:uid="{00000000-0005-0000-0000-0000C4060000}"/>
    <cellStyle name="Total 5" xfId="1724" xr:uid="{00000000-0005-0000-0000-0000C5060000}"/>
    <cellStyle name="Total 5 2" xfId="1725" xr:uid="{00000000-0005-0000-0000-0000C6060000}"/>
    <cellStyle name="Total 5 3" xfId="1726" xr:uid="{00000000-0005-0000-0000-0000C7060000}"/>
    <cellStyle name="Warning Text 2" xfId="1727" xr:uid="{00000000-0005-0000-0000-0000C8060000}"/>
    <cellStyle name="Warning Text 2 2" xfId="1728" xr:uid="{00000000-0005-0000-0000-0000C9060000}"/>
    <cellStyle name="Warning Text 2 3" xfId="1729" xr:uid="{00000000-0005-0000-0000-0000CA060000}"/>
    <cellStyle name="Warning Text 3" xfId="1730" xr:uid="{00000000-0005-0000-0000-0000CB060000}"/>
    <cellStyle name="Warning Text 4" xfId="1731" xr:uid="{00000000-0005-0000-0000-0000CC060000}"/>
    <cellStyle name="Warning Text 5" xfId="1732" xr:uid="{00000000-0005-0000-0000-0000CD060000}"/>
    <cellStyle name="Warning Text 5 2" xfId="1733" xr:uid="{00000000-0005-0000-0000-0000CE060000}"/>
    <cellStyle name="Warning Text 5 3" xfId="1734" xr:uid="{00000000-0005-0000-0000-0000CF060000}"/>
    <cellStyle name="백분율 2" xfId="1735" xr:uid="{00000000-0005-0000-0000-0000D0060000}"/>
    <cellStyle name="백분율 2 2" xfId="1736" xr:uid="{00000000-0005-0000-0000-0000D1060000}"/>
    <cellStyle name="백분율 2 3" xfId="1737" xr:uid="{00000000-0005-0000-0000-0000D2060000}"/>
    <cellStyle name="쉼표 2" xfId="1738" xr:uid="{00000000-0005-0000-0000-0000D3060000}"/>
    <cellStyle name="쉼표 2 2" xfId="1739" xr:uid="{00000000-0005-0000-0000-0000D4060000}"/>
    <cellStyle name="쉼표 2 3" xfId="1740" xr:uid="{00000000-0005-0000-0000-0000D5060000}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7" customWidth="1"/>
    <col min="2" max="2" width="4" style="37" customWidth="1"/>
    <col min="3" max="16384" width="11.42578125" style="37"/>
  </cols>
  <sheetData>
    <row r="1" spans="1:7" ht="15" customHeight="1" x14ac:dyDescent="0.25">
      <c r="A1" s="38" t="s">
        <v>32</v>
      </c>
      <c r="B1" s="38"/>
      <c r="C1" s="38" t="s">
        <v>70</v>
      </c>
      <c r="D1" s="38"/>
      <c r="E1" s="38"/>
      <c r="F1" s="38"/>
      <c r="G1" s="38"/>
    </row>
    <row r="2" spans="1:7" ht="15" customHeight="1" x14ac:dyDescent="0.25">
      <c r="A2" s="38"/>
      <c r="B2" s="38"/>
      <c r="C2" s="38"/>
      <c r="D2" s="38"/>
      <c r="E2" s="38"/>
      <c r="F2" s="38"/>
      <c r="G2" s="38"/>
    </row>
    <row r="3" spans="1:7" ht="15" customHeight="1" x14ac:dyDescent="0.25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">
      <c r="A4" s="39"/>
      <c r="B4" s="39"/>
      <c r="C4" s="39"/>
      <c r="D4" s="39"/>
      <c r="E4" s="39"/>
      <c r="F4" s="39"/>
      <c r="G4" s="39"/>
    </row>
    <row r="5" spans="1:7" x14ac:dyDescent="0.2">
      <c r="A5" s="39" t="s">
        <v>52</v>
      </c>
      <c r="B5" s="132" t="s">
        <v>51</v>
      </c>
      <c r="C5" s="135" t="s">
        <v>54</v>
      </c>
      <c r="D5" s="39"/>
      <c r="E5" s="39"/>
      <c r="F5" s="39"/>
      <c r="G5" s="39"/>
    </row>
    <row r="6" spans="1:7" x14ac:dyDescent="0.2">
      <c r="A6" s="39"/>
      <c r="B6" s="39"/>
      <c r="C6" s="135"/>
      <c r="D6" s="39"/>
      <c r="E6" s="39"/>
      <c r="F6" s="39"/>
      <c r="G6" s="39"/>
    </row>
    <row r="7" spans="1:7" x14ac:dyDescent="0.2">
      <c r="A7" s="39" t="s">
        <v>53</v>
      </c>
      <c r="B7" s="132">
        <v>1</v>
      </c>
      <c r="C7" s="135" t="s">
        <v>55</v>
      </c>
      <c r="D7" s="39"/>
      <c r="E7" s="39"/>
      <c r="F7" s="39"/>
      <c r="G7" s="39"/>
    </row>
    <row r="8" spans="1:7" ht="13.5" customHeight="1" x14ac:dyDescent="0.2">
      <c r="B8" s="132">
        <v>2</v>
      </c>
      <c r="C8" s="135" t="s">
        <v>71</v>
      </c>
      <c r="D8" s="39"/>
      <c r="E8" s="39"/>
      <c r="F8" s="39"/>
      <c r="G8" s="39"/>
    </row>
    <row r="9" spans="1:7" x14ac:dyDescent="0.2">
      <c r="A9" s="39"/>
      <c r="B9" s="132">
        <v>3</v>
      </c>
      <c r="C9" s="135" t="s">
        <v>66</v>
      </c>
      <c r="D9" s="39"/>
      <c r="E9" s="39"/>
      <c r="F9" s="39"/>
      <c r="G9" s="39"/>
    </row>
    <row r="10" spans="1:7" x14ac:dyDescent="0.2">
      <c r="A10" s="39"/>
      <c r="B10" s="132">
        <v>4</v>
      </c>
      <c r="C10" s="135" t="s">
        <v>65</v>
      </c>
      <c r="D10" s="39"/>
      <c r="E10" s="39"/>
      <c r="F10" s="39"/>
      <c r="G10" s="39"/>
    </row>
    <row r="11" spans="1:7" x14ac:dyDescent="0.2">
      <c r="A11" s="39"/>
      <c r="B11" s="132"/>
      <c r="C11" s="39"/>
      <c r="D11" s="39"/>
      <c r="E11" s="39"/>
      <c r="F11" s="39"/>
      <c r="G11" s="39"/>
    </row>
    <row r="12" spans="1:7" x14ac:dyDescent="0.2">
      <c r="A12" s="39" t="s">
        <v>57</v>
      </c>
      <c r="B12" s="132">
        <v>5</v>
      </c>
      <c r="C12" s="135" t="s">
        <v>56</v>
      </c>
      <c r="D12" s="39"/>
      <c r="E12" s="39"/>
      <c r="F12" s="39"/>
      <c r="G12" s="39"/>
    </row>
    <row r="13" spans="1:7" x14ac:dyDescent="0.2">
      <c r="A13" s="39"/>
      <c r="B13" s="39"/>
      <c r="C13" s="40"/>
      <c r="D13" s="39"/>
      <c r="E13" s="39"/>
      <c r="F13" s="39"/>
      <c r="G13" s="39"/>
    </row>
    <row r="14" spans="1:7" x14ac:dyDescent="0.2">
      <c r="A14" s="162" t="s">
        <v>39</v>
      </c>
      <c r="B14" s="162"/>
      <c r="C14" s="162"/>
      <c r="D14" s="162"/>
      <c r="E14" s="162"/>
      <c r="F14" s="39"/>
      <c r="G14" s="39"/>
    </row>
    <row r="15" spans="1:7" x14ac:dyDescent="0.2">
      <c r="F15" s="39"/>
      <c r="G15" s="39"/>
    </row>
    <row r="16" spans="1:7" x14ac:dyDescent="0.2">
      <c r="A16" s="43" t="s">
        <v>77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8" location="Tableau_2!A1" display="Téléphonie fixe et mobile: nombre de contrats, évolution" xr:uid="{00000000-0004-0000-0000-000003000000}"/>
    <hyperlink ref="C7" location="Tableau_1!A1" display="Téléphonie mobile: nombre de contrats, comparaison internationale, évolution" xr:uid="{00000000-0004-0000-0000-000004000000}"/>
    <hyperlink ref="C9" location="Tableau_3!A1" display="Téléphonie mobile: nombre de contrats selon le type et volume de données transférées, évolution " xr:uid="{00000000-0004-0000-0000-000005000000}"/>
    <hyperlink ref="A14:E14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B118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4" customWidth="1"/>
    <col min="2" max="2" width="19.85546875" style="24" customWidth="1"/>
    <col min="3" max="15" width="6.42578125" style="24" customWidth="1"/>
    <col min="16" max="18" width="6.42578125" style="95" customWidth="1"/>
    <col min="19" max="25" width="6.42578125" style="24" customWidth="1"/>
    <col min="26" max="26" width="6.42578125" style="95" customWidth="1"/>
    <col min="27" max="27" width="6.42578125" style="24" customWidth="1"/>
    <col min="28" max="28" width="6.42578125" style="95" customWidth="1"/>
    <col min="29" max="36" width="6.42578125" style="24" customWidth="1"/>
    <col min="37" max="16384" width="11.42578125" style="24"/>
  </cols>
  <sheetData>
    <row r="1" spans="2:54" ht="12.75" customHeight="1" x14ac:dyDescent="0.2">
      <c r="B1" s="3" t="s">
        <v>29</v>
      </c>
    </row>
    <row r="2" spans="2:54" ht="12.75" customHeight="1" x14ac:dyDescent="0.2">
      <c r="B2" s="133" t="s">
        <v>54</v>
      </c>
    </row>
    <row r="3" spans="2:54" ht="12.75" customHeight="1" x14ac:dyDescent="0.2">
      <c r="B3" s="24" t="s">
        <v>47</v>
      </c>
      <c r="P3" s="24"/>
      <c r="Q3" s="24"/>
      <c r="R3" s="24"/>
      <c r="Z3" s="24"/>
      <c r="AB3" s="24"/>
    </row>
    <row r="4" spans="2:54" ht="12.75" customHeight="1" x14ac:dyDescent="0.2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F4" s="14">
        <v>2019</v>
      </c>
      <c r="AG4" s="14">
        <v>2020</v>
      </c>
      <c r="AH4" s="14">
        <v>2021</v>
      </c>
      <c r="AI4" s="14">
        <v>2022</v>
      </c>
      <c r="AJ4" s="14">
        <v>2023</v>
      </c>
      <c r="AK4" s="63"/>
      <c r="AL4" s="63"/>
      <c r="AM4" s="63"/>
      <c r="AN4" s="63"/>
      <c r="AO4" s="16"/>
      <c r="AP4" s="16"/>
      <c r="AQ4" s="96"/>
    </row>
    <row r="5" spans="2:54" ht="12.75" customHeight="1" x14ac:dyDescent="0.2">
      <c r="B5" s="152" t="s">
        <v>15</v>
      </c>
      <c r="C5" s="63">
        <v>0.70183799999999996</v>
      </c>
      <c r="D5" s="63">
        <v>1.1107100000000001</v>
      </c>
      <c r="E5" s="63">
        <v>1.37615</v>
      </c>
      <c r="F5" s="63">
        <v>1.70811</v>
      </c>
      <c r="G5" s="63">
        <v>3.4617900000000001</v>
      </c>
      <c r="H5" s="63">
        <v>9.3372899999999994</v>
      </c>
      <c r="I5" s="63">
        <v>21.4009</v>
      </c>
      <c r="J5" s="63">
        <v>30.3535</v>
      </c>
      <c r="K5" s="63">
        <v>37.454000000000001</v>
      </c>
      <c r="L5" s="63">
        <v>44.917700000000004</v>
      </c>
      <c r="M5" s="77">
        <v>52.667499999999997</v>
      </c>
      <c r="N5" s="77">
        <v>58.882199999999997</v>
      </c>
      <c r="O5" s="77">
        <v>63.721299999999999</v>
      </c>
      <c r="P5" s="77">
        <v>67.963499999999996</v>
      </c>
      <c r="Q5" s="77">
        <v>71.648099999999999</v>
      </c>
      <c r="R5" s="77">
        <v>75.497</v>
      </c>
      <c r="S5" s="77">
        <v>78.048699999999997</v>
      </c>
      <c r="T5" s="77">
        <v>83.854399999999998</v>
      </c>
      <c r="U5" s="78">
        <v>86.193799999999996</v>
      </c>
      <c r="V5" s="78">
        <v>90.772800000000004</v>
      </c>
      <c r="W5" s="78">
        <v>96.238799999999998</v>
      </c>
      <c r="X5" s="78">
        <v>103.714</v>
      </c>
      <c r="Y5" s="78">
        <v>110.383</v>
      </c>
      <c r="Z5" s="78">
        <v>115.828</v>
      </c>
      <c r="AA5" s="78">
        <v>123.83199999999999</v>
      </c>
      <c r="AB5" s="78">
        <v>126.176</v>
      </c>
      <c r="AC5" s="78">
        <v>131.386</v>
      </c>
      <c r="AD5" s="78">
        <v>136.41800000000001</v>
      </c>
      <c r="AE5" s="78">
        <v>142.46700000000001</v>
      </c>
      <c r="AF5" s="78">
        <v>148.27199999999999</v>
      </c>
      <c r="AG5" s="78">
        <v>155.739</v>
      </c>
      <c r="AH5" s="78">
        <v>160.88200000000001</v>
      </c>
      <c r="AI5" s="78">
        <v>170.02600000000001</v>
      </c>
      <c r="AJ5" s="78">
        <v>177.458</v>
      </c>
      <c r="AK5" s="66"/>
      <c r="AL5" s="63"/>
      <c r="AM5" s="63"/>
      <c r="AN5" s="63"/>
      <c r="AO5" s="63"/>
      <c r="AP5" s="63"/>
      <c r="AQ5" s="96"/>
    </row>
    <row r="6" spans="2:54" ht="12.75" customHeight="1" x14ac:dyDescent="0.2">
      <c r="B6" s="45" t="s">
        <v>21</v>
      </c>
      <c r="C6" s="63">
        <v>5.3951599999999997</v>
      </c>
      <c r="D6" s="63">
        <v>6.6114600000000001</v>
      </c>
      <c r="E6" s="63">
        <v>7.5923499999999997</v>
      </c>
      <c r="F6" s="63">
        <v>8.9193099999999994</v>
      </c>
      <c r="G6" s="63">
        <v>15.8309</v>
      </c>
      <c r="H6" s="63">
        <v>22.926300000000001</v>
      </c>
      <c r="I6" s="63">
        <v>28.364899999999999</v>
      </c>
      <c r="J6" s="63">
        <v>35.979199999999999</v>
      </c>
      <c r="K6" s="63">
        <v>46.541699999999999</v>
      </c>
      <c r="L6" s="63">
        <v>57.9283</v>
      </c>
      <c r="M6" s="77">
        <v>71.832599999999999</v>
      </c>
      <c r="N6" s="77">
        <v>80.681200000000004</v>
      </c>
      <c r="O6" s="77">
        <v>89.054299999999998</v>
      </c>
      <c r="P6" s="77">
        <v>98.2089</v>
      </c>
      <c r="Q6" s="77">
        <v>97.564899999999994</v>
      </c>
      <c r="R6" s="77">
        <v>100.577</v>
      </c>
      <c r="S6" s="77">
        <v>105.517</v>
      </c>
      <c r="T6" s="77">
        <v>110.39400000000001</v>
      </c>
      <c r="U6" s="77">
        <v>108.503</v>
      </c>
      <c r="V6" s="78">
        <v>112.241</v>
      </c>
      <c r="W6" s="78">
        <v>117.16800000000001</v>
      </c>
      <c r="X6" s="78">
        <v>120.986</v>
      </c>
      <c r="Y6" s="78">
        <v>123.99</v>
      </c>
      <c r="Z6" s="78">
        <v>124.515</v>
      </c>
      <c r="AA6" s="78">
        <v>126.315</v>
      </c>
      <c r="AB6" s="78">
        <v>128.321</v>
      </c>
      <c r="AC6" s="78">
        <v>126.02</v>
      </c>
      <c r="AD6" s="78">
        <v>124.46899999999999</v>
      </c>
      <c r="AE6" s="78">
        <v>124.246</v>
      </c>
      <c r="AF6" s="78">
        <v>125.59399999999999</v>
      </c>
      <c r="AG6" s="78">
        <v>123.367</v>
      </c>
      <c r="AH6" s="78">
        <v>124.35299999999999</v>
      </c>
      <c r="AI6" s="78">
        <v>139.95400000000001</v>
      </c>
      <c r="AJ6" s="78">
        <v>139.55000000000001</v>
      </c>
      <c r="AK6" s="66"/>
      <c r="AL6" s="63"/>
      <c r="AM6" s="63"/>
      <c r="AN6" s="63"/>
      <c r="AO6" s="63"/>
      <c r="AP6" s="63"/>
      <c r="AQ6" s="16"/>
      <c r="AR6" s="16"/>
      <c r="AS6" s="96"/>
      <c r="AT6" s="96"/>
      <c r="AU6" s="96"/>
      <c r="AV6" s="96"/>
      <c r="AW6" s="96"/>
      <c r="AX6" s="96"/>
      <c r="AY6" s="96"/>
      <c r="AZ6" s="96"/>
      <c r="BA6" s="96"/>
      <c r="BB6" s="96"/>
    </row>
    <row r="7" spans="2:54" ht="12.75" customHeight="1" x14ac:dyDescent="0.2">
      <c r="B7" s="45" t="s">
        <v>13</v>
      </c>
      <c r="C7" s="63">
        <v>0.46866799999999997</v>
      </c>
      <c r="D7" s="63">
        <v>1.0001</v>
      </c>
      <c r="E7" s="63">
        <v>1.3777200000000001</v>
      </c>
      <c r="F7" s="63">
        <v>2.1227100000000001</v>
      </c>
      <c r="G7" s="63">
        <v>3.9378500000000001</v>
      </c>
      <c r="H7" s="63">
        <v>6.89635</v>
      </c>
      <c r="I7" s="63">
        <v>11.2867</v>
      </c>
      <c r="J7" s="63">
        <v>20.619700000000002</v>
      </c>
      <c r="K7" s="63">
        <v>35.984299999999998</v>
      </c>
      <c r="L7" s="63">
        <v>53.202100000000002</v>
      </c>
      <c r="M7" s="77">
        <v>74.159499999999994</v>
      </c>
      <c r="N7" s="77">
        <v>89.913200000000003</v>
      </c>
      <c r="O7" s="77">
        <v>94.908600000000007</v>
      </c>
      <c r="P7" s="77">
        <v>98.859099999999998</v>
      </c>
      <c r="Q7" s="77">
        <v>108.45</v>
      </c>
      <c r="R7" s="77">
        <v>122.852</v>
      </c>
      <c r="S7" s="77">
        <v>137.63200000000001</v>
      </c>
      <c r="T7" s="77">
        <v>152.779</v>
      </c>
      <c r="U7" s="77">
        <v>152.541</v>
      </c>
      <c r="V7" s="78">
        <v>151.15600000000001</v>
      </c>
      <c r="W7" s="78">
        <v>156.57300000000001</v>
      </c>
      <c r="X7" s="78">
        <v>159.999</v>
      </c>
      <c r="Y7" s="78">
        <v>161.46899999999999</v>
      </c>
      <c r="Z7" s="78">
        <v>160.602</v>
      </c>
      <c r="AA7" s="78">
        <v>149.05600000000001</v>
      </c>
      <c r="AB7" s="78">
        <v>145.58699999999999</v>
      </c>
      <c r="AC7" s="78">
        <v>142.977</v>
      </c>
      <c r="AD7" s="78">
        <v>139.77699999999999</v>
      </c>
      <c r="AE7" s="78">
        <v>139.18799999999999</v>
      </c>
      <c r="AF7" s="78">
        <v>133.071</v>
      </c>
      <c r="AG7" s="78">
        <v>130.387</v>
      </c>
      <c r="AH7" s="78">
        <v>131.86099999999999</v>
      </c>
      <c r="AI7" s="78">
        <v>132.971</v>
      </c>
      <c r="AJ7" s="78">
        <v>133.28</v>
      </c>
      <c r="AK7" s="66"/>
      <c r="AL7" s="63"/>
      <c r="AM7" s="63"/>
      <c r="AN7" s="63"/>
      <c r="AO7" s="63"/>
      <c r="AP7" s="63"/>
      <c r="AQ7" s="96"/>
    </row>
    <row r="8" spans="2:54" ht="12.75" customHeight="1" x14ac:dyDescent="0.2">
      <c r="B8" s="45" t="s">
        <v>12</v>
      </c>
      <c r="C8" s="63">
        <v>0.140654</v>
      </c>
      <c r="D8" s="63">
        <v>0.27810000000000001</v>
      </c>
      <c r="E8" s="63">
        <v>0.45991199999999999</v>
      </c>
      <c r="F8" s="63">
        <v>0.65260600000000002</v>
      </c>
      <c r="G8" s="63">
        <v>1.0396000000000001</v>
      </c>
      <c r="H8" s="63">
        <v>2.3733900000000001</v>
      </c>
      <c r="I8" s="63">
        <v>7.4947699999999999</v>
      </c>
      <c r="J8" s="63">
        <v>10.7956</v>
      </c>
      <c r="K8" s="63">
        <v>15.9491</v>
      </c>
      <c r="L8" s="63">
        <v>37.007599999999996</v>
      </c>
      <c r="M8" s="77">
        <v>59.558399999999999</v>
      </c>
      <c r="N8" s="77">
        <v>72.390299999999996</v>
      </c>
      <c r="O8" s="77">
        <v>80.841099999999997</v>
      </c>
      <c r="P8" s="77">
        <v>88.135499999999993</v>
      </c>
      <c r="Q8" s="77">
        <v>89.904300000000006</v>
      </c>
      <c r="R8" s="77">
        <v>97.730900000000005</v>
      </c>
      <c r="S8" s="77">
        <v>102.864</v>
      </c>
      <c r="T8" s="77">
        <v>107.021</v>
      </c>
      <c r="U8" s="78">
        <v>107.955</v>
      </c>
      <c r="V8" s="78">
        <v>110.104</v>
      </c>
      <c r="W8" s="78">
        <v>110.342</v>
      </c>
      <c r="X8" s="78">
        <v>112.54300000000001</v>
      </c>
      <c r="Y8" s="78">
        <v>108.36</v>
      </c>
      <c r="Z8" s="78">
        <v>107.629</v>
      </c>
      <c r="AA8" s="78">
        <v>109.34399999999999</v>
      </c>
      <c r="AB8" s="78">
        <v>109.986</v>
      </c>
      <c r="AC8" s="78">
        <v>110.863</v>
      </c>
      <c r="AD8" s="78">
        <v>112.714</v>
      </c>
      <c r="AE8" s="78">
        <v>115.748</v>
      </c>
      <c r="AF8" s="78">
        <v>117.44799999999999</v>
      </c>
      <c r="AG8" s="78">
        <v>117.49</v>
      </c>
      <c r="AH8" s="78">
        <v>119.623</v>
      </c>
      <c r="AI8" s="78">
        <v>124.099</v>
      </c>
      <c r="AJ8" s="78">
        <v>128.76900000000001</v>
      </c>
      <c r="AK8" s="66"/>
      <c r="AL8" s="63"/>
      <c r="AM8" s="63"/>
      <c r="AN8" s="63"/>
      <c r="AO8" s="63"/>
      <c r="AP8" s="63"/>
      <c r="AQ8" s="96"/>
    </row>
    <row r="9" spans="2:54" ht="12.75" customHeight="1" x14ac:dyDescent="0.2">
      <c r="B9" s="45" t="s">
        <v>23</v>
      </c>
      <c r="C9" s="63">
        <v>5.17136</v>
      </c>
      <c r="D9" s="63">
        <v>6.3651</v>
      </c>
      <c r="E9" s="63">
        <v>7.6559200000000001</v>
      </c>
      <c r="F9" s="63">
        <v>9.6548700000000007</v>
      </c>
      <c r="G9" s="63">
        <v>13.276300000000001</v>
      </c>
      <c r="H9" s="63">
        <v>20.343299999999999</v>
      </c>
      <c r="I9" s="63">
        <v>29.309000000000001</v>
      </c>
      <c r="J9" s="63">
        <v>42.073900000000002</v>
      </c>
      <c r="K9" s="63">
        <v>55.223799999999997</v>
      </c>
      <c r="L9" s="63">
        <v>63.371200000000002</v>
      </c>
      <c r="M9" s="77">
        <v>72.033900000000003</v>
      </c>
      <c r="N9" s="77">
        <v>80.485500000000002</v>
      </c>
      <c r="O9" s="77">
        <v>86.850999999999999</v>
      </c>
      <c r="P9" s="77">
        <v>91.063400000000001</v>
      </c>
      <c r="Q9" s="77">
        <v>95.406800000000004</v>
      </c>
      <c r="R9" s="77">
        <v>100.456</v>
      </c>
      <c r="S9" s="77">
        <v>107.667</v>
      </c>
      <c r="T9" s="77">
        <v>114.962</v>
      </c>
      <c r="U9" s="78">
        <v>128.54400000000001</v>
      </c>
      <c r="V9" s="78">
        <v>144.227</v>
      </c>
      <c r="W9" s="78">
        <v>156.434</v>
      </c>
      <c r="X9" s="78">
        <v>165.91900000000001</v>
      </c>
      <c r="Y9" s="78">
        <v>172.15100000000001</v>
      </c>
      <c r="Z9" s="78">
        <v>136.26400000000001</v>
      </c>
      <c r="AA9" s="78">
        <v>139.20500000000001</v>
      </c>
      <c r="AB9" s="78">
        <v>134.97999999999999</v>
      </c>
      <c r="AC9" s="78">
        <v>131.38900000000001</v>
      </c>
      <c r="AD9" s="78">
        <v>129.989</v>
      </c>
      <c r="AE9" s="78">
        <v>129.636</v>
      </c>
      <c r="AF9" s="78">
        <v>129.49299999999999</v>
      </c>
      <c r="AG9" s="78">
        <v>128.76499999999999</v>
      </c>
      <c r="AH9" s="78">
        <v>129.155</v>
      </c>
      <c r="AI9" s="78">
        <v>128.68299999999999</v>
      </c>
      <c r="AJ9" s="78">
        <v>128.75399999999999</v>
      </c>
      <c r="AK9" s="66"/>
      <c r="AL9" s="63"/>
      <c r="AM9" s="63"/>
      <c r="AN9" s="63"/>
      <c r="AO9" s="63"/>
      <c r="AP9" s="63"/>
      <c r="AQ9" s="96"/>
    </row>
    <row r="10" spans="2:54" ht="12.75" customHeight="1" x14ac:dyDescent="0.2">
      <c r="B10" s="45" t="s">
        <v>18</v>
      </c>
      <c r="C10" s="63">
        <v>2.8810699999999998</v>
      </c>
      <c r="D10" s="63">
        <v>3.41086</v>
      </c>
      <c r="E10" s="63">
        <v>4.0781400000000003</v>
      </c>
      <c r="F10" s="63">
        <v>6.8849499999999999</v>
      </c>
      <c r="G10" s="63">
        <v>9.6570599999999995</v>
      </c>
      <c r="H10" s="63">
        <v>15.7065</v>
      </c>
      <c r="I10" s="63">
        <v>25.049299999999999</v>
      </c>
      <c r="J10" s="63">
        <v>27.362400000000001</v>
      </c>
      <c r="K10" s="63">
        <v>36.442799999999998</v>
      </c>
      <c r="L10" s="63">
        <v>49.410800000000002</v>
      </c>
      <c r="M10" s="77">
        <v>62.9801</v>
      </c>
      <c r="N10" s="77">
        <v>73.873400000000004</v>
      </c>
      <c r="O10" s="77">
        <v>83.249799999999993</v>
      </c>
      <c r="P10" s="77">
        <v>88.339299999999994</v>
      </c>
      <c r="Q10" s="77">
        <v>95.408199999999994</v>
      </c>
      <c r="R10" s="77">
        <v>100.23699999999999</v>
      </c>
      <c r="S10" s="77">
        <v>106.785</v>
      </c>
      <c r="T10" s="77">
        <v>115.11499999999999</v>
      </c>
      <c r="U10" s="77">
        <v>119.158</v>
      </c>
      <c r="V10" s="78">
        <v>123.654</v>
      </c>
      <c r="W10" s="78">
        <v>115.672</v>
      </c>
      <c r="X10" s="78">
        <v>128.64400000000001</v>
      </c>
      <c r="Y10" s="78">
        <v>130.20500000000001</v>
      </c>
      <c r="Z10" s="78">
        <v>124.99</v>
      </c>
      <c r="AA10" s="78">
        <v>126.715</v>
      </c>
      <c r="AB10" s="78">
        <v>124.68300000000001</v>
      </c>
      <c r="AC10" s="78">
        <v>122.39700000000001</v>
      </c>
      <c r="AD10" s="78">
        <v>124.464</v>
      </c>
      <c r="AE10" s="78">
        <v>125.136</v>
      </c>
      <c r="AF10" s="78">
        <v>124.976</v>
      </c>
      <c r="AG10" s="78">
        <v>124.496</v>
      </c>
      <c r="AH10" s="78">
        <v>125.65900000000001</v>
      </c>
      <c r="AI10" s="78">
        <v>126.962</v>
      </c>
      <c r="AJ10" s="78">
        <v>126.922</v>
      </c>
      <c r="AK10" s="66"/>
      <c r="AL10" s="63"/>
      <c r="AM10" s="63"/>
      <c r="AN10" s="63"/>
      <c r="AO10" s="63"/>
      <c r="AP10" s="63"/>
      <c r="AQ10" s="96"/>
    </row>
    <row r="11" spans="2:54" ht="12.75" customHeight="1" x14ac:dyDescent="0.2">
      <c r="B11" s="45" t="s">
        <v>17</v>
      </c>
      <c r="C11" s="63">
        <v>0.34346500000000002</v>
      </c>
      <c r="D11" s="63">
        <v>0.66696500000000003</v>
      </c>
      <c r="E11" s="63">
        <v>1.2117599999999999</v>
      </c>
      <c r="F11" s="63">
        <v>2.2021899999999999</v>
      </c>
      <c r="G11" s="63">
        <v>3.07917</v>
      </c>
      <c r="H11" s="63">
        <v>4.59178</v>
      </c>
      <c r="I11" s="63">
        <v>6.7797599999999996</v>
      </c>
      <c r="J11" s="63">
        <v>10.162599999999999</v>
      </c>
      <c r="K11" s="63">
        <v>17.066099999999999</v>
      </c>
      <c r="L11" s="63">
        <v>28.748000000000001</v>
      </c>
      <c r="M11" s="77">
        <v>59.106099999999998</v>
      </c>
      <c r="N11" s="77">
        <v>68.853999999999999</v>
      </c>
      <c r="O11" s="77">
        <v>72.600099999999998</v>
      </c>
      <c r="P11" s="77">
        <v>79.658900000000003</v>
      </c>
      <c r="Q11" s="77">
        <v>87.762900000000002</v>
      </c>
      <c r="R11" s="77">
        <v>97.609800000000007</v>
      </c>
      <c r="S11" s="77">
        <v>105.512</v>
      </c>
      <c r="T11" s="77">
        <v>118.53700000000001</v>
      </c>
      <c r="U11" s="78">
        <v>129.92699999999999</v>
      </c>
      <c r="V11" s="78">
        <v>129.214</v>
      </c>
      <c r="W11" s="78">
        <v>108.7</v>
      </c>
      <c r="X11" s="78">
        <v>111.639</v>
      </c>
      <c r="Y11" s="78">
        <v>113.31100000000001</v>
      </c>
      <c r="Z11" s="78">
        <v>122.47</v>
      </c>
      <c r="AA11" s="78">
        <v>121.587</v>
      </c>
      <c r="AB11" s="78">
        <v>117.407</v>
      </c>
      <c r="AC11" s="78">
        <v>125.675</v>
      </c>
      <c r="AD11" s="78">
        <v>132.77000000000001</v>
      </c>
      <c r="AE11" s="78">
        <v>129.679</v>
      </c>
      <c r="AF11" s="78">
        <v>128.92699999999999</v>
      </c>
      <c r="AG11" s="78">
        <v>128.887</v>
      </c>
      <c r="AH11" s="78">
        <v>127.565</v>
      </c>
      <c r="AI11" s="78">
        <v>125.22499999999999</v>
      </c>
      <c r="AJ11" s="78">
        <v>126.539</v>
      </c>
      <c r="AK11" s="66"/>
      <c r="AL11" s="63"/>
      <c r="AM11" s="63"/>
      <c r="AN11" s="63"/>
      <c r="AO11" s="63"/>
      <c r="AP11" s="63"/>
      <c r="AQ11" s="96"/>
    </row>
    <row r="12" spans="2:54" ht="12.75" customHeight="1" x14ac:dyDescent="0.2">
      <c r="B12" s="46" t="s">
        <v>11</v>
      </c>
      <c r="C12" s="63">
        <v>6.4952300000000004E-2</v>
      </c>
      <c r="D12" s="63">
        <v>0.12617100000000001</v>
      </c>
      <c r="E12" s="63">
        <v>0.37341400000000002</v>
      </c>
      <c r="F12" s="63">
        <v>1.0138</v>
      </c>
      <c r="G12" s="63">
        <v>1.73194</v>
      </c>
      <c r="H12" s="63">
        <v>3.39107</v>
      </c>
      <c r="I12" s="63">
        <v>6.5788500000000001</v>
      </c>
      <c r="J12" s="63">
        <v>14.875400000000001</v>
      </c>
      <c r="K12" s="63">
        <v>30.2044</v>
      </c>
      <c r="L12" s="63">
        <v>45.649299999999997</v>
      </c>
      <c r="M12" s="77">
        <v>64.704300000000003</v>
      </c>
      <c r="N12" s="77">
        <v>76.915499999999994</v>
      </c>
      <c r="O12" s="77">
        <v>83.118300000000005</v>
      </c>
      <c r="P12" s="77">
        <v>95.506299999999996</v>
      </c>
      <c r="Q12" s="77">
        <v>100.663</v>
      </c>
      <c r="R12" s="77">
        <v>108.78</v>
      </c>
      <c r="S12" s="77">
        <v>115.95699999999999</v>
      </c>
      <c r="T12" s="77">
        <v>127.56</v>
      </c>
      <c r="U12" s="78">
        <v>132.77799999999999</v>
      </c>
      <c r="V12" s="78">
        <v>111.36499999999999</v>
      </c>
      <c r="W12" s="78">
        <v>115.318</v>
      </c>
      <c r="X12" s="78">
        <v>116.752</v>
      </c>
      <c r="Y12" s="78">
        <v>113.262</v>
      </c>
      <c r="Z12" s="78">
        <v>114.587</v>
      </c>
      <c r="AA12" s="78">
        <v>114.289</v>
      </c>
      <c r="AB12" s="78">
        <v>113.017</v>
      </c>
      <c r="AC12" s="78">
        <v>111.994</v>
      </c>
      <c r="AD12" s="78">
        <v>114.131</v>
      </c>
      <c r="AE12" s="78">
        <v>115.255</v>
      </c>
      <c r="AF12" s="78">
        <v>115.742</v>
      </c>
      <c r="AG12" s="78">
        <v>115.07899999999999</v>
      </c>
      <c r="AH12" s="78">
        <v>120.943</v>
      </c>
      <c r="AI12" s="78">
        <v>124.54900000000001</v>
      </c>
      <c r="AJ12" s="78">
        <v>125.199</v>
      </c>
      <c r="AK12" s="66"/>
      <c r="AL12" s="63"/>
      <c r="AM12" s="63"/>
      <c r="AN12" s="63"/>
      <c r="AO12" s="63"/>
      <c r="AP12" s="63"/>
      <c r="AQ12" s="96"/>
    </row>
    <row r="13" spans="2:54" ht="12.75" customHeight="1" x14ac:dyDescent="0.2">
      <c r="B13" s="48" t="s">
        <v>16</v>
      </c>
      <c r="C13" s="63">
        <v>1.9472</v>
      </c>
      <c r="D13" s="63">
        <v>2.1966700000000001</v>
      </c>
      <c r="E13" s="63">
        <v>2.6204499999999999</v>
      </c>
      <c r="F13" s="63">
        <v>3.9342600000000001</v>
      </c>
      <c r="G13" s="63">
        <v>6.8182700000000001</v>
      </c>
      <c r="H13" s="63">
        <v>9.9011700000000005</v>
      </c>
      <c r="I13" s="63">
        <v>12.4803</v>
      </c>
      <c r="J13" s="63">
        <v>15.1776</v>
      </c>
      <c r="K13" s="63">
        <v>25.459299999999999</v>
      </c>
      <c r="L13" s="63">
        <v>46.362900000000003</v>
      </c>
      <c r="M13" s="77">
        <v>73.835099999999997</v>
      </c>
      <c r="N13" s="77">
        <v>78.323599999999999</v>
      </c>
      <c r="O13" s="77">
        <v>82.937299999999993</v>
      </c>
      <c r="P13" s="77">
        <v>90.957899999999995</v>
      </c>
      <c r="Q13" s="77">
        <v>99.486699999999999</v>
      </c>
      <c r="R13" s="77">
        <v>108.426</v>
      </c>
      <c r="S13" s="77">
        <v>115.253</v>
      </c>
      <c r="T13" s="77">
        <v>120.52800000000001</v>
      </c>
      <c r="U13" s="77">
        <v>121.377</v>
      </c>
      <c r="V13" s="78">
        <v>122.874</v>
      </c>
      <c r="W13" s="78">
        <v>122.259</v>
      </c>
      <c r="X13" s="78">
        <v>121.926</v>
      </c>
      <c r="Y13" s="78">
        <v>122.756</v>
      </c>
      <c r="Z13" s="78">
        <v>122.35</v>
      </c>
      <c r="AA13" s="78">
        <v>121.131</v>
      </c>
      <c r="AB13" s="78">
        <v>121.505</v>
      </c>
      <c r="AC13" s="78">
        <v>120.221</v>
      </c>
      <c r="AD13" s="78">
        <v>119.729</v>
      </c>
      <c r="AE13" s="78">
        <v>118.753</v>
      </c>
      <c r="AF13" s="78">
        <v>120.848</v>
      </c>
      <c r="AG13" s="78">
        <v>117.816</v>
      </c>
      <c r="AH13" s="78">
        <v>118.56699999999999</v>
      </c>
      <c r="AI13" s="78">
        <v>121.024</v>
      </c>
      <c r="AJ13" s="78">
        <v>124.511</v>
      </c>
      <c r="AK13" s="66"/>
      <c r="AL13" s="63"/>
      <c r="AM13" s="63"/>
      <c r="AN13" s="63"/>
      <c r="AO13" s="63"/>
      <c r="AP13" s="63"/>
      <c r="AQ13" s="96"/>
    </row>
    <row r="14" spans="2:54" ht="12.75" customHeight="1" x14ac:dyDescent="0.2">
      <c r="B14" s="45" t="s">
        <v>14</v>
      </c>
      <c r="C14" s="63">
        <v>0.95976799999999995</v>
      </c>
      <c r="D14" s="63">
        <v>1.4879800000000001</v>
      </c>
      <c r="E14" s="63">
        <v>2.19943</v>
      </c>
      <c r="F14" s="63">
        <v>2.7938200000000002</v>
      </c>
      <c r="G14" s="63">
        <v>3.5058099999999999</v>
      </c>
      <c r="H14" s="63">
        <v>4.8259800000000004</v>
      </c>
      <c r="I14" s="63">
        <v>7.5233100000000004</v>
      </c>
      <c r="J14" s="63">
        <v>14.556100000000001</v>
      </c>
      <c r="K14" s="63">
        <v>28.748000000000001</v>
      </c>
      <c r="L14" s="63">
        <v>53.187199999999997</v>
      </c>
      <c r="M14" s="77">
        <v>76.363</v>
      </c>
      <c r="N14" s="77">
        <v>81.359499999999997</v>
      </c>
      <c r="O14" s="77">
        <v>83.3767</v>
      </c>
      <c r="P14" s="77">
        <v>89.580100000000002</v>
      </c>
      <c r="Q14" s="77">
        <v>97.806700000000006</v>
      </c>
      <c r="R14" s="77">
        <v>105.32299999999999</v>
      </c>
      <c r="S14" s="77">
        <v>112.255</v>
      </c>
      <c r="T14" s="77">
        <v>119.498</v>
      </c>
      <c r="U14" s="78">
        <v>129.982</v>
      </c>
      <c r="V14" s="78">
        <v>137.05000000000001</v>
      </c>
      <c r="W14" s="78">
        <v>146.374</v>
      </c>
      <c r="X14" s="78">
        <v>155.19300000000001</v>
      </c>
      <c r="Y14" s="78">
        <v>161.19300000000001</v>
      </c>
      <c r="Z14" s="78">
        <v>156.518</v>
      </c>
      <c r="AA14" s="78">
        <v>151.56200000000001</v>
      </c>
      <c r="AB14" s="78">
        <v>155.86600000000001</v>
      </c>
      <c r="AC14" s="78">
        <v>126.818</v>
      </c>
      <c r="AD14" s="78">
        <v>123.43300000000001</v>
      </c>
      <c r="AE14" s="78">
        <v>124.246</v>
      </c>
      <c r="AF14" s="78">
        <v>120.789</v>
      </c>
      <c r="AG14" s="78">
        <v>120.316</v>
      </c>
      <c r="AH14" s="78">
        <v>121.96899999999999</v>
      </c>
      <c r="AI14" s="78">
        <v>122.86199999999999</v>
      </c>
      <c r="AJ14" s="78">
        <v>124.07599999999999</v>
      </c>
      <c r="AK14" s="66"/>
      <c r="AL14" s="63"/>
      <c r="AM14" s="63"/>
      <c r="AN14" s="63"/>
      <c r="AO14" s="63"/>
      <c r="AP14" s="63"/>
      <c r="AQ14" s="96"/>
    </row>
    <row r="15" spans="2:54" ht="12.75" customHeight="1" x14ac:dyDescent="0.2">
      <c r="B15" s="15" t="s">
        <v>40</v>
      </c>
      <c r="C15" s="66">
        <v>1.8631200000000001</v>
      </c>
      <c r="D15" s="66">
        <v>2.5687600000000002</v>
      </c>
      <c r="E15" s="66">
        <v>3.1289899999999999</v>
      </c>
      <c r="F15" s="66">
        <v>3.7153800000000001</v>
      </c>
      <c r="G15" s="66">
        <v>4.7509600000000001</v>
      </c>
      <c r="H15" s="66">
        <v>6.3533400000000002</v>
      </c>
      <c r="I15" s="66">
        <v>9.3740000000000006</v>
      </c>
      <c r="J15" s="66">
        <v>14.736499999999999</v>
      </c>
      <c r="K15" s="66">
        <v>23.895800000000001</v>
      </c>
      <c r="L15" s="66">
        <v>42.809100000000001</v>
      </c>
      <c r="M15" s="79">
        <v>64.584800000000001</v>
      </c>
      <c r="N15" s="79">
        <v>73.0274</v>
      </c>
      <c r="O15" s="79">
        <v>78.833500000000001</v>
      </c>
      <c r="P15" s="79">
        <v>84.425399999999996</v>
      </c>
      <c r="Q15" s="79">
        <v>85.010599999999997</v>
      </c>
      <c r="R15" s="79">
        <v>92.001000000000005</v>
      </c>
      <c r="S15" s="79">
        <v>99.480199999999996</v>
      </c>
      <c r="T15" s="79">
        <v>108.84399999999999</v>
      </c>
      <c r="U15" s="80">
        <v>116.47499999999999</v>
      </c>
      <c r="V15" s="80">
        <v>120.53400000000001</v>
      </c>
      <c r="W15" s="80">
        <v>123.288</v>
      </c>
      <c r="X15" s="80">
        <v>127.45099999999999</v>
      </c>
      <c r="Y15" s="80">
        <v>132.084</v>
      </c>
      <c r="Z15" s="80">
        <v>136.59899999999999</v>
      </c>
      <c r="AA15" s="80">
        <v>136.178</v>
      </c>
      <c r="AB15" s="80">
        <v>135.75899999999999</v>
      </c>
      <c r="AC15" s="80">
        <v>134.268</v>
      </c>
      <c r="AD15" s="80">
        <v>131.19999999999999</v>
      </c>
      <c r="AE15" s="80">
        <v>126.71</v>
      </c>
      <c r="AF15" s="80">
        <v>126.949</v>
      </c>
      <c r="AG15" s="80">
        <v>127.405</v>
      </c>
      <c r="AH15" s="80">
        <v>123.434</v>
      </c>
      <c r="AI15" s="80">
        <v>124.70699999999999</v>
      </c>
      <c r="AJ15" s="80">
        <v>123.91</v>
      </c>
      <c r="AK15" s="79"/>
      <c r="AL15" s="77"/>
      <c r="AM15" s="77"/>
      <c r="AN15" s="77"/>
      <c r="AO15" s="77"/>
      <c r="AP15" s="77"/>
      <c r="AQ15" s="96"/>
    </row>
    <row r="16" spans="2:54" ht="12.75" customHeight="1" x14ac:dyDescent="0.2">
      <c r="B16" s="46" t="s">
        <v>31</v>
      </c>
      <c r="C16" s="63">
        <v>0.52862100000000001</v>
      </c>
      <c r="D16" s="63">
        <v>0.764293</v>
      </c>
      <c r="E16" s="63">
        <v>1.0956600000000001</v>
      </c>
      <c r="F16" s="63">
        <v>1.41629</v>
      </c>
      <c r="G16" s="63">
        <v>2.0912799999999998</v>
      </c>
      <c r="H16" s="63">
        <v>3.48943</v>
      </c>
      <c r="I16" s="63">
        <v>6.5385499999999999</v>
      </c>
      <c r="J16" s="63">
        <v>10.9854</v>
      </c>
      <c r="K16" s="63">
        <v>21.313300000000002</v>
      </c>
      <c r="L16" s="63">
        <v>42.659100000000002</v>
      </c>
      <c r="M16" s="77">
        <v>67.645200000000003</v>
      </c>
      <c r="N16" s="77">
        <v>76.337599999999995</v>
      </c>
      <c r="O16" s="77">
        <v>75.356399999999994</v>
      </c>
      <c r="P16" s="77">
        <v>81.847399999999993</v>
      </c>
      <c r="Q16" s="77">
        <v>91.380399999999995</v>
      </c>
      <c r="R16" s="77">
        <v>97.369100000000003</v>
      </c>
      <c r="S16" s="77">
        <v>105.944</v>
      </c>
      <c r="T16" s="77">
        <v>117.654</v>
      </c>
      <c r="U16" s="78">
        <v>125.31</v>
      </c>
      <c r="V16" s="78">
        <v>121.848</v>
      </c>
      <c r="W16" s="78">
        <v>115.417</v>
      </c>
      <c r="X16" s="81">
        <v>118.72799999999999</v>
      </c>
      <c r="Y16" s="81">
        <v>117.46599999999999</v>
      </c>
      <c r="Z16" s="81">
        <v>115.41200000000001</v>
      </c>
      <c r="AA16" s="81">
        <v>115.38200000000001</v>
      </c>
      <c r="AB16" s="81">
        <v>122.111</v>
      </c>
      <c r="AC16" s="81">
        <v>121.989</v>
      </c>
      <c r="AD16" s="81">
        <v>119.322</v>
      </c>
      <c r="AE16" s="81">
        <v>122.11</v>
      </c>
      <c r="AF16" s="81">
        <v>125.334</v>
      </c>
      <c r="AG16" s="81">
        <v>122.831</v>
      </c>
      <c r="AH16" s="81">
        <v>125.062</v>
      </c>
      <c r="AI16" s="81">
        <v>118.065</v>
      </c>
      <c r="AJ16" s="81">
        <v>120.511</v>
      </c>
      <c r="AK16" s="79"/>
      <c r="AL16" s="77"/>
      <c r="AM16" s="77"/>
      <c r="AN16" s="77"/>
      <c r="AO16" s="77"/>
      <c r="AP16" s="77"/>
      <c r="AQ16" s="96"/>
    </row>
    <row r="17" spans="2:54" ht="12.75" customHeight="1" x14ac:dyDescent="0.2">
      <c r="B17" s="45" t="s">
        <v>10</v>
      </c>
      <c r="C17" s="63">
        <v>0.50201300000000004</v>
      </c>
      <c r="D17" s="63">
        <v>0.66201500000000002</v>
      </c>
      <c r="E17" s="63">
        <v>0.76797199999999999</v>
      </c>
      <c r="F17" s="63">
        <v>1.0025599999999999</v>
      </c>
      <c r="G17" s="63">
        <v>1.5428999999999999</v>
      </c>
      <c r="H17" s="63">
        <v>2.2683499999999999</v>
      </c>
      <c r="I17" s="63">
        <v>4.2737999999999996</v>
      </c>
      <c r="J17" s="63">
        <v>10.057700000000001</v>
      </c>
      <c r="K17" s="63">
        <v>19.300999999999998</v>
      </c>
      <c r="L17" s="63">
        <v>36.731299999999997</v>
      </c>
      <c r="M17" s="77">
        <v>49.522100000000002</v>
      </c>
      <c r="N17" s="77">
        <v>62.691800000000001</v>
      </c>
      <c r="O17" s="77">
        <v>64.988200000000006</v>
      </c>
      <c r="P17" s="77">
        <v>69.819500000000005</v>
      </c>
      <c r="Q17" s="77">
        <v>74.106099999999998</v>
      </c>
      <c r="R17" s="77">
        <v>79.471100000000007</v>
      </c>
      <c r="S17" s="77">
        <v>84.804199999999994</v>
      </c>
      <c r="T17" s="77">
        <v>90.263599999999997</v>
      </c>
      <c r="U17" s="78">
        <v>93.925899999999999</v>
      </c>
      <c r="V17" s="78">
        <v>93.275800000000004</v>
      </c>
      <c r="W17" s="78">
        <v>92.5381</v>
      </c>
      <c r="X17" s="78">
        <v>95.285899999999998</v>
      </c>
      <c r="Y17" s="78">
        <v>98.713499999999996</v>
      </c>
      <c r="Z17" s="78">
        <v>99.982299999999995</v>
      </c>
      <c r="AA17" s="78">
        <v>102.88800000000001</v>
      </c>
      <c r="AB17" s="78">
        <v>104.5</v>
      </c>
      <c r="AC17" s="78">
        <v>105.59699999999999</v>
      </c>
      <c r="AD17" s="78">
        <v>107.598</v>
      </c>
      <c r="AE17" s="78">
        <v>109.559</v>
      </c>
      <c r="AF17" s="78">
        <v>111.864</v>
      </c>
      <c r="AG17" s="78">
        <v>112.827</v>
      </c>
      <c r="AH17" s="78">
        <v>116.693</v>
      </c>
      <c r="AI17" s="78">
        <v>118.84699999999999</v>
      </c>
      <c r="AJ17" s="78">
        <v>119.577</v>
      </c>
      <c r="AK17" s="79"/>
      <c r="AL17" s="77"/>
      <c r="AM17" s="77"/>
      <c r="AN17" s="77"/>
      <c r="AO17" s="77"/>
      <c r="AP17" s="77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</row>
    <row r="18" spans="2:54" ht="12.75" customHeight="1" x14ac:dyDescent="0.2">
      <c r="B18" s="45" t="s">
        <v>20</v>
      </c>
      <c r="C18" s="63">
        <v>2.1295500000000001</v>
      </c>
      <c r="D18" s="63">
        <v>3.0041099999999998</v>
      </c>
      <c r="E18" s="63">
        <v>4.3235999999999999</v>
      </c>
      <c r="F18" s="63">
        <v>6.1865199999999998</v>
      </c>
      <c r="G18" s="63">
        <v>9.202</v>
      </c>
      <c r="H18" s="63">
        <v>12.717599999999999</v>
      </c>
      <c r="I18" s="63">
        <v>16.373799999999999</v>
      </c>
      <c r="J18" s="63">
        <v>20.305900000000001</v>
      </c>
      <c r="K18" s="63">
        <v>25.090800000000002</v>
      </c>
      <c r="L18" s="63">
        <v>30.821200000000001</v>
      </c>
      <c r="M18" s="77">
        <v>38.767200000000003</v>
      </c>
      <c r="N18" s="77">
        <v>45.013399999999997</v>
      </c>
      <c r="O18" s="77">
        <v>49.176299999999998</v>
      </c>
      <c r="P18" s="77">
        <v>55.180900000000001</v>
      </c>
      <c r="Q18" s="77">
        <v>62.8748</v>
      </c>
      <c r="R18" s="77">
        <v>68.622200000000007</v>
      </c>
      <c r="S18" s="77">
        <v>76.596400000000003</v>
      </c>
      <c r="T18" s="77">
        <v>82.346999999999994</v>
      </c>
      <c r="U18" s="77">
        <v>85.477400000000003</v>
      </c>
      <c r="V18" s="77">
        <v>88.905100000000004</v>
      </c>
      <c r="W18" s="77">
        <v>91.623900000000006</v>
      </c>
      <c r="X18" s="77">
        <v>94.751900000000006</v>
      </c>
      <c r="Y18" s="77">
        <v>96.269300000000001</v>
      </c>
      <c r="Z18" s="77">
        <v>97.283100000000005</v>
      </c>
      <c r="AA18" s="77">
        <v>100.175</v>
      </c>
      <c r="AB18" s="77">
        <v>102.30800000000001</v>
      </c>
      <c r="AC18" s="77">
        <v>103.37</v>
      </c>
      <c r="AD18" s="77">
        <v>103.13</v>
      </c>
      <c r="AE18" s="77">
        <v>104.848</v>
      </c>
      <c r="AF18" s="77">
        <v>106.414</v>
      </c>
      <c r="AG18" s="77">
        <v>104.935</v>
      </c>
      <c r="AH18" s="77">
        <v>107.32299999999999</v>
      </c>
      <c r="AI18" s="77">
        <v>110.17100000000001</v>
      </c>
      <c r="AJ18" s="77">
        <v>113.583</v>
      </c>
      <c r="AK18" s="79"/>
      <c r="AL18" s="77"/>
      <c r="AM18" s="77"/>
      <c r="AN18" s="77"/>
      <c r="AO18" s="77"/>
      <c r="AP18" s="77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</row>
    <row r="19" spans="2:54" ht="12.75" customHeight="1" x14ac:dyDescent="0.2">
      <c r="B19" s="45" t="s">
        <v>19</v>
      </c>
      <c r="C19" s="63">
        <v>4.6403800000000004</v>
      </c>
      <c r="D19" s="63">
        <v>5.5004499999999998</v>
      </c>
      <c r="E19" s="63">
        <v>6.6001200000000004</v>
      </c>
      <c r="F19" s="63">
        <v>8.6129700000000007</v>
      </c>
      <c r="G19" s="63">
        <v>13.569599999999999</v>
      </c>
      <c r="H19" s="63">
        <v>22.510400000000001</v>
      </c>
      <c r="I19" s="63">
        <v>28.790199999999999</v>
      </c>
      <c r="J19" s="63">
        <v>38.062100000000001</v>
      </c>
      <c r="K19" s="63">
        <v>46.754300000000001</v>
      </c>
      <c r="L19" s="63">
        <v>59.702300000000001</v>
      </c>
      <c r="M19" s="77">
        <v>71.784800000000004</v>
      </c>
      <c r="N19" s="77">
        <v>79.596500000000006</v>
      </c>
      <c r="O19" s="77">
        <v>83.508899999999997</v>
      </c>
      <c r="P19" s="77">
        <v>88.952500000000001</v>
      </c>
      <c r="Q19" s="77">
        <v>98.529600000000002</v>
      </c>
      <c r="R19" s="77">
        <v>102.828</v>
      </c>
      <c r="S19" s="77">
        <v>104.459</v>
      </c>
      <c r="T19" s="77">
        <v>106.96599999999999</v>
      </c>
      <c r="U19" s="78">
        <v>109.28</v>
      </c>
      <c r="V19" s="78">
        <v>110.879</v>
      </c>
      <c r="W19" s="78">
        <v>114.511</v>
      </c>
      <c r="X19" s="78">
        <v>115.58199999999999</v>
      </c>
      <c r="Y19" s="78">
        <v>115.51</v>
      </c>
      <c r="Z19" s="78">
        <v>112.03400000000001</v>
      </c>
      <c r="AA19" s="78">
        <v>111.679</v>
      </c>
      <c r="AB19" s="78">
        <v>110.10599999999999</v>
      </c>
      <c r="AC19" s="78">
        <v>109.414</v>
      </c>
      <c r="AD19" s="78">
        <v>108.381</v>
      </c>
      <c r="AE19" s="78">
        <v>107.691</v>
      </c>
      <c r="AF19" s="78">
        <v>107.994</v>
      </c>
      <c r="AG19" s="78">
        <v>108.285</v>
      </c>
      <c r="AH19" s="78">
        <v>109.688</v>
      </c>
      <c r="AI19" s="78">
        <v>112.119</v>
      </c>
      <c r="AJ19" s="78"/>
      <c r="AK19" s="79"/>
      <c r="AL19" s="77"/>
      <c r="AM19" s="77"/>
      <c r="AN19" s="77"/>
      <c r="AO19" s="77"/>
      <c r="AP19" s="77"/>
      <c r="AQ19" s="16"/>
      <c r="AR19" s="16"/>
      <c r="AS19" s="96"/>
      <c r="AT19" s="96"/>
      <c r="AU19" s="96"/>
      <c r="AV19" s="96"/>
      <c r="AW19" s="96"/>
      <c r="AX19" s="96"/>
      <c r="AY19" s="96"/>
      <c r="AZ19" s="96"/>
      <c r="BA19" s="96"/>
      <c r="BB19" s="96"/>
    </row>
    <row r="20" spans="2:54" ht="12.75" customHeight="1" x14ac:dyDescent="0.2">
      <c r="B20" s="46" t="s">
        <v>30</v>
      </c>
      <c r="C20" s="63">
        <v>0.43054100000000001</v>
      </c>
      <c r="D20" s="63">
        <v>0.51486600000000005</v>
      </c>
      <c r="E20" s="63">
        <v>0.61358999999999997</v>
      </c>
      <c r="F20" s="63">
        <v>0.674759</v>
      </c>
      <c r="G20" s="63">
        <v>1.2719100000000001</v>
      </c>
      <c r="H20" s="63">
        <v>2.3304</v>
      </c>
      <c r="I20" s="63">
        <v>4.7235100000000001</v>
      </c>
      <c r="J20" s="63">
        <v>9.5963200000000004</v>
      </c>
      <c r="K20" s="63">
        <v>17.2379</v>
      </c>
      <c r="L20" s="63">
        <v>31.167200000000001</v>
      </c>
      <c r="M20" s="77">
        <v>54.840299999999999</v>
      </c>
      <c r="N20" s="77">
        <v>74.661100000000005</v>
      </c>
      <c r="O20" s="77">
        <v>78.235900000000001</v>
      </c>
      <c r="P20" s="77">
        <v>82.728099999999998</v>
      </c>
      <c r="Q20" s="77">
        <v>87.333200000000005</v>
      </c>
      <c r="R20" s="77">
        <v>91.325599999999994</v>
      </c>
      <c r="S20" s="77">
        <v>93.049199999999999</v>
      </c>
      <c r="T20" s="77">
        <v>100.792</v>
      </c>
      <c r="U20" s="78">
        <v>105.733</v>
      </c>
      <c r="V20" s="78">
        <v>109.01600000000001</v>
      </c>
      <c r="W20" s="78">
        <v>111.73099999999999</v>
      </c>
      <c r="X20" s="78">
        <v>114.05800000000001</v>
      </c>
      <c r="Y20" s="78">
        <v>111.624</v>
      </c>
      <c r="Z20" s="78">
        <v>110.91500000000001</v>
      </c>
      <c r="AA20" s="78">
        <v>113.94</v>
      </c>
      <c r="AB20" s="78">
        <v>113.565</v>
      </c>
      <c r="AC20" s="78">
        <v>110.904</v>
      </c>
      <c r="AD20" s="78">
        <v>99.760999999999996</v>
      </c>
      <c r="AE20" s="78">
        <v>99.989099999999993</v>
      </c>
      <c r="AF20" s="78">
        <v>99.991399999999999</v>
      </c>
      <c r="AG20" s="78">
        <v>99.723299999999995</v>
      </c>
      <c r="AH20" s="78">
        <v>101.108</v>
      </c>
      <c r="AI20" s="78">
        <v>101.557</v>
      </c>
      <c r="AJ20" s="78">
        <v>103.526</v>
      </c>
      <c r="AK20" s="79"/>
      <c r="AL20" s="77"/>
      <c r="AM20" s="77"/>
      <c r="AN20" s="77"/>
      <c r="AO20" s="77"/>
      <c r="AP20" s="77"/>
      <c r="AQ20" s="45"/>
      <c r="AR20" s="45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2:54" ht="12.75" customHeight="1" thickBot="1" x14ac:dyDescent="0.25">
      <c r="B21" s="151" t="s">
        <v>9</v>
      </c>
      <c r="C21" s="150">
        <v>2.1107200000000002</v>
      </c>
      <c r="D21" s="150">
        <v>2.7692700000000001</v>
      </c>
      <c r="E21" s="150">
        <v>3.6215000000000002</v>
      </c>
      <c r="F21" s="150">
        <v>4.6496899999999997</v>
      </c>
      <c r="G21" s="150">
        <v>6.4379</v>
      </c>
      <c r="H21" s="150">
        <v>8.8420299999999994</v>
      </c>
      <c r="I21" s="150">
        <v>11.8193</v>
      </c>
      <c r="J21" s="150">
        <v>14.0382</v>
      </c>
      <c r="K21" s="150">
        <v>17.734400000000001</v>
      </c>
      <c r="L21" s="150">
        <v>22.733799999999999</v>
      </c>
      <c r="M21" s="149">
        <v>28.4422</v>
      </c>
      <c r="N21" s="149">
        <v>34.348599999999998</v>
      </c>
      <c r="O21" s="149">
        <v>37.9026</v>
      </c>
      <c r="P21" s="149">
        <v>42.034300000000002</v>
      </c>
      <c r="Q21" s="149">
        <v>47.067399999999999</v>
      </c>
      <c r="R21" s="149">
        <v>52.820500000000003</v>
      </c>
      <c r="S21" s="149">
        <v>57.633000000000003</v>
      </c>
      <c r="T21" s="149">
        <v>61.703800000000001</v>
      </c>
      <c r="U21" s="150">
        <v>66.506500000000003</v>
      </c>
      <c r="V21" s="148">
        <v>70.881600000000006</v>
      </c>
      <c r="W21" s="148">
        <v>76.038899999999998</v>
      </c>
      <c r="X21" s="148">
        <v>78.197100000000006</v>
      </c>
      <c r="Y21" s="148">
        <v>79.903400000000005</v>
      </c>
      <c r="Z21" s="148">
        <v>80.881399999999999</v>
      </c>
      <c r="AA21" s="148">
        <v>81.314300000000003</v>
      </c>
      <c r="AB21" s="148">
        <v>83.300399999999996</v>
      </c>
      <c r="AC21" s="148">
        <v>85.153700000000001</v>
      </c>
      <c r="AD21" s="148">
        <v>86.700999999999993</v>
      </c>
      <c r="AE21" s="148">
        <v>89.674000000000007</v>
      </c>
      <c r="AF21" s="148">
        <v>91.59</v>
      </c>
      <c r="AG21" s="148">
        <v>85.4084</v>
      </c>
      <c r="AH21" s="148">
        <v>88.090699999999998</v>
      </c>
      <c r="AI21" s="148">
        <v>92.109300000000005</v>
      </c>
      <c r="AJ21" s="148">
        <v>94.225999999999999</v>
      </c>
      <c r="AK21" s="79"/>
      <c r="AL21" s="77"/>
      <c r="AM21" s="77"/>
      <c r="AN21" s="77"/>
      <c r="AO21" s="77"/>
      <c r="AP21" s="77"/>
      <c r="AQ21" s="16"/>
      <c r="AR21" s="16"/>
      <c r="AS21" s="96"/>
      <c r="AT21" s="96"/>
      <c r="AU21" s="96"/>
      <c r="AV21" s="96"/>
      <c r="AW21" s="96"/>
      <c r="AX21" s="96"/>
      <c r="AY21" s="96"/>
      <c r="AZ21" s="96"/>
      <c r="BA21" s="96"/>
      <c r="BB21" s="96"/>
    </row>
    <row r="22" spans="2:54" ht="12.75" customHeight="1" thickTop="1" x14ac:dyDescent="0.2">
      <c r="B22" s="136" t="s">
        <v>41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J22" s="44" t="s">
        <v>77</v>
      </c>
      <c r="AK22" s="79"/>
      <c r="AL22" s="77"/>
      <c r="AM22" s="77"/>
      <c r="AN22" s="77"/>
      <c r="AO22" s="77"/>
      <c r="AP22" s="77"/>
      <c r="AQ22" s="16"/>
      <c r="AR22" s="16"/>
      <c r="AS22" s="96"/>
      <c r="AT22" s="96"/>
      <c r="AU22" s="96"/>
      <c r="AV22" s="96"/>
      <c r="AW22" s="96"/>
      <c r="AX22" s="96"/>
      <c r="AY22" s="96"/>
      <c r="AZ22" s="96"/>
      <c r="BA22" s="96"/>
      <c r="BB22" s="96"/>
    </row>
    <row r="23" spans="2:54" ht="12.75" customHeight="1" x14ac:dyDescent="0.2">
      <c r="B23" s="24" t="s">
        <v>44</v>
      </c>
      <c r="AB23" s="47"/>
      <c r="AC23" s="96"/>
      <c r="AD23" s="77"/>
      <c r="AE23" s="18"/>
      <c r="AF23" s="18"/>
      <c r="AG23" s="16"/>
      <c r="AH23" s="17"/>
      <c r="AI23" s="77"/>
      <c r="AJ23" s="78"/>
      <c r="AK23" s="80"/>
      <c r="AL23" s="78"/>
      <c r="AM23" s="78"/>
      <c r="AN23" s="78"/>
      <c r="AO23" s="77"/>
      <c r="AP23" s="63"/>
      <c r="AQ23" s="16"/>
      <c r="AR23" s="16"/>
      <c r="AS23" s="96"/>
      <c r="AT23" s="96"/>
      <c r="AU23" s="96"/>
      <c r="AV23" s="96"/>
      <c r="AW23" s="96"/>
      <c r="AX23" s="96"/>
      <c r="AY23" s="96"/>
      <c r="AZ23" s="96"/>
      <c r="BA23" s="96"/>
      <c r="BB23" s="96"/>
    </row>
    <row r="24" spans="2:54" ht="12.75" customHeight="1" x14ac:dyDescent="0.2">
      <c r="B24" s="24" t="s">
        <v>78</v>
      </c>
      <c r="AB24" s="47"/>
      <c r="AC24" s="96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7"/>
      <c r="AP24" s="78"/>
      <c r="AQ24" s="16"/>
      <c r="AR24" s="16"/>
      <c r="AS24" s="96"/>
      <c r="AT24" s="96"/>
      <c r="AU24" s="96"/>
      <c r="AV24" s="96"/>
      <c r="AW24" s="96"/>
      <c r="AX24" s="96"/>
      <c r="AY24" s="96"/>
      <c r="AZ24" s="96"/>
      <c r="BA24" s="96"/>
      <c r="BB24" s="96"/>
    </row>
    <row r="25" spans="2:54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78"/>
      <c r="AJ25" s="78"/>
      <c r="AK25" s="80"/>
      <c r="AL25" s="78"/>
      <c r="AM25" s="78"/>
      <c r="AN25" s="78"/>
      <c r="AO25" s="77"/>
      <c r="AP25" s="78"/>
      <c r="AQ25" s="16"/>
      <c r="AR25" s="16"/>
      <c r="AS25" s="96"/>
      <c r="AT25" s="96"/>
      <c r="AU25" s="96"/>
      <c r="AV25" s="96"/>
      <c r="AW25" s="96"/>
      <c r="AX25" s="96"/>
      <c r="AY25" s="96"/>
      <c r="AZ25" s="96"/>
      <c r="BA25" s="96"/>
      <c r="BB25" s="96"/>
    </row>
    <row r="26" spans="2:54" ht="12.75" customHeight="1" x14ac:dyDescent="0.2">
      <c r="AA26" s="63"/>
      <c r="AB26" s="63"/>
      <c r="AC26" s="63"/>
      <c r="AD26" s="63"/>
      <c r="AE26" s="66"/>
      <c r="AF26" s="63"/>
      <c r="AG26" s="63"/>
      <c r="AH26" s="63"/>
      <c r="AI26" s="63"/>
      <c r="AJ26" s="63"/>
      <c r="AK26" s="80"/>
      <c r="AL26" s="81"/>
      <c r="AM26" s="78"/>
      <c r="AN26" s="78"/>
      <c r="AO26" s="77"/>
      <c r="AP26" s="78"/>
      <c r="AQ26" s="16"/>
      <c r="AR26" s="16"/>
      <c r="AS26" s="96"/>
      <c r="AT26" s="96"/>
      <c r="AU26" s="96"/>
      <c r="AV26" s="96"/>
      <c r="AW26" s="96"/>
      <c r="AX26" s="96"/>
      <c r="AY26" s="96"/>
      <c r="AZ26" s="96"/>
      <c r="BA26" s="96"/>
      <c r="BB26" s="96"/>
    </row>
    <row r="27" spans="2:54" ht="12.75" customHeight="1" x14ac:dyDescent="0.2">
      <c r="AA27" s="63"/>
      <c r="AB27" s="63"/>
      <c r="AC27" s="63"/>
      <c r="AD27" s="63"/>
      <c r="AE27" s="66"/>
      <c r="AF27" s="63"/>
      <c r="AG27" s="63"/>
      <c r="AH27" s="63"/>
      <c r="AI27" s="63"/>
      <c r="AJ27" s="63"/>
      <c r="AK27" s="80"/>
      <c r="AL27" s="81"/>
      <c r="AM27" s="78"/>
      <c r="AN27" s="78"/>
      <c r="AO27" s="77"/>
      <c r="AP27" s="78"/>
      <c r="AQ27" s="16"/>
      <c r="AR27" s="16"/>
      <c r="AS27" s="96"/>
      <c r="AT27" s="96"/>
      <c r="AU27" s="96"/>
      <c r="AV27" s="96"/>
      <c r="AW27" s="96"/>
      <c r="AX27" s="96"/>
      <c r="AY27" s="96"/>
      <c r="AZ27" s="96"/>
      <c r="BA27" s="96"/>
      <c r="BB27" s="96"/>
    </row>
    <row r="28" spans="2:54" ht="12.75" customHeight="1" x14ac:dyDescent="0.2">
      <c r="Z28" s="63"/>
      <c r="AA28" s="63"/>
      <c r="AB28" s="63"/>
      <c r="AC28" s="63"/>
      <c r="AD28" s="63"/>
      <c r="AE28" s="66"/>
      <c r="AF28" s="63"/>
      <c r="AG28" s="63"/>
      <c r="AH28" s="63"/>
      <c r="AI28" s="63"/>
      <c r="AJ28" s="63"/>
      <c r="AK28" s="80"/>
      <c r="AL28" s="81"/>
      <c r="AM28" s="78"/>
      <c r="AN28" s="78"/>
      <c r="AO28" s="77"/>
      <c r="AP28" s="78"/>
      <c r="AQ28" s="16"/>
      <c r="AR28" s="16"/>
      <c r="AS28" s="96"/>
      <c r="AT28" s="96"/>
      <c r="AU28" s="96"/>
      <c r="AV28" s="96"/>
      <c r="AW28" s="96"/>
      <c r="AX28" s="96"/>
      <c r="AY28" s="96"/>
      <c r="AZ28" s="96"/>
      <c r="BA28" s="96"/>
      <c r="BB28" s="96"/>
    </row>
    <row r="29" spans="2:54" ht="12.75" customHeight="1" x14ac:dyDescent="0.2">
      <c r="Z29" s="63"/>
      <c r="AA29" s="63"/>
      <c r="AB29" s="63"/>
      <c r="AC29" s="63"/>
      <c r="AD29" s="63"/>
      <c r="AE29" s="66"/>
      <c r="AF29" s="63"/>
      <c r="AG29" s="63"/>
      <c r="AH29" s="63"/>
      <c r="AI29" s="63"/>
      <c r="AJ29" s="63"/>
      <c r="AK29" s="80"/>
      <c r="AL29" s="81"/>
      <c r="AM29" s="78"/>
      <c r="AN29" s="78"/>
      <c r="AO29" s="77"/>
      <c r="AP29" s="78"/>
      <c r="AQ29" s="18"/>
      <c r="AR29" s="18"/>
      <c r="AS29" s="96"/>
      <c r="AT29" s="96"/>
      <c r="AU29" s="96"/>
      <c r="AV29" s="96"/>
      <c r="AW29" s="96"/>
      <c r="AX29" s="96"/>
      <c r="AY29" s="96"/>
      <c r="AZ29" s="96"/>
      <c r="BA29" s="96"/>
      <c r="BB29" s="96"/>
    </row>
    <row r="30" spans="2:54" ht="12.75" customHeight="1" x14ac:dyDescent="0.2">
      <c r="Z30" s="63"/>
      <c r="AA30" s="63"/>
      <c r="AB30" s="63"/>
      <c r="AC30" s="63"/>
      <c r="AD30" s="63"/>
      <c r="AE30" s="66"/>
      <c r="AF30" s="63"/>
      <c r="AG30" s="63"/>
      <c r="AH30" s="63"/>
      <c r="AI30" s="63"/>
      <c r="AJ30" s="63"/>
      <c r="AK30" s="80"/>
      <c r="AL30" s="81"/>
      <c r="AM30" s="78"/>
      <c r="AN30" s="78"/>
      <c r="AO30" s="77"/>
      <c r="AP30" s="78"/>
      <c r="AQ30" s="18"/>
      <c r="AR30" s="18"/>
      <c r="AS30" s="96"/>
      <c r="AT30" s="96"/>
      <c r="AU30" s="96"/>
      <c r="AV30" s="96"/>
      <c r="AW30" s="96"/>
      <c r="AX30" s="96"/>
      <c r="AY30" s="96"/>
      <c r="AZ30" s="96"/>
      <c r="BA30" s="96"/>
      <c r="BB30" s="96"/>
    </row>
    <row r="31" spans="2:54" ht="12.75" customHeight="1" x14ac:dyDescent="0.2">
      <c r="Z31" s="63"/>
      <c r="AA31" s="63"/>
      <c r="AB31" s="63"/>
      <c r="AC31" s="63"/>
      <c r="AD31" s="63"/>
      <c r="AE31" s="66"/>
      <c r="AF31" s="63"/>
      <c r="AG31" s="63"/>
      <c r="AH31" s="63"/>
      <c r="AI31" s="63"/>
      <c r="AJ31" s="63"/>
      <c r="AK31" s="80"/>
      <c r="AL31" s="81"/>
      <c r="AM31" s="78"/>
      <c r="AN31" s="78"/>
      <c r="AO31" s="77"/>
      <c r="AP31" s="78"/>
      <c r="AQ31" s="18"/>
      <c r="AR31" s="18"/>
      <c r="AS31" s="96"/>
      <c r="AT31" s="96"/>
      <c r="AU31" s="96"/>
      <c r="AV31" s="96"/>
      <c r="AW31" s="96"/>
      <c r="AX31" s="96"/>
      <c r="AY31" s="96"/>
      <c r="AZ31" s="96"/>
      <c r="BA31" s="96"/>
      <c r="BB31" s="96"/>
    </row>
    <row r="32" spans="2:54" ht="12.75" customHeight="1" x14ac:dyDescent="0.2">
      <c r="Z32" s="63"/>
      <c r="AA32" s="63"/>
      <c r="AB32" s="63"/>
      <c r="AC32" s="63"/>
      <c r="AD32" s="63"/>
      <c r="AE32" s="66"/>
      <c r="AF32" s="63"/>
      <c r="AG32" s="63"/>
      <c r="AH32" s="63"/>
      <c r="AI32" s="63"/>
      <c r="AJ32" s="63"/>
      <c r="AK32" s="80"/>
      <c r="AL32" s="81"/>
      <c r="AM32" s="78"/>
      <c r="AN32" s="78"/>
      <c r="AO32" s="77"/>
      <c r="AP32" s="78"/>
      <c r="AQ32" s="18"/>
      <c r="AR32" s="18"/>
      <c r="AS32" s="96"/>
      <c r="AT32" s="96"/>
      <c r="AU32" s="96"/>
      <c r="AV32" s="96"/>
      <c r="AW32" s="96"/>
      <c r="AX32" s="96"/>
      <c r="AY32" s="96"/>
      <c r="AZ32" s="96"/>
      <c r="BA32" s="96"/>
      <c r="BB32" s="96"/>
    </row>
    <row r="33" spans="26:54" ht="12.75" customHeight="1" x14ac:dyDescent="0.2">
      <c r="Z33" s="63"/>
      <c r="AA33" s="63"/>
      <c r="AB33" s="63"/>
      <c r="AC33" s="63"/>
      <c r="AD33" s="63"/>
      <c r="AE33" s="66"/>
      <c r="AF33" s="63"/>
      <c r="AG33" s="63"/>
      <c r="AH33" s="63"/>
      <c r="AI33" s="63"/>
      <c r="AJ33" s="63"/>
      <c r="AK33" s="80"/>
      <c r="AL33" s="81"/>
      <c r="AM33" s="78"/>
      <c r="AN33" s="78"/>
      <c r="AO33" s="77"/>
      <c r="AP33" s="78"/>
      <c r="AQ33" s="18"/>
      <c r="AR33" s="18"/>
      <c r="AS33" s="96"/>
      <c r="AT33" s="96"/>
      <c r="AU33" s="96"/>
      <c r="AV33" s="96"/>
      <c r="AW33" s="96"/>
      <c r="AX33" s="96"/>
      <c r="AY33" s="96"/>
      <c r="AZ33" s="96"/>
      <c r="BA33" s="96"/>
      <c r="BB33" s="96"/>
    </row>
    <row r="34" spans="26:54" ht="12.75" customHeight="1" x14ac:dyDescent="0.2">
      <c r="Z34" s="63"/>
      <c r="AA34" s="63"/>
      <c r="AB34" s="63"/>
      <c r="AC34" s="63"/>
      <c r="AD34" s="63"/>
      <c r="AE34" s="66"/>
      <c r="AF34" s="63"/>
      <c r="AG34" s="63"/>
      <c r="AH34" s="63"/>
      <c r="AI34" s="63"/>
      <c r="AJ34" s="63"/>
      <c r="AK34" s="80"/>
      <c r="AL34" s="81"/>
      <c r="AM34" s="78"/>
      <c r="AN34" s="78"/>
      <c r="AO34" s="77"/>
      <c r="AP34" s="78"/>
      <c r="AQ34" s="18"/>
      <c r="AR34" s="18"/>
      <c r="AS34" s="96"/>
      <c r="AT34" s="96"/>
      <c r="AU34" s="96"/>
      <c r="AV34" s="96"/>
      <c r="AW34" s="96"/>
      <c r="AX34" s="96"/>
      <c r="AY34" s="96"/>
      <c r="AZ34" s="96"/>
      <c r="BA34" s="96"/>
      <c r="BB34" s="96"/>
    </row>
    <row r="35" spans="26:54" ht="12.75" customHeight="1" x14ac:dyDescent="0.2">
      <c r="Z35" s="63"/>
      <c r="AA35" s="63"/>
      <c r="AB35" s="63"/>
      <c r="AC35" s="63"/>
      <c r="AD35" s="63"/>
      <c r="AE35" s="66"/>
      <c r="AF35" s="63"/>
      <c r="AG35" s="63"/>
      <c r="AH35" s="63"/>
      <c r="AI35" s="63"/>
      <c r="AJ35" s="63"/>
      <c r="AK35" s="80"/>
      <c r="AL35" s="81"/>
      <c r="AM35" s="78"/>
      <c r="AN35" s="78"/>
      <c r="AO35" s="77"/>
      <c r="AP35" s="78"/>
      <c r="AQ35" s="18"/>
      <c r="AR35" s="18"/>
      <c r="AS35" s="96"/>
      <c r="AT35" s="96"/>
      <c r="AU35" s="96"/>
      <c r="AV35" s="96"/>
      <c r="AW35" s="96"/>
      <c r="AX35" s="96"/>
      <c r="AY35" s="96"/>
      <c r="AZ35" s="96"/>
      <c r="BA35" s="96"/>
      <c r="BB35" s="96"/>
    </row>
    <row r="36" spans="26:54" ht="12.75" customHeight="1" x14ac:dyDescent="0.2">
      <c r="Z36" s="63"/>
      <c r="AA36" s="63"/>
      <c r="AB36" s="77"/>
      <c r="AC36" s="77"/>
      <c r="AD36" s="77"/>
      <c r="AE36" s="79"/>
      <c r="AF36" s="77"/>
      <c r="AG36" s="77"/>
      <c r="AH36" s="77"/>
      <c r="AI36" s="77"/>
      <c r="AJ36" s="77"/>
      <c r="AK36" s="77"/>
      <c r="AL36" s="18"/>
      <c r="AM36" s="18"/>
      <c r="AN36" s="18"/>
      <c r="AO36" s="18"/>
      <c r="AP36" s="18"/>
      <c r="AQ36" s="18"/>
      <c r="AR36" s="18"/>
      <c r="AS36" s="96"/>
      <c r="AT36" s="96"/>
      <c r="AU36" s="96"/>
      <c r="AV36" s="96"/>
      <c r="AW36" s="96"/>
      <c r="AX36" s="96"/>
      <c r="AY36" s="96"/>
      <c r="AZ36" s="96"/>
      <c r="BA36" s="96"/>
      <c r="BB36" s="96"/>
    </row>
    <row r="37" spans="26:54" ht="12.75" customHeight="1" x14ac:dyDescent="0.2">
      <c r="Z37" s="63"/>
      <c r="AA37" s="63"/>
      <c r="AB37" s="77"/>
      <c r="AC37" s="77"/>
      <c r="AD37" s="77"/>
      <c r="AE37" s="79"/>
      <c r="AF37" s="77"/>
      <c r="AG37" s="77"/>
      <c r="AH37" s="77"/>
      <c r="AI37" s="77"/>
      <c r="AJ37" s="77"/>
      <c r="AK37" s="77"/>
      <c r="AL37" s="17"/>
      <c r="AM37" s="17"/>
      <c r="AN37" s="17"/>
      <c r="AO37" s="17"/>
      <c r="AP37" s="17"/>
      <c r="AQ37" s="18"/>
      <c r="AR37" s="16"/>
      <c r="AS37" s="96"/>
      <c r="AT37" s="96"/>
      <c r="AU37" s="96"/>
      <c r="AV37" s="96"/>
      <c r="AW37" s="96"/>
      <c r="AX37" s="96"/>
      <c r="AY37" s="96"/>
      <c r="AZ37" s="96"/>
      <c r="BA37" s="96"/>
      <c r="BB37" s="96"/>
    </row>
    <row r="38" spans="26:54" ht="12.75" customHeight="1" x14ac:dyDescent="0.2">
      <c r="Z38" s="77"/>
      <c r="AA38" s="63"/>
      <c r="AB38" s="77"/>
      <c r="AC38" s="77"/>
      <c r="AD38" s="77"/>
      <c r="AE38" s="79"/>
      <c r="AF38" s="77"/>
      <c r="AG38" s="77"/>
      <c r="AH38" s="77"/>
      <c r="AI38" s="77"/>
      <c r="AJ38" s="77"/>
      <c r="AK38" s="77"/>
      <c r="AL38" s="17"/>
      <c r="AM38" s="17"/>
      <c r="AN38" s="17"/>
      <c r="AO38" s="17"/>
      <c r="AP38" s="17"/>
      <c r="AQ38" s="18"/>
      <c r="AR38" s="17"/>
      <c r="AS38" s="96"/>
      <c r="AT38" s="96"/>
      <c r="AU38" s="96"/>
      <c r="AV38" s="96"/>
      <c r="AW38" s="96"/>
      <c r="AX38" s="96"/>
      <c r="AY38" s="96"/>
      <c r="AZ38" s="96"/>
      <c r="BA38" s="96"/>
      <c r="BB38" s="96"/>
    </row>
    <row r="39" spans="26:54" ht="12.75" customHeight="1" x14ac:dyDescent="0.2">
      <c r="Z39" s="77"/>
      <c r="AA39" s="63"/>
      <c r="AB39" s="77"/>
      <c r="AC39" s="77"/>
      <c r="AD39" s="77"/>
      <c r="AE39" s="79"/>
      <c r="AF39" s="77"/>
      <c r="AG39" s="77"/>
      <c r="AH39" s="77"/>
      <c r="AI39" s="77"/>
      <c r="AJ39" s="77"/>
      <c r="AK39" s="77"/>
      <c r="AL39" s="17"/>
      <c r="AM39" s="17"/>
      <c r="AN39" s="17"/>
      <c r="AO39" s="17"/>
      <c r="AP39" s="17"/>
      <c r="AQ39" s="18"/>
      <c r="AR39" s="17"/>
      <c r="AS39" s="96"/>
      <c r="AT39" s="96"/>
      <c r="AU39" s="96"/>
      <c r="AV39" s="96"/>
      <c r="AW39" s="96"/>
      <c r="AX39" s="96"/>
      <c r="AY39" s="96"/>
      <c r="AZ39" s="96"/>
      <c r="BA39" s="96"/>
      <c r="BB39" s="96"/>
    </row>
    <row r="40" spans="26:54" ht="12.75" customHeight="1" x14ac:dyDescent="0.2">
      <c r="Z40" s="77"/>
      <c r="AA40" s="63"/>
      <c r="AB40" s="77"/>
      <c r="AC40" s="77"/>
      <c r="AD40" s="77"/>
      <c r="AE40" s="79"/>
      <c r="AF40" s="77"/>
      <c r="AG40" s="77"/>
      <c r="AH40" s="77"/>
      <c r="AI40" s="77"/>
      <c r="AJ40" s="77"/>
      <c r="AK40" s="77"/>
      <c r="AL40" s="17"/>
      <c r="AM40" s="17"/>
      <c r="AN40" s="17"/>
      <c r="AO40" s="17"/>
      <c r="AP40" s="17"/>
      <c r="AQ40" s="18"/>
      <c r="AR40" s="17"/>
      <c r="AS40" s="96"/>
      <c r="AT40" s="96"/>
      <c r="AU40" s="96"/>
      <c r="AV40" s="96"/>
      <c r="AW40" s="96"/>
      <c r="AX40" s="96"/>
      <c r="AY40" s="96"/>
      <c r="AZ40" s="96"/>
      <c r="BA40" s="96"/>
      <c r="BB40" s="96"/>
    </row>
    <row r="41" spans="26:54" ht="12.75" customHeight="1" x14ac:dyDescent="0.2">
      <c r="Z41" s="77"/>
      <c r="AA41" s="63"/>
      <c r="AB41" s="77"/>
      <c r="AC41" s="77"/>
      <c r="AD41" s="77"/>
      <c r="AE41" s="79"/>
      <c r="AF41" s="77"/>
      <c r="AG41" s="77"/>
      <c r="AH41" s="77"/>
      <c r="AI41" s="77"/>
      <c r="AJ41" s="77"/>
      <c r="AK41" s="77"/>
      <c r="AL41" s="17"/>
      <c r="AM41" s="17"/>
      <c r="AN41" s="17"/>
      <c r="AO41" s="17"/>
      <c r="AP41" s="17"/>
      <c r="AQ41" s="18"/>
      <c r="AR41" s="17"/>
      <c r="AS41" s="96"/>
      <c r="AT41" s="96"/>
      <c r="AU41" s="96"/>
      <c r="AV41" s="96"/>
      <c r="AW41" s="96"/>
      <c r="AX41" s="96"/>
      <c r="AY41" s="96"/>
      <c r="AZ41" s="96"/>
      <c r="BA41" s="96"/>
      <c r="BB41" s="96"/>
    </row>
    <row r="42" spans="26:54" ht="12.75" customHeight="1" x14ac:dyDescent="0.2">
      <c r="Z42" s="77"/>
      <c r="AA42" s="77"/>
      <c r="AB42" s="77"/>
      <c r="AC42" s="77"/>
      <c r="AD42" s="77"/>
      <c r="AE42" s="79"/>
      <c r="AF42" s="77"/>
      <c r="AG42" s="77"/>
      <c r="AH42" s="77"/>
      <c r="AI42" s="77"/>
      <c r="AJ42" s="77"/>
      <c r="AK42" s="77"/>
      <c r="AL42" s="17"/>
      <c r="AM42" s="17"/>
      <c r="AN42" s="17"/>
      <c r="AO42" s="17"/>
      <c r="AP42" s="17"/>
      <c r="AQ42" s="18"/>
      <c r="AR42" s="17"/>
      <c r="AS42" s="96"/>
      <c r="AT42" s="96"/>
      <c r="AU42" s="96"/>
      <c r="AV42" s="96"/>
      <c r="AW42" s="96"/>
      <c r="AX42" s="96"/>
      <c r="AY42" s="96"/>
      <c r="AZ42" s="96"/>
      <c r="BA42" s="96"/>
      <c r="BB42" s="96"/>
    </row>
    <row r="43" spans="26:54" ht="12.75" customHeight="1" x14ac:dyDescent="0.2">
      <c r="Z43" s="77"/>
      <c r="AA43" s="77"/>
      <c r="AB43" s="77"/>
      <c r="AC43" s="77"/>
      <c r="AD43" s="77"/>
      <c r="AE43" s="79"/>
      <c r="AF43" s="77"/>
      <c r="AG43" s="77"/>
      <c r="AH43" s="77"/>
      <c r="AI43" s="77"/>
      <c r="AJ43" s="77"/>
      <c r="AK43" s="63"/>
      <c r="AL43" s="17"/>
      <c r="AM43" s="17"/>
      <c r="AN43" s="17"/>
      <c r="AO43" s="17"/>
      <c r="AP43" s="17"/>
      <c r="AQ43" s="18"/>
      <c r="AR43" s="17"/>
      <c r="AS43" s="96"/>
      <c r="AT43" s="96"/>
      <c r="AU43" s="96"/>
      <c r="AV43" s="96"/>
      <c r="AW43" s="96"/>
      <c r="AX43" s="96"/>
      <c r="AY43" s="96"/>
      <c r="AZ43" s="96"/>
      <c r="BA43" s="96"/>
      <c r="BB43" s="96"/>
    </row>
    <row r="44" spans="26:54" ht="12.75" customHeight="1" x14ac:dyDescent="0.2">
      <c r="Z44" s="77"/>
      <c r="AA44" s="77"/>
      <c r="AB44" s="78"/>
      <c r="AC44" s="77"/>
      <c r="AD44" s="78"/>
      <c r="AE44" s="80"/>
      <c r="AF44" s="78"/>
      <c r="AG44" s="78"/>
      <c r="AH44" s="78"/>
      <c r="AI44" s="77"/>
      <c r="AJ44" s="63"/>
      <c r="AK44" s="78"/>
      <c r="AL44" s="17"/>
      <c r="AM44" s="17"/>
      <c r="AN44" s="17"/>
      <c r="AO44" s="17"/>
      <c r="AP44" s="17"/>
      <c r="AQ44" s="18"/>
      <c r="AR44" s="17"/>
      <c r="AS44" s="96"/>
      <c r="AT44" s="96"/>
      <c r="AU44" s="96"/>
      <c r="AV44" s="96"/>
      <c r="AW44" s="96"/>
      <c r="AX44" s="96"/>
      <c r="AY44" s="96"/>
      <c r="AZ44" s="96"/>
      <c r="BA44" s="96"/>
      <c r="BB44" s="96"/>
    </row>
    <row r="45" spans="26:54" ht="12.75" customHeight="1" x14ac:dyDescent="0.2">
      <c r="Z45" s="77"/>
      <c r="AA45" s="77"/>
      <c r="AB45" s="78"/>
      <c r="AC45" s="78"/>
      <c r="AD45" s="78"/>
      <c r="AE45" s="80"/>
      <c r="AF45" s="78"/>
      <c r="AG45" s="78"/>
      <c r="AH45" s="78"/>
      <c r="AI45" s="77"/>
      <c r="AJ45" s="78"/>
      <c r="AK45" s="78"/>
      <c r="AL45" s="17"/>
      <c r="AM45" s="17"/>
      <c r="AN45" s="17"/>
      <c r="AO45" s="17"/>
      <c r="AP45" s="17"/>
      <c r="AQ45" s="18"/>
      <c r="AR45" s="17"/>
      <c r="AS45" s="96"/>
      <c r="AT45" s="96"/>
      <c r="AU45" s="96"/>
      <c r="AV45" s="96"/>
      <c r="AW45" s="96"/>
      <c r="AX45" s="96"/>
      <c r="AY45" s="96"/>
      <c r="AZ45" s="96"/>
      <c r="BA45" s="96"/>
      <c r="BB45" s="96"/>
    </row>
    <row r="46" spans="26:54" ht="12.75" customHeight="1" x14ac:dyDescent="0.2">
      <c r="Z46" s="78"/>
      <c r="AA46" s="77"/>
      <c r="AB46" s="78"/>
      <c r="AC46" s="78"/>
      <c r="AD46" s="78"/>
      <c r="AE46" s="80"/>
      <c r="AF46" s="78"/>
      <c r="AG46" s="78"/>
      <c r="AH46" s="78"/>
      <c r="AI46" s="77"/>
      <c r="AJ46" s="78"/>
      <c r="AK46" s="78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</row>
    <row r="47" spans="26:54" ht="12.75" customHeight="1" x14ac:dyDescent="0.2">
      <c r="Z47" s="78"/>
      <c r="AA47" s="77"/>
      <c r="AB47" s="78"/>
      <c r="AC47" s="78"/>
      <c r="AD47" s="78"/>
      <c r="AE47" s="80"/>
      <c r="AF47" s="81"/>
      <c r="AG47" s="78"/>
      <c r="AH47" s="78"/>
      <c r="AI47" s="77"/>
      <c r="AJ47" s="78"/>
      <c r="AK47" s="78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</row>
    <row r="48" spans="26:54" ht="12.75" customHeight="1" x14ac:dyDescent="0.2">
      <c r="Z48" s="78"/>
      <c r="AA48" s="77"/>
      <c r="AB48" s="78"/>
      <c r="AC48" s="78"/>
      <c r="AD48" s="78"/>
      <c r="AE48" s="80"/>
      <c r="AF48" s="81"/>
      <c r="AG48" s="78"/>
      <c r="AH48" s="78"/>
      <c r="AI48" s="77"/>
      <c r="AJ48" s="78"/>
      <c r="AK48" s="78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</row>
    <row r="49" spans="4:39" ht="12.75" customHeight="1" x14ac:dyDescent="0.2">
      <c r="Z49" s="78"/>
      <c r="AA49" s="77"/>
      <c r="AB49" s="78"/>
      <c r="AC49" s="78"/>
      <c r="AD49" s="78"/>
      <c r="AE49" s="80"/>
      <c r="AF49" s="81"/>
      <c r="AG49" s="78"/>
      <c r="AH49" s="78"/>
      <c r="AI49" s="77"/>
      <c r="AJ49" s="78"/>
      <c r="AK49" s="78"/>
      <c r="AL49" s="96"/>
      <c r="AM49" s="96"/>
    </row>
    <row r="50" spans="4:39" ht="12.75" customHeight="1" x14ac:dyDescent="0.2">
      <c r="Z50" s="78"/>
      <c r="AA50" s="78"/>
      <c r="AB50" s="78"/>
      <c r="AC50" s="78"/>
      <c r="AD50" s="78"/>
      <c r="AE50" s="80"/>
      <c r="AF50" s="81"/>
      <c r="AG50" s="78"/>
      <c r="AH50" s="78"/>
      <c r="AI50" s="77"/>
      <c r="AJ50" s="78"/>
      <c r="AK50" s="78"/>
      <c r="AL50" s="96"/>
      <c r="AM50" s="96"/>
    </row>
    <row r="51" spans="4:39" ht="12.75" customHeight="1" x14ac:dyDescent="0.2">
      <c r="Z51" s="78"/>
      <c r="AA51" s="78"/>
      <c r="AB51" s="78"/>
      <c r="AC51" s="78"/>
      <c r="AD51" s="78"/>
      <c r="AE51" s="80"/>
      <c r="AF51" s="81"/>
      <c r="AG51" s="78"/>
      <c r="AH51" s="78"/>
      <c r="AI51" s="77"/>
      <c r="AJ51" s="78"/>
      <c r="AK51" s="78"/>
      <c r="AL51" s="96"/>
      <c r="AM51" s="96"/>
    </row>
    <row r="52" spans="4:39" ht="12.75" customHeight="1" x14ac:dyDescent="0.2">
      <c r="Z52" s="78"/>
      <c r="AA52" s="78"/>
      <c r="AB52" s="78"/>
      <c r="AC52" s="78"/>
      <c r="AD52" s="78"/>
      <c r="AE52" s="80"/>
      <c r="AF52" s="81"/>
      <c r="AG52" s="78"/>
      <c r="AH52" s="78"/>
      <c r="AI52" s="77"/>
      <c r="AJ52" s="78"/>
      <c r="AK52" s="78"/>
      <c r="AL52" s="96"/>
      <c r="AM52" s="96"/>
    </row>
    <row r="53" spans="4:39" ht="12.75" customHeight="1" x14ac:dyDescent="0.2">
      <c r="Z53" s="78"/>
      <c r="AA53" s="78"/>
      <c r="AB53" s="78"/>
      <c r="AC53" s="78"/>
      <c r="AD53" s="78"/>
      <c r="AE53" s="80"/>
      <c r="AF53" s="81"/>
      <c r="AG53" s="78"/>
      <c r="AH53" s="78"/>
      <c r="AI53" s="77"/>
      <c r="AJ53" s="78"/>
      <c r="AK53" s="96"/>
      <c r="AL53" s="96"/>
      <c r="AM53" s="96"/>
    </row>
    <row r="54" spans="4:39" ht="12.75" customHeight="1" x14ac:dyDescent="0.2">
      <c r="Z54" s="78"/>
      <c r="AA54" s="78"/>
      <c r="AB54" s="78"/>
      <c r="AC54" s="78"/>
      <c r="AD54" s="78"/>
      <c r="AE54" s="80"/>
      <c r="AF54" s="81"/>
      <c r="AG54" s="78"/>
      <c r="AH54" s="78"/>
      <c r="AI54" s="77"/>
      <c r="AJ54" s="78"/>
      <c r="AK54" s="96"/>
      <c r="AL54" s="96"/>
      <c r="AM54" s="96"/>
    </row>
    <row r="55" spans="4:39" ht="12.75" customHeight="1" x14ac:dyDescent="0.2">
      <c r="Z55" s="78"/>
      <c r="AA55" s="78"/>
      <c r="AB55" s="78"/>
      <c r="AC55" s="78"/>
      <c r="AD55" s="78"/>
      <c r="AE55" s="80"/>
      <c r="AF55" s="81"/>
      <c r="AG55" s="78"/>
      <c r="AH55" s="78"/>
      <c r="AI55" s="77"/>
      <c r="AJ55" s="78"/>
      <c r="AK55" s="96"/>
      <c r="AL55" s="96"/>
    </row>
    <row r="56" spans="4:39" ht="12.75" customHeight="1" x14ac:dyDescent="0.2">
      <c r="Z56" s="97"/>
      <c r="AA56" s="78"/>
      <c r="AB56" s="78"/>
      <c r="AC56" s="78"/>
      <c r="AD56" s="78"/>
      <c r="AE56" s="80"/>
      <c r="AF56" s="81"/>
      <c r="AG56" s="78"/>
      <c r="AH56" s="78"/>
      <c r="AI56" s="77"/>
      <c r="AJ56" s="78"/>
      <c r="AK56" s="96"/>
      <c r="AL56" s="96"/>
    </row>
    <row r="57" spans="4:39" ht="12.75" customHeight="1" x14ac:dyDescent="0.2">
      <c r="Y57" s="44"/>
      <c r="Z57" s="97"/>
      <c r="AA57" s="78"/>
      <c r="AB57" s="78"/>
      <c r="AC57" s="78"/>
      <c r="AD57" s="78"/>
      <c r="AE57" s="80"/>
      <c r="AF57" s="81"/>
      <c r="AG57" s="78"/>
      <c r="AH57" s="78"/>
      <c r="AI57" s="77"/>
      <c r="AJ57" s="78"/>
      <c r="AK57" s="96"/>
      <c r="AL57" s="96"/>
    </row>
    <row r="58" spans="4:39" ht="12.75" customHeight="1" x14ac:dyDescent="0.2">
      <c r="Z58" s="97"/>
      <c r="AA58" s="78"/>
      <c r="AB58" s="78"/>
      <c r="AC58" s="78"/>
      <c r="AD58" s="78"/>
      <c r="AE58" s="80"/>
      <c r="AF58" s="81"/>
      <c r="AG58" s="78"/>
      <c r="AH58" s="78"/>
      <c r="AI58" s="77"/>
      <c r="AJ58" s="78"/>
      <c r="AK58" s="96"/>
      <c r="AL58" s="96"/>
    </row>
    <row r="59" spans="4:39" ht="12.75" customHeight="1" x14ac:dyDescent="0.2">
      <c r="Z59" s="97"/>
      <c r="AA59" s="78"/>
      <c r="AB59" s="78"/>
      <c r="AC59" s="78"/>
      <c r="AD59" s="78"/>
      <c r="AE59" s="77"/>
      <c r="AF59" s="78"/>
      <c r="AG59" s="81"/>
      <c r="AH59" s="80"/>
      <c r="AI59" s="78"/>
      <c r="AJ59" s="78"/>
      <c r="AK59" s="96"/>
      <c r="AL59" s="96"/>
    </row>
    <row r="60" spans="4:39" ht="12.75" customHeight="1" x14ac:dyDescent="0.2">
      <c r="Z60" s="97"/>
      <c r="AA60" s="78"/>
      <c r="AB60" s="78"/>
      <c r="AC60" s="78"/>
      <c r="AD60" s="78"/>
      <c r="AE60" s="77"/>
      <c r="AF60" s="78"/>
      <c r="AG60" s="81"/>
      <c r="AH60" s="80"/>
      <c r="AI60" s="78"/>
      <c r="AJ60" s="78"/>
      <c r="AK60" s="96"/>
      <c r="AL60" s="96"/>
    </row>
    <row r="61" spans="4:39" ht="12.75" customHeight="1" x14ac:dyDescent="0.2">
      <c r="P61" s="24"/>
      <c r="Q61" s="24"/>
      <c r="R61" s="24"/>
      <c r="Z61" s="96"/>
      <c r="AA61" s="96"/>
      <c r="AB61" s="96"/>
      <c r="AC61" s="78"/>
      <c r="AD61" s="78"/>
      <c r="AE61" s="77"/>
      <c r="AF61" s="78"/>
      <c r="AG61" s="81"/>
      <c r="AH61" s="80"/>
      <c r="AI61" s="78"/>
      <c r="AJ61" s="78"/>
      <c r="AK61" s="96"/>
    </row>
    <row r="62" spans="4:39" ht="12.75" customHeight="1" x14ac:dyDescent="0.2">
      <c r="P62" s="24"/>
      <c r="Q62" s="24"/>
      <c r="R62" s="24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</row>
    <row r="63" spans="4:39" ht="12.75" customHeight="1" x14ac:dyDescent="0.2">
      <c r="P63" s="24"/>
      <c r="Q63" s="24"/>
      <c r="R63" s="24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</row>
    <row r="64" spans="4:39" ht="12.75" customHeight="1" x14ac:dyDescent="0.2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</row>
    <row r="65" spans="4:31" ht="12.75" customHeight="1" x14ac:dyDescent="0.2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</row>
    <row r="66" spans="4:31" ht="12.75" customHeight="1" x14ac:dyDescent="0.2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</row>
    <row r="67" spans="4:31" ht="12.75" customHeight="1" x14ac:dyDescent="0.2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</row>
    <row r="68" spans="4:31" ht="12.75" customHeight="1" x14ac:dyDescent="0.2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</row>
    <row r="69" spans="4:31" ht="12.75" customHeight="1" x14ac:dyDescent="0.2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</row>
    <row r="70" spans="4:31" ht="12.75" customHeight="1" x14ac:dyDescent="0.2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</row>
    <row r="71" spans="4:31" ht="12.75" customHeight="1" x14ac:dyDescent="0.2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</row>
    <row r="72" spans="4:31" ht="12.75" customHeight="1" x14ac:dyDescent="0.2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</row>
    <row r="73" spans="4:31" ht="12.75" customHeight="1" x14ac:dyDescent="0.2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</row>
    <row r="74" spans="4:31" ht="12.75" customHeight="1" x14ac:dyDescent="0.2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6"/>
      <c r="T79" s="97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</row>
    <row r="80" spans="4:31" ht="12.75" customHeight="1" x14ac:dyDescent="0.2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6"/>
      <c r="T80" s="97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</row>
    <row r="81" spans="4:38" ht="12.75" customHeight="1" x14ac:dyDescent="0.2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6"/>
      <c r="T81" s="97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</row>
    <row r="82" spans="4:38" ht="12.75" customHeight="1" x14ac:dyDescent="0.2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6"/>
      <c r="T82" s="97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</row>
    <row r="83" spans="4:38" ht="12.75" customHeight="1" x14ac:dyDescent="0.2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6"/>
      <c r="T83" s="97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</row>
    <row r="84" spans="4:38" ht="12.75" customHeight="1" x14ac:dyDescent="0.2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6"/>
      <c r="T84" s="97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</row>
    <row r="85" spans="4:38" ht="12.75" customHeight="1" x14ac:dyDescent="0.2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6"/>
      <c r="T85" s="97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</row>
    <row r="86" spans="4:38" ht="12.75" customHeight="1" x14ac:dyDescent="0.2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6"/>
      <c r="T86" s="97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</row>
    <row r="87" spans="4:38" ht="12.75" customHeight="1" x14ac:dyDescent="0.2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6"/>
      <c r="T87" s="97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</row>
    <row r="88" spans="4:38" ht="12.75" customHeight="1" x14ac:dyDescent="0.2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6"/>
      <c r="T88" s="97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</row>
    <row r="89" spans="4:38" ht="12.75" customHeight="1" x14ac:dyDescent="0.2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6"/>
      <c r="T89" s="97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</row>
    <row r="90" spans="4:38" ht="12.75" customHeight="1" x14ac:dyDescent="0.2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6"/>
      <c r="T90" s="97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</row>
    <row r="91" spans="4:38" ht="12.75" customHeight="1" x14ac:dyDescent="0.2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6"/>
      <c r="T91" s="97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</row>
    <row r="92" spans="4:38" ht="12.75" customHeight="1" x14ac:dyDescent="0.2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6"/>
      <c r="T92" s="97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</row>
    <row r="93" spans="4:38" ht="12.75" customHeight="1" x14ac:dyDescent="0.2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6"/>
      <c r="T93" s="97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</row>
    <row r="94" spans="4:38" ht="12.75" customHeight="1" x14ac:dyDescent="0.2">
      <c r="AA94" s="96"/>
      <c r="AB94" s="97"/>
      <c r="AC94" s="96"/>
      <c r="AD94" s="96"/>
      <c r="AE94" s="96"/>
      <c r="AF94" s="96"/>
      <c r="AG94" s="96"/>
      <c r="AH94" s="96"/>
      <c r="AI94" s="96"/>
      <c r="AJ94" s="96"/>
      <c r="AK94" s="96"/>
      <c r="AL94" s="96"/>
    </row>
    <row r="95" spans="4:38" ht="12.75" customHeight="1" x14ac:dyDescent="0.2">
      <c r="AA95" s="96"/>
      <c r="AB95" s="97"/>
      <c r="AC95" s="96"/>
      <c r="AD95" s="96"/>
      <c r="AE95" s="96"/>
      <c r="AF95" s="96"/>
      <c r="AG95" s="96"/>
      <c r="AH95" s="96"/>
      <c r="AI95" s="96"/>
      <c r="AJ95" s="96"/>
      <c r="AK95" s="96"/>
      <c r="AL95" s="96"/>
    </row>
    <row r="96" spans="4:38" ht="12.75" customHeight="1" x14ac:dyDescent="0.2">
      <c r="AA96" s="96"/>
      <c r="AB96" s="97"/>
      <c r="AC96" s="96"/>
      <c r="AD96" s="96"/>
      <c r="AE96" s="96"/>
      <c r="AF96" s="96"/>
      <c r="AG96" s="96"/>
      <c r="AH96" s="96"/>
      <c r="AI96" s="96"/>
      <c r="AJ96" s="96"/>
      <c r="AK96" s="96"/>
      <c r="AL96" s="96"/>
    </row>
    <row r="97" spans="27:38" ht="12.75" customHeight="1" x14ac:dyDescent="0.2">
      <c r="AA97" s="96"/>
      <c r="AB97" s="97"/>
      <c r="AC97" s="96"/>
      <c r="AD97" s="96"/>
      <c r="AE97" s="96"/>
      <c r="AF97" s="96"/>
      <c r="AG97" s="96"/>
      <c r="AH97" s="96"/>
      <c r="AI97" s="96"/>
      <c r="AJ97" s="96"/>
      <c r="AK97" s="96"/>
      <c r="AL97" s="96"/>
    </row>
    <row r="98" spans="27:38" ht="12.75" customHeight="1" x14ac:dyDescent="0.2">
      <c r="AA98" s="96"/>
      <c r="AB98" s="97"/>
      <c r="AC98" s="96"/>
      <c r="AD98" s="96"/>
      <c r="AE98" s="96"/>
      <c r="AF98" s="96"/>
      <c r="AG98" s="96"/>
      <c r="AH98" s="96"/>
      <c r="AI98" s="96"/>
      <c r="AJ98" s="96"/>
      <c r="AK98" s="96"/>
      <c r="AL98" s="96"/>
    </row>
    <row r="99" spans="27:38" ht="12.75" customHeight="1" x14ac:dyDescent="0.2">
      <c r="AA99" s="96"/>
      <c r="AB99" s="97"/>
      <c r="AC99" s="96"/>
      <c r="AD99" s="96"/>
      <c r="AE99" s="96"/>
      <c r="AF99" s="96"/>
      <c r="AG99" s="96"/>
      <c r="AH99" s="96"/>
      <c r="AI99" s="96"/>
      <c r="AJ99" s="96"/>
      <c r="AK99" s="96"/>
      <c r="AL99" s="96"/>
    </row>
    <row r="100" spans="27:38" ht="12.75" customHeight="1" x14ac:dyDescent="0.2">
      <c r="AA100" s="96"/>
      <c r="AB100" s="97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</row>
    <row r="101" spans="27:38" ht="12.75" customHeight="1" x14ac:dyDescent="0.2">
      <c r="AA101" s="96"/>
      <c r="AB101" s="97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</row>
    <row r="102" spans="27:38" ht="12.75" customHeight="1" x14ac:dyDescent="0.2">
      <c r="AA102" s="96"/>
      <c r="AB102" s="97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</row>
    <row r="103" spans="27:38" ht="12.75" customHeight="1" x14ac:dyDescent="0.2">
      <c r="AA103" s="96"/>
      <c r="AB103" s="97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</row>
    <row r="104" spans="27:38" ht="12.75" customHeight="1" x14ac:dyDescent="0.2">
      <c r="AA104" s="96"/>
      <c r="AB104" s="97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</row>
    <row r="105" spans="27:38" ht="12.75" customHeight="1" x14ac:dyDescent="0.2">
      <c r="AA105" s="96"/>
      <c r="AB105" s="97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</row>
    <row r="106" spans="27:38" ht="12.75" customHeight="1" x14ac:dyDescent="0.2">
      <c r="AA106" s="96"/>
      <c r="AB106" s="97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</row>
    <row r="107" spans="27:38" ht="12.75" customHeight="1" x14ac:dyDescent="0.2">
      <c r="AA107" s="96"/>
      <c r="AB107" s="97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</row>
    <row r="108" spans="27:38" ht="12.75" customHeight="1" x14ac:dyDescent="0.2">
      <c r="AA108" s="96"/>
      <c r="AB108" s="97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</row>
    <row r="109" spans="27:38" ht="12.75" customHeight="1" x14ac:dyDescent="0.2">
      <c r="AD109" s="96"/>
      <c r="AE109" s="96"/>
      <c r="AF109" s="96"/>
      <c r="AG109" s="96"/>
      <c r="AH109" s="96"/>
      <c r="AI109" s="96"/>
      <c r="AJ109" s="96"/>
      <c r="AK109" s="96"/>
      <c r="AL109" s="96"/>
    </row>
    <row r="110" spans="27:38" ht="12.75" customHeight="1" x14ac:dyDescent="0.2">
      <c r="AD110" s="96"/>
      <c r="AE110" s="96"/>
      <c r="AF110" s="96"/>
      <c r="AG110" s="96"/>
      <c r="AH110" s="96"/>
      <c r="AI110" s="96"/>
      <c r="AJ110" s="96"/>
      <c r="AK110" s="96"/>
      <c r="AL110" s="96"/>
    </row>
    <row r="111" spans="27:38" ht="12.75" customHeight="1" x14ac:dyDescent="0.2">
      <c r="AD111" s="96"/>
      <c r="AE111" s="96"/>
      <c r="AF111" s="96"/>
      <c r="AG111" s="96"/>
      <c r="AH111" s="96"/>
      <c r="AI111" s="96"/>
      <c r="AJ111" s="96"/>
      <c r="AK111" s="96"/>
      <c r="AL111" s="96"/>
    </row>
    <row r="112" spans="27:38" ht="12.75" customHeight="1" x14ac:dyDescent="0.2">
      <c r="AD112" s="96"/>
      <c r="AE112" s="96"/>
      <c r="AF112" s="96"/>
      <c r="AG112" s="96"/>
      <c r="AH112" s="96"/>
      <c r="AI112" s="96"/>
      <c r="AJ112" s="96"/>
      <c r="AK112" s="96"/>
      <c r="AL112" s="96"/>
    </row>
    <row r="113" spans="30:38" ht="12.75" customHeight="1" x14ac:dyDescent="0.2">
      <c r="AD113" s="96"/>
      <c r="AE113" s="96"/>
      <c r="AF113" s="96"/>
      <c r="AG113" s="96"/>
      <c r="AH113" s="96"/>
      <c r="AI113" s="96"/>
      <c r="AJ113" s="96"/>
      <c r="AK113" s="96"/>
      <c r="AL113" s="96"/>
    </row>
    <row r="114" spans="30:38" ht="12.75" customHeight="1" x14ac:dyDescent="0.2">
      <c r="AD114" s="96"/>
      <c r="AE114" s="96"/>
      <c r="AF114" s="96"/>
      <c r="AG114" s="96"/>
      <c r="AH114" s="96"/>
      <c r="AI114" s="96"/>
      <c r="AJ114" s="96"/>
      <c r="AK114" s="96"/>
      <c r="AL114" s="96"/>
    </row>
    <row r="115" spans="30:38" ht="12.75" customHeight="1" x14ac:dyDescent="0.2">
      <c r="AD115" s="96"/>
      <c r="AE115" s="96"/>
      <c r="AF115" s="96"/>
      <c r="AG115" s="96"/>
      <c r="AH115" s="96"/>
      <c r="AI115" s="96"/>
      <c r="AJ115" s="96"/>
      <c r="AK115" s="96"/>
      <c r="AL115" s="96"/>
    </row>
    <row r="116" spans="30:38" ht="12.75" customHeight="1" x14ac:dyDescent="0.2">
      <c r="AD116" s="96"/>
      <c r="AE116" s="96"/>
      <c r="AF116" s="96"/>
      <c r="AG116" s="96"/>
      <c r="AH116" s="96"/>
      <c r="AI116" s="96"/>
      <c r="AJ116" s="96"/>
      <c r="AK116" s="96"/>
      <c r="AL116" s="96"/>
    </row>
    <row r="117" spans="30:38" ht="12.75" customHeight="1" x14ac:dyDescent="0.2">
      <c r="AD117" s="96"/>
      <c r="AE117" s="96"/>
      <c r="AF117" s="96"/>
      <c r="AG117" s="96"/>
      <c r="AH117" s="96"/>
      <c r="AI117" s="96"/>
      <c r="AJ117" s="96"/>
      <c r="AK117" s="96"/>
      <c r="AL117" s="96"/>
    </row>
    <row r="118" spans="30:38" ht="12.75" customHeight="1" x14ac:dyDescent="0.2">
      <c r="AD118" s="96"/>
      <c r="AE118" s="96"/>
      <c r="AF118" s="96"/>
      <c r="AG118" s="96"/>
      <c r="AH118" s="96"/>
      <c r="AI118" s="96"/>
      <c r="AJ118" s="96"/>
      <c r="AK118" s="96"/>
      <c r="AL118" s="96"/>
    </row>
  </sheetData>
  <sortState xmlns:xlrd2="http://schemas.microsoft.com/office/spreadsheetml/2017/richdata2" ref="B5:AJ21">
    <sortCondition descending="1" ref="AJ5:AJ21"/>
  </sortState>
  <phoneticPr fontId="3" type="noConversion"/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61" orientation="landscape" r:id="rId1"/>
  <headerFooter alignWithMargins="0"/>
  <ignoredErrors>
    <ignoredError sqref="C4:L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J73"/>
  <sheetViews>
    <sheetView zoomScaleNormal="100" workbookViewId="0">
      <selection activeCell="B2" sqref="B2"/>
    </sheetView>
  </sheetViews>
  <sheetFormatPr baseColWidth="10" defaultColWidth="21.28515625" defaultRowHeight="14.25" customHeight="1" x14ac:dyDescent="0.2"/>
  <cols>
    <col min="1" max="1" width="1.28515625" style="24" customWidth="1"/>
    <col min="2" max="2" width="24" style="23" customWidth="1"/>
    <col min="3" max="15" width="9.28515625" style="23" customWidth="1"/>
    <col min="16" max="20" width="9.28515625" style="71" customWidth="1"/>
    <col min="21" max="35" width="9.28515625" style="23" customWidth="1"/>
    <col min="36" max="36" width="9.7109375" style="23" customWidth="1"/>
    <col min="37" max="16384" width="21.28515625" style="23"/>
  </cols>
  <sheetData>
    <row r="1" spans="1:36" ht="14.25" customHeight="1" x14ac:dyDescent="0.2">
      <c r="B1" s="3" t="s">
        <v>29</v>
      </c>
      <c r="C1" s="3"/>
    </row>
    <row r="2" spans="1:36" ht="12.75" customHeight="1" x14ac:dyDescent="0.2">
      <c r="B2" s="134" t="s">
        <v>58</v>
      </c>
    </row>
    <row r="3" spans="1:36" s="2" customFormat="1" ht="12.75" customHeight="1" x14ac:dyDescent="0.2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  <c r="AF3" s="7">
        <v>2019</v>
      </c>
      <c r="AG3" s="7">
        <v>2020</v>
      </c>
      <c r="AH3" s="7">
        <v>2021</v>
      </c>
      <c r="AI3" s="7">
        <v>2022</v>
      </c>
      <c r="AJ3" s="7">
        <v>2023</v>
      </c>
    </row>
    <row r="4" spans="1:36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4250390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13022600</v>
      </c>
      <c r="Y4" s="72">
        <v>13588000</v>
      </c>
      <c r="Z4" s="72">
        <v>13272000</v>
      </c>
      <c r="AA4" s="72">
        <v>12952600</v>
      </c>
      <c r="AB4" s="72">
        <v>13470600</v>
      </c>
      <c r="AC4" s="72">
        <v>11079500</v>
      </c>
      <c r="AD4" s="72">
        <v>10859000</v>
      </c>
      <c r="AE4" s="72">
        <v>10984000</v>
      </c>
      <c r="AF4" s="72">
        <v>10726000</v>
      </c>
      <c r="AG4" s="72">
        <v>10717400</v>
      </c>
      <c r="AH4" s="72">
        <v>10882200</v>
      </c>
      <c r="AI4" s="72">
        <v>10983300</v>
      </c>
      <c r="AJ4" s="72">
        <v>11116000</v>
      </c>
    </row>
    <row r="5" spans="1:36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1756290</v>
      </c>
      <c r="L5" s="72">
        <v>3186600</v>
      </c>
      <c r="M5" s="72">
        <v>5629000</v>
      </c>
      <c r="N5" s="72">
        <v>7697000</v>
      </c>
      <c r="O5" s="72">
        <v>8101780</v>
      </c>
      <c r="P5" s="72">
        <v>8605830</v>
      </c>
      <c r="Q5" s="72">
        <v>9131710</v>
      </c>
      <c r="R5" s="72">
        <v>9604700</v>
      </c>
      <c r="S5" s="72">
        <v>9847380</v>
      </c>
      <c r="T5" s="72">
        <v>10738100</v>
      </c>
      <c r="U5" s="72">
        <v>11341700</v>
      </c>
      <c r="V5" s="72">
        <v>11775200</v>
      </c>
      <c r="W5" s="72">
        <v>12154000</v>
      </c>
      <c r="X5" s="72">
        <v>12495900</v>
      </c>
      <c r="Y5" s="72">
        <v>12313400</v>
      </c>
      <c r="Z5" s="72">
        <v>12315200</v>
      </c>
      <c r="AA5" s="72">
        <v>12734700</v>
      </c>
      <c r="AB5" s="72">
        <v>12774100</v>
      </c>
      <c r="AC5" s="72">
        <v>12550800</v>
      </c>
      <c r="AD5" s="72">
        <v>11357300</v>
      </c>
      <c r="AE5" s="72">
        <v>11447400</v>
      </c>
      <c r="AF5" s="72">
        <v>11509600</v>
      </c>
      <c r="AG5" s="72">
        <v>11529700</v>
      </c>
      <c r="AH5" s="72">
        <v>11740100</v>
      </c>
      <c r="AI5" s="72">
        <v>11837400</v>
      </c>
      <c r="AJ5" s="72">
        <v>12098200</v>
      </c>
    </row>
    <row r="6" spans="1:36" ht="12.75" customHeight="1" x14ac:dyDescent="0.2">
      <c r="B6" s="45" t="s">
        <v>9</v>
      </c>
      <c r="C6" s="72">
        <v>583766</v>
      </c>
      <c r="D6" s="72">
        <v>775831</v>
      </c>
      <c r="E6" s="72">
        <v>1026610</v>
      </c>
      <c r="F6" s="72">
        <v>1332980</v>
      </c>
      <c r="G6" s="72">
        <v>1865780</v>
      </c>
      <c r="H6" s="72">
        <v>2589780</v>
      </c>
      <c r="I6" s="72">
        <v>3497780</v>
      </c>
      <c r="J6" s="72">
        <v>4195000</v>
      </c>
      <c r="K6" s="72">
        <v>5346000</v>
      </c>
      <c r="L6" s="72">
        <v>6911040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33211000</v>
      </c>
      <c r="AF6" s="72">
        <v>34367000</v>
      </c>
      <c r="AG6" s="72">
        <v>32360100</v>
      </c>
      <c r="AH6" s="72">
        <v>33611000</v>
      </c>
      <c r="AI6" s="72">
        <v>35420000</v>
      </c>
      <c r="AJ6" s="72">
        <v>36542000</v>
      </c>
    </row>
    <row r="7" spans="1:36" s="2" customFormat="1" ht="12.75" customHeight="1" x14ac:dyDescent="0.2">
      <c r="A7" s="24"/>
      <c r="B7" s="15" t="s">
        <v>40</v>
      </c>
      <c r="C7" s="89">
        <v>125047</v>
      </c>
      <c r="D7" s="89">
        <v>174557</v>
      </c>
      <c r="E7" s="89">
        <v>215061</v>
      </c>
      <c r="F7" s="89">
        <v>257703</v>
      </c>
      <c r="G7" s="89">
        <v>332165</v>
      </c>
      <c r="H7" s="89">
        <v>447167</v>
      </c>
      <c r="I7" s="89">
        <v>662713</v>
      </c>
      <c r="J7" s="89">
        <v>1044380</v>
      </c>
      <c r="K7" s="89">
        <v>1698570</v>
      </c>
      <c r="L7" s="89">
        <v>3057510</v>
      </c>
      <c r="M7" s="89">
        <v>4638520</v>
      </c>
      <c r="N7" s="89">
        <v>5275790</v>
      </c>
      <c r="O7" s="89">
        <v>5736300</v>
      </c>
      <c r="P7" s="89">
        <v>6189000</v>
      </c>
      <c r="Q7" s="89">
        <v>6274760</v>
      </c>
      <c r="R7" s="89">
        <v>6834230</v>
      </c>
      <c r="S7" s="89">
        <v>7436160</v>
      </c>
      <c r="T7" s="89">
        <v>8208880</v>
      </c>
      <c r="U7" s="89">
        <v>8896710</v>
      </c>
      <c r="V7" s="89">
        <v>9322580</v>
      </c>
      <c r="W7" s="89">
        <v>9644160</v>
      </c>
      <c r="X7" s="89">
        <v>10082600</v>
      </c>
      <c r="Y7" s="36">
        <v>10561100</v>
      </c>
      <c r="Z7" s="89">
        <v>11048600</v>
      </c>
      <c r="AA7" s="89">
        <v>11150000</v>
      </c>
      <c r="AB7" s="89">
        <v>11243200</v>
      </c>
      <c r="AC7" s="89">
        <v>11242100</v>
      </c>
      <c r="AD7" s="89">
        <v>11088600</v>
      </c>
      <c r="AE7" s="89">
        <v>10788600</v>
      </c>
      <c r="AF7" s="89">
        <v>10886600</v>
      </c>
      <c r="AG7" s="89">
        <v>11006100</v>
      </c>
      <c r="AH7" s="89">
        <v>10728100</v>
      </c>
      <c r="AI7" s="89">
        <v>10900000</v>
      </c>
      <c r="AJ7" s="89">
        <v>10900000</v>
      </c>
    </row>
    <row r="8" spans="1:36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1774380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96232900</v>
      </c>
      <c r="U8" s="72">
        <v>105523000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  <c r="AF8" s="72">
        <v>107200000</v>
      </c>
      <c r="AG8" s="72">
        <v>107400000</v>
      </c>
      <c r="AH8" s="72">
        <v>106400000</v>
      </c>
      <c r="AI8" s="72">
        <v>104400000</v>
      </c>
      <c r="AJ8" s="72">
        <v>105400000</v>
      </c>
    </row>
    <row r="9" spans="1:36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1316590</v>
      </c>
      <c r="J9" s="72">
        <v>1444020</v>
      </c>
      <c r="K9" s="72">
        <v>1931100</v>
      </c>
      <c r="L9" s="72">
        <v>2628590</v>
      </c>
      <c r="M9" s="72">
        <v>3363550</v>
      </c>
      <c r="N9" s="72">
        <v>3960170</v>
      </c>
      <c r="O9" s="72">
        <v>4477750</v>
      </c>
      <c r="P9" s="72">
        <v>4767100</v>
      </c>
      <c r="Q9" s="72">
        <v>5166910</v>
      </c>
      <c r="R9" s="72">
        <v>5449210</v>
      </c>
      <c r="S9" s="72">
        <v>5828160</v>
      </c>
      <c r="T9" s="72">
        <v>6308000</v>
      </c>
      <c r="U9" s="72">
        <v>6556990</v>
      </c>
      <c r="V9" s="72">
        <v>6833680</v>
      </c>
      <c r="W9" s="72">
        <v>6420790</v>
      </c>
      <c r="X9" s="72">
        <v>7173190</v>
      </c>
      <c r="Y9" s="72">
        <v>7292760</v>
      </c>
      <c r="Z9" s="72">
        <v>7031150</v>
      </c>
      <c r="AA9" s="72">
        <v>7160230</v>
      </c>
      <c r="AB9" s="72">
        <v>7079250</v>
      </c>
      <c r="AC9" s="72">
        <v>6985040</v>
      </c>
      <c r="AD9" s="72">
        <v>7140860</v>
      </c>
      <c r="AE9" s="72">
        <v>7216220</v>
      </c>
      <c r="AF9" s="72">
        <v>7243470</v>
      </c>
      <c r="AG9" s="72">
        <v>7252680</v>
      </c>
      <c r="AH9" s="72">
        <v>7356350</v>
      </c>
      <c r="AI9" s="72">
        <v>7468220</v>
      </c>
      <c r="AJ9" s="72">
        <v>7502260</v>
      </c>
    </row>
    <row r="10" spans="1:36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2997650</v>
      </c>
      <c r="J10" s="72">
        <v>4337700</v>
      </c>
      <c r="K10" s="72">
        <v>6437440</v>
      </c>
      <c r="L10" s="72">
        <v>15003700</v>
      </c>
      <c r="M10" s="72">
        <v>24265100</v>
      </c>
      <c r="N10" s="72">
        <v>29655700</v>
      </c>
      <c r="O10" s="72">
        <v>33531000</v>
      </c>
      <c r="P10" s="72">
        <v>37219800</v>
      </c>
      <c r="Q10" s="72">
        <v>38622600</v>
      </c>
      <c r="R10" s="72">
        <v>42694100</v>
      </c>
      <c r="S10" s="72">
        <v>45695100</v>
      </c>
      <c r="T10" s="72">
        <v>48422500</v>
      </c>
      <c r="U10" s="72">
        <v>49623300</v>
      </c>
      <c r="V10" s="72">
        <v>51052700</v>
      </c>
      <c r="W10" s="72">
        <v>51389400</v>
      </c>
      <c r="X10" s="72">
        <v>52590500</v>
      </c>
      <c r="Y10" s="72">
        <v>50665100</v>
      </c>
      <c r="Z10" s="72">
        <v>50158700</v>
      </c>
      <c r="AA10" s="72">
        <v>50806300</v>
      </c>
      <c r="AB10" s="72">
        <v>51067800</v>
      </c>
      <c r="AC10" s="72">
        <v>51521500</v>
      </c>
      <c r="AD10" s="72">
        <v>52506900</v>
      </c>
      <c r="AE10" s="72">
        <v>54161000</v>
      </c>
      <c r="AF10" s="72">
        <v>55354900</v>
      </c>
      <c r="AG10" s="72">
        <v>55647700</v>
      </c>
      <c r="AH10" s="72">
        <v>56805300</v>
      </c>
      <c r="AI10" s="72">
        <v>59020000</v>
      </c>
      <c r="AJ10" s="72">
        <v>61190500</v>
      </c>
    </row>
    <row r="11" spans="1:36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1039130</v>
      </c>
      <c r="I11" s="72">
        <v>1502000</v>
      </c>
      <c r="J11" s="72">
        <v>2162570</v>
      </c>
      <c r="K11" s="72">
        <v>2845990</v>
      </c>
      <c r="L11" s="72">
        <v>3273430</v>
      </c>
      <c r="M11" s="72">
        <v>3728630</v>
      </c>
      <c r="N11" s="72">
        <v>4175590</v>
      </c>
      <c r="O11" s="72">
        <v>4516770</v>
      </c>
      <c r="P11" s="72">
        <v>4747130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7220100</v>
      </c>
      <c r="AD11" s="72">
        <v>7160000</v>
      </c>
      <c r="AE11" s="72">
        <v>7150000</v>
      </c>
      <c r="AF11" s="72">
        <v>7150000</v>
      </c>
      <c r="AG11" s="72">
        <v>7120000</v>
      </c>
      <c r="AH11" s="72">
        <v>7150000</v>
      </c>
      <c r="AI11" s="72">
        <v>7130000</v>
      </c>
      <c r="AJ11" s="72">
        <v>7140000</v>
      </c>
    </row>
    <row r="12" spans="1:36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1302500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29052400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  <c r="AF12" s="72">
        <v>72040000</v>
      </c>
      <c r="AG12" s="72">
        <v>72751000</v>
      </c>
      <c r="AH12" s="72">
        <v>75304000</v>
      </c>
      <c r="AI12" s="72">
        <v>76807000</v>
      </c>
      <c r="AJ12" s="72">
        <v>77434000</v>
      </c>
    </row>
    <row r="13" spans="1:36" s="2" customFormat="1" ht="12.75" customHeight="1" x14ac:dyDescent="0.2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5735790</v>
      </c>
      <c r="I13" s="72">
        <v>7248360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54256200</v>
      </c>
      <c r="Q13" s="72">
        <v>59687900</v>
      </c>
      <c r="R13" s="72">
        <v>65471700</v>
      </c>
      <c r="S13" s="72">
        <v>70077900</v>
      </c>
      <c r="T13" s="72">
        <v>73836200</v>
      </c>
      <c r="U13" s="72">
        <v>74940900</v>
      </c>
      <c r="V13" s="72">
        <v>76481100</v>
      </c>
      <c r="W13" s="72">
        <v>76729800</v>
      </c>
      <c r="X13" s="72">
        <v>77162300</v>
      </c>
      <c r="Y13" s="72">
        <v>78329400</v>
      </c>
      <c r="Z13" s="72">
        <v>78674000</v>
      </c>
      <c r="AA13" s="85">
        <v>78460700</v>
      </c>
      <c r="AB13" s="85">
        <v>79250800</v>
      </c>
      <c r="AC13" s="85">
        <v>78931400</v>
      </c>
      <c r="AD13" s="85">
        <v>79099000</v>
      </c>
      <c r="AE13" s="85">
        <v>78891000</v>
      </c>
      <c r="AF13" s="85">
        <v>80701000</v>
      </c>
      <c r="AG13" s="85">
        <v>79007000</v>
      </c>
      <c r="AH13" s="85">
        <v>79773000</v>
      </c>
      <c r="AI13" s="85">
        <v>81702000</v>
      </c>
      <c r="AJ13" s="85">
        <v>84340000</v>
      </c>
    </row>
    <row r="14" spans="1:36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1207180</v>
      </c>
      <c r="G14" s="72">
        <v>2240000</v>
      </c>
      <c r="H14" s="72">
        <v>3923000</v>
      </c>
      <c r="I14" s="72">
        <v>6422000</v>
      </c>
      <c r="J14" s="72">
        <v>11737900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90032900</v>
      </c>
      <c r="W14" s="72">
        <v>93666100</v>
      </c>
      <c r="X14" s="72">
        <v>96040900</v>
      </c>
      <c r="Y14" s="72">
        <v>97188600</v>
      </c>
      <c r="Z14" s="72">
        <v>96863100</v>
      </c>
      <c r="AA14" s="72">
        <v>89914600</v>
      </c>
      <c r="AB14" s="72">
        <v>87691200</v>
      </c>
      <c r="AC14" s="72">
        <v>85955900</v>
      </c>
      <c r="AD14" s="72">
        <v>83871500</v>
      </c>
      <c r="AE14" s="72">
        <v>83342500</v>
      </c>
      <c r="AF14" s="72">
        <v>79480800</v>
      </c>
      <c r="AG14" s="72">
        <v>77581000</v>
      </c>
      <c r="AH14" s="72">
        <v>78114900</v>
      </c>
      <c r="AI14" s="72">
        <v>78502900</v>
      </c>
      <c r="AJ14" s="72">
        <v>78462900</v>
      </c>
    </row>
    <row r="15" spans="1:36" ht="12.75" customHeight="1" x14ac:dyDescent="0.2">
      <c r="B15" s="45" t="s">
        <v>15</v>
      </c>
      <c r="C15" s="72">
        <v>868078</v>
      </c>
      <c r="D15" s="72">
        <v>1378110</v>
      </c>
      <c r="E15" s="72">
        <v>1712550</v>
      </c>
      <c r="F15" s="72">
        <v>2131370</v>
      </c>
      <c r="G15" s="72">
        <v>4331370</v>
      </c>
      <c r="H15" s="72">
        <v>11712100</v>
      </c>
      <c r="I15" s="72">
        <v>26906500</v>
      </c>
      <c r="J15" s="72">
        <v>38253900</v>
      </c>
      <c r="K15" s="72">
        <v>47307600</v>
      </c>
      <c r="L15" s="72">
        <v>56845600</v>
      </c>
      <c r="M15" s="72">
        <v>66784400</v>
      </c>
      <c r="N15" s="72">
        <v>74819200</v>
      </c>
      <c r="O15" s="72">
        <v>81118300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110395000</v>
      </c>
      <c r="V15" s="72">
        <v>116295000</v>
      </c>
      <c r="W15" s="72">
        <v>123287000</v>
      </c>
      <c r="X15" s="72">
        <v>132761000</v>
      </c>
      <c r="Y15" s="72">
        <v>141129000</v>
      </c>
      <c r="Z15" s="72">
        <v>147888000</v>
      </c>
      <c r="AA15" s="72">
        <v>157857000</v>
      </c>
      <c r="AB15" s="72">
        <v>160560000</v>
      </c>
      <c r="AC15" s="72">
        <v>166853000</v>
      </c>
      <c r="AD15" s="72">
        <v>172790000</v>
      </c>
      <c r="AE15" s="72">
        <v>179873000</v>
      </c>
      <c r="AF15" s="72">
        <v>186514000</v>
      </c>
      <c r="AG15" s="72">
        <v>195055000</v>
      </c>
      <c r="AH15" s="72">
        <v>200479000</v>
      </c>
      <c r="AI15" s="72">
        <v>210750000</v>
      </c>
      <c r="AJ15" s="72">
        <v>218796000</v>
      </c>
    </row>
    <row r="16" spans="1:36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19829300</v>
      </c>
      <c r="Y16" s="72">
        <v>19717000</v>
      </c>
      <c r="Z16" s="72">
        <v>19467000</v>
      </c>
      <c r="AA16" s="72">
        <v>19562000</v>
      </c>
      <c r="AB16" s="72">
        <v>20809100</v>
      </c>
      <c r="AC16" s="72">
        <v>20890000</v>
      </c>
      <c r="AD16" s="72">
        <v>20532000</v>
      </c>
      <c r="AE16" s="72">
        <v>21108000</v>
      </c>
      <c r="AF16" s="72">
        <v>21762000</v>
      </c>
      <c r="AG16" s="72">
        <v>21415000</v>
      </c>
      <c r="AH16" s="72">
        <v>21888000</v>
      </c>
      <c r="AI16" s="72">
        <v>20737000</v>
      </c>
      <c r="AJ16" s="72">
        <v>21232000</v>
      </c>
    </row>
    <row r="17" spans="1:36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1261450</v>
      </c>
      <c r="J17" s="72">
        <v>1676760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4060830</v>
      </c>
      <c r="Q17" s="72">
        <v>4524750</v>
      </c>
      <c r="R17" s="72">
        <v>4754450</v>
      </c>
      <c r="S17" s="72">
        <v>4868920</v>
      </c>
      <c r="T17" s="72">
        <v>5037650</v>
      </c>
      <c r="U17" s="72">
        <v>5211210</v>
      </c>
      <c r="V17" s="72">
        <v>5354550</v>
      </c>
      <c r="W17" s="72">
        <v>5599290</v>
      </c>
      <c r="X17" s="72">
        <v>5725450</v>
      </c>
      <c r="Y17" s="72">
        <v>5797500</v>
      </c>
      <c r="Z17" s="72">
        <v>5692050</v>
      </c>
      <c r="AA17" s="72">
        <v>5737960</v>
      </c>
      <c r="AB17" s="72">
        <v>5714890</v>
      </c>
      <c r="AC17" s="72">
        <v>5729570</v>
      </c>
      <c r="AD17" s="72">
        <v>5719670</v>
      </c>
      <c r="AE17" s="72">
        <v>5720890</v>
      </c>
      <c r="AF17" s="72">
        <v>5775830</v>
      </c>
      <c r="AG17" s="72">
        <v>5825580</v>
      </c>
      <c r="AH17" s="72">
        <v>5926490</v>
      </c>
      <c r="AI17" s="72">
        <v>6092910</v>
      </c>
      <c r="AJ17" s="72"/>
    </row>
    <row r="18" spans="1:36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1506960</v>
      </c>
      <c r="K18" s="72">
        <v>3074630</v>
      </c>
      <c r="L18" s="72">
        <v>4671460</v>
      </c>
      <c r="M18" s="72">
        <v>6664950</v>
      </c>
      <c r="N18" s="72">
        <v>7977540</v>
      </c>
      <c r="O18" s="72">
        <v>8670000</v>
      </c>
      <c r="P18" s="72">
        <v>10002700</v>
      </c>
      <c r="Q18" s="72">
        <v>10571100</v>
      </c>
      <c r="R18" s="72">
        <v>11447300</v>
      </c>
      <c r="S18" s="72">
        <v>12226400</v>
      </c>
      <c r="T18" s="72">
        <v>13477400</v>
      </c>
      <c r="U18" s="72">
        <v>14049200</v>
      </c>
      <c r="V18" s="72">
        <v>11795100</v>
      </c>
      <c r="W18" s="72">
        <v>12210400</v>
      </c>
      <c r="X18" s="72">
        <v>12334600</v>
      </c>
      <c r="Y18" s="72">
        <v>11917600</v>
      </c>
      <c r="Z18" s="72">
        <v>11991000</v>
      </c>
      <c r="AA18" s="72">
        <v>11895600</v>
      </c>
      <c r="AB18" s="72">
        <v>11714700</v>
      </c>
      <c r="AC18" s="72">
        <v>11572100</v>
      </c>
      <c r="AD18" s="72">
        <v>11764100</v>
      </c>
      <c r="AE18" s="72">
        <v>11859500</v>
      </c>
      <c r="AF18" s="72">
        <v>11909800</v>
      </c>
      <c r="AG18" s="72">
        <v>11851100</v>
      </c>
      <c r="AH18" s="72">
        <v>12445100</v>
      </c>
      <c r="AI18" s="72">
        <v>12792300</v>
      </c>
      <c r="AJ18" s="72">
        <v>12829900</v>
      </c>
    </row>
    <row r="19" spans="1:36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10116900</v>
      </c>
      <c r="U19" s="72">
        <v>10014000</v>
      </c>
      <c r="V19" s="72">
        <v>10440000</v>
      </c>
      <c r="W19" s="72">
        <v>10992400</v>
      </c>
      <c r="X19" s="72">
        <v>11454300</v>
      </c>
      <c r="Y19" s="72">
        <v>11848400</v>
      </c>
      <c r="Z19" s="72">
        <v>12014400</v>
      </c>
      <c r="AA19" s="72">
        <v>12312500</v>
      </c>
      <c r="AB19" s="72">
        <v>12638800</v>
      </c>
      <c r="AC19" s="72">
        <v>12543200</v>
      </c>
      <c r="AD19" s="72">
        <v>12519300</v>
      </c>
      <c r="AE19" s="72">
        <v>12626300</v>
      </c>
      <c r="AF19" s="72">
        <v>12895900</v>
      </c>
      <c r="AG19" s="72">
        <v>12791800</v>
      </c>
      <c r="AH19" s="72">
        <v>13016200</v>
      </c>
      <c r="AI19" s="72">
        <v>14764200</v>
      </c>
      <c r="AJ19" s="72">
        <v>14809200</v>
      </c>
    </row>
    <row r="20" spans="1:36" ht="12.75" customHeight="1" thickBot="1" x14ac:dyDescent="0.25">
      <c r="B20" s="49" t="s">
        <v>20</v>
      </c>
      <c r="C20" s="73">
        <v>5283060</v>
      </c>
      <c r="D20" s="73">
        <v>7557150</v>
      </c>
      <c r="E20" s="73">
        <v>11032800</v>
      </c>
      <c r="F20" s="73">
        <v>16009500</v>
      </c>
      <c r="G20" s="73">
        <v>24134400</v>
      </c>
      <c r="H20" s="73">
        <v>33785700</v>
      </c>
      <c r="I20" s="73">
        <v>44043000</v>
      </c>
      <c r="J20" s="73">
        <v>55312300</v>
      </c>
      <c r="K20" s="73">
        <v>69209300</v>
      </c>
      <c r="L20" s="73">
        <v>86047000</v>
      </c>
      <c r="M20" s="73">
        <v>109478000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322597000</v>
      </c>
      <c r="AB20" s="73">
        <v>332101000</v>
      </c>
      <c r="AC20" s="73">
        <v>338238000</v>
      </c>
      <c r="AD20" s="73">
        <v>340113000</v>
      </c>
      <c r="AE20" s="73">
        <v>348242000</v>
      </c>
      <c r="AF20" s="73">
        <v>355763000</v>
      </c>
      <c r="AG20" s="73">
        <v>352522000</v>
      </c>
      <c r="AH20" s="73">
        <v>361675000</v>
      </c>
      <c r="AI20" s="73">
        <v>372696000</v>
      </c>
      <c r="AJ20" s="73">
        <v>386178000</v>
      </c>
    </row>
    <row r="21" spans="1:36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6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J22" s="61" t="s">
        <v>77</v>
      </c>
    </row>
    <row r="23" spans="1:36" ht="14.25" customHeight="1" x14ac:dyDescent="0.2">
      <c r="L23" s="75"/>
      <c r="M23" s="113"/>
      <c r="N23" s="113"/>
      <c r="O23" s="113"/>
      <c r="P23" s="113"/>
      <c r="Q23" s="113"/>
      <c r="R23" s="113"/>
      <c r="S23" s="113"/>
      <c r="T23" s="113"/>
    </row>
    <row r="24" spans="1:36" s="2" customFormat="1" ht="12.75" customHeight="1" x14ac:dyDescent="0.2">
      <c r="A24" s="24"/>
      <c r="B24" s="76" t="s">
        <v>22</v>
      </c>
      <c r="C24" s="87">
        <v>125047</v>
      </c>
      <c r="D24" s="87">
        <v>174557</v>
      </c>
      <c r="E24" s="87">
        <v>215061</v>
      </c>
      <c r="F24" s="87">
        <v>257703</v>
      </c>
      <c r="G24" s="87">
        <v>332165</v>
      </c>
      <c r="H24" s="87">
        <v>447167</v>
      </c>
      <c r="I24" s="87">
        <v>662713</v>
      </c>
      <c r="J24" s="87">
        <v>1044380</v>
      </c>
      <c r="K24" s="87">
        <v>1698570</v>
      </c>
      <c r="L24" s="87">
        <v>3057510</v>
      </c>
      <c r="M24" s="87">
        <v>4638520</v>
      </c>
      <c r="N24" s="87">
        <v>5275790</v>
      </c>
      <c r="O24" s="87">
        <v>5736300</v>
      </c>
      <c r="P24" s="87">
        <v>6189000</v>
      </c>
      <c r="Q24" s="87">
        <v>6274760</v>
      </c>
      <c r="R24" s="87">
        <v>6834230</v>
      </c>
      <c r="S24" s="87">
        <v>7436160</v>
      </c>
      <c r="T24" s="87">
        <v>8208880</v>
      </c>
      <c r="U24" s="87">
        <v>8896710</v>
      </c>
      <c r="V24" s="87">
        <v>9322580</v>
      </c>
      <c r="W24" s="87">
        <v>9644160</v>
      </c>
      <c r="X24" s="87">
        <v>10082600</v>
      </c>
      <c r="Y24" s="87">
        <v>10561100</v>
      </c>
      <c r="Z24" s="87">
        <v>11048600</v>
      </c>
      <c r="AA24" s="87">
        <v>11150000</v>
      </c>
      <c r="AB24" s="87">
        <v>11243200</v>
      </c>
      <c r="AC24" s="87">
        <v>11242100</v>
      </c>
      <c r="AD24" s="87">
        <v>11088600</v>
      </c>
      <c r="AE24" s="87">
        <v>10788600</v>
      </c>
      <c r="AF24" s="87">
        <v>10886600</v>
      </c>
      <c r="AG24" s="87">
        <v>11006100</v>
      </c>
      <c r="AH24" s="87">
        <v>10728100</v>
      </c>
      <c r="AI24" s="87">
        <v>10900000</v>
      </c>
      <c r="AJ24" s="87">
        <v>10900000</v>
      </c>
    </row>
    <row r="25" spans="1:36" ht="14.25" customHeight="1" x14ac:dyDescent="0.2">
      <c r="B25" s="34" t="s">
        <v>38</v>
      </c>
      <c r="C25" s="88"/>
      <c r="D25" s="88">
        <f t="shared" ref="D25:X25" si="0">(D24-C24)/C24*100</f>
        <v>39.593112989515944</v>
      </c>
      <c r="E25" s="88">
        <f t="shared" si="0"/>
        <v>23.203881826566679</v>
      </c>
      <c r="F25" s="88">
        <f t="shared" si="0"/>
        <v>19.827862792417037</v>
      </c>
      <c r="G25" s="88">
        <f t="shared" si="0"/>
        <v>28.894502586310601</v>
      </c>
      <c r="H25" s="88">
        <f t="shared" si="0"/>
        <v>34.621949934520494</v>
      </c>
      <c r="I25" s="88">
        <f t="shared" si="0"/>
        <v>48.20257308790675</v>
      </c>
      <c r="J25" s="88">
        <f t="shared" si="0"/>
        <v>57.591596965805714</v>
      </c>
      <c r="K25" s="88">
        <f>(K24-J24)/J24*100</f>
        <v>62.63907773032804</v>
      </c>
      <c r="L25" s="88">
        <f t="shared" si="0"/>
        <v>80.004945336371179</v>
      </c>
      <c r="M25" s="88">
        <f t="shared" si="0"/>
        <v>51.709070452754034</v>
      </c>
      <c r="N25" s="88">
        <f t="shared" si="0"/>
        <v>13.738649396790356</v>
      </c>
      <c r="O25" s="88">
        <f t="shared" si="0"/>
        <v>8.7287401507641516</v>
      </c>
      <c r="P25" s="88">
        <f t="shared" si="0"/>
        <v>7.8918466607395015</v>
      </c>
      <c r="Q25" s="88">
        <f t="shared" si="0"/>
        <v>1.3856842785587333</v>
      </c>
      <c r="R25" s="88">
        <f t="shared" si="0"/>
        <v>8.9161975916210334</v>
      </c>
      <c r="S25" s="88">
        <f t="shared" si="0"/>
        <v>8.8075759814931605</v>
      </c>
      <c r="T25" s="88">
        <f t="shared" si="0"/>
        <v>10.391384800757381</v>
      </c>
      <c r="U25" s="88">
        <f t="shared" si="0"/>
        <v>8.3790967829959744</v>
      </c>
      <c r="V25" s="88">
        <f t="shared" si="0"/>
        <v>4.7868256917444763</v>
      </c>
      <c r="W25" s="88">
        <f t="shared" si="0"/>
        <v>3.4494742871608501</v>
      </c>
      <c r="X25" s="88">
        <f t="shared" si="0"/>
        <v>4.546170946977238</v>
      </c>
      <c r="Y25" s="88">
        <f t="shared" ref="Y25:AJ25" si="1">(Y24-X24)/X24*100</f>
        <v>4.7457996945232379</v>
      </c>
      <c r="Z25" s="88">
        <f t="shared" si="1"/>
        <v>4.6159964397647979</v>
      </c>
      <c r="AA25" s="88">
        <f t="shared" si="1"/>
        <v>0.91776333653132525</v>
      </c>
      <c r="AB25" s="88">
        <f t="shared" si="1"/>
        <v>0.83587443946188333</v>
      </c>
      <c r="AC25" s="90">
        <f t="shared" si="1"/>
        <v>-9.7836914757364456E-3</v>
      </c>
      <c r="AD25" s="90">
        <f t="shared" si="1"/>
        <v>-1.3654032609565829</v>
      </c>
      <c r="AE25" s="90">
        <f t="shared" si="1"/>
        <v>-2.7054813051241817</v>
      </c>
      <c r="AF25" s="90">
        <f t="shared" si="1"/>
        <v>0.90836623843686859</v>
      </c>
      <c r="AG25" s="90">
        <f t="shared" si="1"/>
        <v>1.0976797163485386</v>
      </c>
      <c r="AH25" s="90">
        <f t="shared" si="1"/>
        <v>-2.5258720164272539</v>
      </c>
      <c r="AI25" s="90">
        <f t="shared" si="1"/>
        <v>1.6023340572888023</v>
      </c>
      <c r="AJ25" s="90">
        <f t="shared" si="1"/>
        <v>0</v>
      </c>
    </row>
    <row r="26" spans="1:36" ht="14.25" customHeight="1" x14ac:dyDescent="0.2">
      <c r="B26" s="23" t="s">
        <v>42</v>
      </c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</row>
    <row r="27" spans="1:36" ht="14.25" customHeight="1" x14ac:dyDescent="0.2">
      <c r="B27" s="24" t="s">
        <v>78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36" ht="14.25" customHeight="1" x14ac:dyDescent="0.2">
      <c r="C28" s="84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6" ht="12.75" customHeight="1" x14ac:dyDescent="0.2">
      <c r="B29" s="134" t="s">
        <v>59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P29" s="23"/>
      <c r="Q29" s="23"/>
      <c r="R29" s="23"/>
      <c r="S29" s="23"/>
      <c r="T29" s="23"/>
    </row>
    <row r="30" spans="1:36" s="2" customFormat="1" ht="12.75" customHeight="1" x14ac:dyDescent="0.2">
      <c r="A30" s="24"/>
      <c r="B30" s="30"/>
      <c r="C30" s="9" t="s">
        <v>1</v>
      </c>
      <c r="D30" s="9" t="s">
        <v>3</v>
      </c>
      <c r="E30" s="9" t="s">
        <v>4</v>
      </c>
      <c r="F30" s="9" t="s">
        <v>5</v>
      </c>
      <c r="G30" s="9" t="s">
        <v>6</v>
      </c>
      <c r="H30" s="9" t="s">
        <v>2</v>
      </c>
      <c r="I30" s="9" t="s">
        <v>7</v>
      </c>
      <c r="J30" s="9" t="s">
        <v>8</v>
      </c>
      <c r="K30" s="9" t="s">
        <v>0</v>
      </c>
      <c r="L30" s="9" t="s">
        <v>24</v>
      </c>
      <c r="M30" s="10">
        <v>2000</v>
      </c>
      <c r="N30" s="10">
        <v>2001</v>
      </c>
      <c r="O30" s="10">
        <v>2002</v>
      </c>
      <c r="P30" s="10">
        <v>2003</v>
      </c>
      <c r="Q30" s="14">
        <v>2004</v>
      </c>
      <c r="R30" s="14">
        <v>2005</v>
      </c>
      <c r="S30" s="14">
        <v>2006</v>
      </c>
      <c r="T30" s="14">
        <v>2007</v>
      </c>
      <c r="U30" s="14">
        <v>2008</v>
      </c>
      <c r="V30" s="14">
        <v>2009</v>
      </c>
      <c r="W30" s="14">
        <v>2010</v>
      </c>
      <c r="X30" s="14">
        <v>2011</v>
      </c>
      <c r="Y30" s="14">
        <v>2012</v>
      </c>
      <c r="Z30" s="14">
        <v>2013</v>
      </c>
      <c r="AA30" s="14">
        <v>2014</v>
      </c>
      <c r="AB30" s="14">
        <v>2015</v>
      </c>
      <c r="AC30" s="14">
        <v>2016</v>
      </c>
      <c r="AD30" s="14">
        <v>2017</v>
      </c>
      <c r="AE30" s="14">
        <v>2018</v>
      </c>
      <c r="AF30" s="14">
        <v>2019</v>
      </c>
      <c r="AG30" s="14">
        <v>2020</v>
      </c>
      <c r="AH30" s="14">
        <v>2021</v>
      </c>
      <c r="AI30" s="14">
        <v>2022</v>
      </c>
      <c r="AJ30" s="14">
        <v>2023</v>
      </c>
    </row>
    <row r="31" spans="1:36" ht="12.75" customHeight="1" x14ac:dyDescent="0.2">
      <c r="B31" s="45" t="s">
        <v>14</v>
      </c>
      <c r="C31" s="63">
        <v>0.95976799999999995</v>
      </c>
      <c r="D31" s="63">
        <v>1.4879800000000001</v>
      </c>
      <c r="E31" s="63">
        <v>2.19943</v>
      </c>
      <c r="F31" s="63">
        <v>2.7938200000000002</v>
      </c>
      <c r="G31" s="63">
        <v>3.5058099999999999</v>
      </c>
      <c r="H31" s="63">
        <v>4.8259800000000004</v>
      </c>
      <c r="I31" s="63">
        <v>7.5233100000000004</v>
      </c>
      <c r="J31" s="63">
        <v>14.556100000000001</v>
      </c>
      <c r="K31" s="63">
        <v>28.748000000000001</v>
      </c>
      <c r="L31" s="63">
        <v>53.187199999999997</v>
      </c>
      <c r="M31" s="77">
        <v>76.363</v>
      </c>
      <c r="N31" s="77">
        <v>81.359499999999997</v>
      </c>
      <c r="O31" s="77">
        <v>83.3767</v>
      </c>
      <c r="P31" s="77">
        <v>89.580100000000002</v>
      </c>
      <c r="Q31" s="77">
        <v>97.806700000000006</v>
      </c>
      <c r="R31" s="77">
        <v>105.32299999999999</v>
      </c>
      <c r="S31" s="77">
        <v>112.255</v>
      </c>
      <c r="T31" s="77">
        <v>119.498</v>
      </c>
      <c r="U31" s="78">
        <v>129.982</v>
      </c>
      <c r="V31" s="78">
        <v>137.05000000000001</v>
      </c>
      <c r="W31" s="78">
        <v>146.374</v>
      </c>
      <c r="X31" s="78">
        <v>155.19300000000001</v>
      </c>
      <c r="Y31" s="78">
        <v>161.19300000000001</v>
      </c>
      <c r="Z31" s="78">
        <v>156.518</v>
      </c>
      <c r="AA31" s="78">
        <v>151.56200000000001</v>
      </c>
      <c r="AB31" s="78">
        <v>155.86600000000001</v>
      </c>
      <c r="AC31" s="78">
        <v>126.818</v>
      </c>
      <c r="AD31" s="78">
        <v>123.43300000000001</v>
      </c>
      <c r="AE31" s="78">
        <v>124.246</v>
      </c>
      <c r="AF31" s="78">
        <v>120.789</v>
      </c>
      <c r="AG31" s="78">
        <v>120.316</v>
      </c>
      <c r="AH31" s="78">
        <v>121.96899999999999</v>
      </c>
      <c r="AI31" s="78">
        <v>122.86199999999999</v>
      </c>
      <c r="AJ31" s="78">
        <v>124.07599999999999</v>
      </c>
    </row>
    <row r="32" spans="1:36" ht="12.75" customHeight="1" x14ac:dyDescent="0.2">
      <c r="B32" s="46" t="s">
        <v>30</v>
      </c>
      <c r="C32" s="63">
        <v>0.43054100000000001</v>
      </c>
      <c r="D32" s="63">
        <v>0.51486600000000005</v>
      </c>
      <c r="E32" s="63">
        <v>0.61358999999999997</v>
      </c>
      <c r="F32" s="63">
        <v>0.674759</v>
      </c>
      <c r="G32" s="63">
        <v>1.2719100000000001</v>
      </c>
      <c r="H32" s="63">
        <v>2.3304</v>
      </c>
      <c r="I32" s="63">
        <v>4.7235100000000001</v>
      </c>
      <c r="J32" s="63">
        <v>9.5963200000000004</v>
      </c>
      <c r="K32" s="63">
        <v>17.2379</v>
      </c>
      <c r="L32" s="63">
        <v>31.167200000000001</v>
      </c>
      <c r="M32" s="77">
        <v>54.840299999999999</v>
      </c>
      <c r="N32" s="77">
        <v>74.661100000000005</v>
      </c>
      <c r="O32" s="77">
        <v>78.235900000000001</v>
      </c>
      <c r="P32" s="77">
        <v>82.728099999999998</v>
      </c>
      <c r="Q32" s="77">
        <v>87.333200000000005</v>
      </c>
      <c r="R32" s="77">
        <v>91.325599999999994</v>
      </c>
      <c r="S32" s="77">
        <v>93.049199999999999</v>
      </c>
      <c r="T32" s="77">
        <v>100.792</v>
      </c>
      <c r="U32" s="78">
        <v>105.733</v>
      </c>
      <c r="V32" s="78">
        <v>109.01600000000001</v>
      </c>
      <c r="W32" s="78">
        <v>111.73099999999999</v>
      </c>
      <c r="X32" s="78">
        <v>114.05800000000001</v>
      </c>
      <c r="Y32" s="78">
        <v>111.624</v>
      </c>
      <c r="Z32" s="78">
        <v>110.91500000000001</v>
      </c>
      <c r="AA32" s="78">
        <v>113.94</v>
      </c>
      <c r="AB32" s="78">
        <v>113.565</v>
      </c>
      <c r="AC32" s="78">
        <v>110.904</v>
      </c>
      <c r="AD32" s="78">
        <v>99.760999999999996</v>
      </c>
      <c r="AE32" s="78">
        <v>99.989099999999993</v>
      </c>
      <c r="AF32" s="78">
        <v>99.991399999999999</v>
      </c>
      <c r="AG32" s="78">
        <v>99.723299999999995</v>
      </c>
      <c r="AH32" s="78">
        <v>101.108</v>
      </c>
      <c r="AI32" s="78">
        <v>101.557</v>
      </c>
      <c r="AJ32" s="78">
        <v>103.526</v>
      </c>
    </row>
    <row r="33" spans="1:36" ht="12.75" customHeight="1" x14ac:dyDescent="0.2">
      <c r="B33" s="45" t="s">
        <v>9</v>
      </c>
      <c r="C33" s="63">
        <v>2.1107200000000002</v>
      </c>
      <c r="D33" s="63">
        <v>2.7692700000000001</v>
      </c>
      <c r="E33" s="63">
        <v>3.6215000000000002</v>
      </c>
      <c r="F33" s="63">
        <v>4.6496899999999997</v>
      </c>
      <c r="G33" s="63">
        <v>6.4379</v>
      </c>
      <c r="H33" s="63">
        <v>8.8420299999999994</v>
      </c>
      <c r="I33" s="63">
        <v>11.8193</v>
      </c>
      <c r="J33" s="63">
        <v>14.0382</v>
      </c>
      <c r="K33" s="63">
        <v>17.734400000000001</v>
      </c>
      <c r="L33" s="63">
        <v>22.733799999999999</v>
      </c>
      <c r="M33" s="77">
        <v>28.4422</v>
      </c>
      <c r="N33" s="77">
        <v>34.348599999999998</v>
      </c>
      <c r="O33" s="77">
        <v>37.9026</v>
      </c>
      <c r="P33" s="77">
        <v>42.034300000000002</v>
      </c>
      <c r="Q33" s="77">
        <v>47.067399999999999</v>
      </c>
      <c r="R33" s="77">
        <v>52.820500000000003</v>
      </c>
      <c r="S33" s="77">
        <v>57.633000000000003</v>
      </c>
      <c r="T33" s="77">
        <v>61.703800000000001</v>
      </c>
      <c r="U33" s="63">
        <v>66.506500000000003</v>
      </c>
      <c r="V33" s="78">
        <v>70.881600000000006</v>
      </c>
      <c r="W33" s="78">
        <v>76.038899999999998</v>
      </c>
      <c r="X33" s="78">
        <v>78.197100000000006</v>
      </c>
      <c r="Y33" s="78">
        <v>79.903400000000005</v>
      </c>
      <c r="Z33" s="78">
        <v>80.881399999999999</v>
      </c>
      <c r="AA33" s="78">
        <v>81.314300000000003</v>
      </c>
      <c r="AB33" s="78">
        <v>83.300399999999996</v>
      </c>
      <c r="AC33" s="78">
        <v>85.153700000000001</v>
      </c>
      <c r="AD33" s="78">
        <v>86.700999999999993</v>
      </c>
      <c r="AE33" s="78">
        <v>89.674000000000007</v>
      </c>
      <c r="AF33" s="78">
        <v>91.59</v>
      </c>
      <c r="AG33" s="78">
        <v>85.4084</v>
      </c>
      <c r="AH33" s="78">
        <v>88.090699999999998</v>
      </c>
      <c r="AI33" s="78">
        <v>92.109300000000005</v>
      </c>
      <c r="AJ33" s="78">
        <v>94.225999999999999</v>
      </c>
    </row>
    <row r="34" spans="1:36" ht="12.75" customHeight="1" x14ac:dyDescent="0.2">
      <c r="B34" s="15" t="s">
        <v>40</v>
      </c>
      <c r="C34" s="66">
        <v>1.8631200000000001</v>
      </c>
      <c r="D34" s="66">
        <v>2.5687600000000002</v>
      </c>
      <c r="E34" s="66">
        <v>3.1289899999999999</v>
      </c>
      <c r="F34" s="66">
        <v>3.7153800000000001</v>
      </c>
      <c r="G34" s="66">
        <v>4.7509600000000001</v>
      </c>
      <c r="H34" s="66">
        <v>6.3533400000000002</v>
      </c>
      <c r="I34" s="66">
        <v>9.3740000000000006</v>
      </c>
      <c r="J34" s="66">
        <v>14.736499999999999</v>
      </c>
      <c r="K34" s="66">
        <v>23.895800000000001</v>
      </c>
      <c r="L34" s="66">
        <v>42.809100000000001</v>
      </c>
      <c r="M34" s="79">
        <v>64.584800000000001</v>
      </c>
      <c r="N34" s="79">
        <v>73.0274</v>
      </c>
      <c r="O34" s="79">
        <v>78.833500000000001</v>
      </c>
      <c r="P34" s="79">
        <v>84.425399999999996</v>
      </c>
      <c r="Q34" s="79">
        <v>85.010599999999997</v>
      </c>
      <c r="R34" s="79">
        <v>92.001000000000005</v>
      </c>
      <c r="S34" s="79">
        <v>99.480199999999996</v>
      </c>
      <c r="T34" s="79">
        <v>108.84399999999999</v>
      </c>
      <c r="U34" s="80">
        <v>116.47499999999999</v>
      </c>
      <c r="V34" s="80">
        <v>120.53400000000001</v>
      </c>
      <c r="W34" s="80">
        <v>123.288</v>
      </c>
      <c r="X34" s="80">
        <v>127.45099999999999</v>
      </c>
      <c r="Y34" s="80">
        <v>132.084</v>
      </c>
      <c r="Z34" s="80">
        <v>136.59899999999999</v>
      </c>
      <c r="AA34" s="80">
        <v>136.178</v>
      </c>
      <c r="AB34" s="80">
        <v>135.75899999999999</v>
      </c>
      <c r="AC34" s="80">
        <v>134.268</v>
      </c>
      <c r="AD34" s="80">
        <v>131.19999999999999</v>
      </c>
      <c r="AE34" s="80">
        <v>126.71</v>
      </c>
      <c r="AF34" s="80">
        <v>126.949</v>
      </c>
      <c r="AG34" s="80">
        <v>127.405</v>
      </c>
      <c r="AH34" s="80">
        <v>123.434</v>
      </c>
      <c r="AI34" s="80">
        <v>124.70699999999999</v>
      </c>
      <c r="AJ34" s="80">
        <v>123.91</v>
      </c>
    </row>
    <row r="35" spans="1:36" ht="13.5" customHeight="1" x14ac:dyDescent="0.2">
      <c r="B35" s="45" t="s">
        <v>17</v>
      </c>
      <c r="C35" s="63">
        <v>0.34346500000000002</v>
      </c>
      <c r="D35" s="63">
        <v>0.66696500000000003</v>
      </c>
      <c r="E35" s="63">
        <v>1.2117599999999999</v>
      </c>
      <c r="F35" s="63">
        <v>2.2021899999999999</v>
      </c>
      <c r="G35" s="63">
        <v>3.07917</v>
      </c>
      <c r="H35" s="63">
        <v>4.59178</v>
      </c>
      <c r="I35" s="63">
        <v>6.7797599999999996</v>
      </c>
      <c r="J35" s="63">
        <v>10.162599999999999</v>
      </c>
      <c r="K35" s="63">
        <v>17.066099999999999</v>
      </c>
      <c r="L35" s="63">
        <v>28.748000000000001</v>
      </c>
      <c r="M35" s="77">
        <v>59.106099999999998</v>
      </c>
      <c r="N35" s="77">
        <v>68.853999999999999</v>
      </c>
      <c r="O35" s="77">
        <v>72.600099999999998</v>
      </c>
      <c r="P35" s="77">
        <v>79.658900000000003</v>
      </c>
      <c r="Q35" s="77">
        <v>87.762900000000002</v>
      </c>
      <c r="R35" s="77">
        <v>97.609800000000007</v>
      </c>
      <c r="S35" s="77">
        <v>105.512</v>
      </c>
      <c r="T35" s="77">
        <v>118.53700000000001</v>
      </c>
      <c r="U35" s="78">
        <v>129.92699999999999</v>
      </c>
      <c r="V35" s="78">
        <v>129.214</v>
      </c>
      <c r="W35" s="78">
        <v>108.7</v>
      </c>
      <c r="X35" s="78">
        <v>111.639</v>
      </c>
      <c r="Y35" s="78">
        <v>113.31100000000001</v>
      </c>
      <c r="Z35" s="78">
        <v>122.47</v>
      </c>
      <c r="AA35" s="78">
        <v>121.587</v>
      </c>
      <c r="AB35" s="78">
        <v>117.407</v>
      </c>
      <c r="AC35" s="78">
        <v>125.675</v>
      </c>
      <c r="AD35" s="78">
        <v>132.77000000000001</v>
      </c>
      <c r="AE35" s="78">
        <v>129.679</v>
      </c>
      <c r="AF35" s="78">
        <v>128.92699999999999</v>
      </c>
      <c r="AG35" s="78">
        <v>128.887</v>
      </c>
      <c r="AH35" s="78">
        <v>127.565</v>
      </c>
      <c r="AI35" s="78">
        <v>125.22499999999999</v>
      </c>
      <c r="AJ35" s="78">
        <v>126.539</v>
      </c>
    </row>
    <row r="36" spans="1:36" ht="12.75" customHeight="1" x14ac:dyDescent="0.2">
      <c r="B36" s="45" t="s">
        <v>18</v>
      </c>
      <c r="C36" s="63">
        <v>2.8810699999999998</v>
      </c>
      <c r="D36" s="63">
        <v>3.41086</v>
      </c>
      <c r="E36" s="63">
        <v>4.0781400000000003</v>
      </c>
      <c r="F36" s="63">
        <v>6.8849499999999999</v>
      </c>
      <c r="G36" s="63">
        <v>9.6570599999999995</v>
      </c>
      <c r="H36" s="63">
        <v>15.7065</v>
      </c>
      <c r="I36" s="63">
        <v>25.049299999999999</v>
      </c>
      <c r="J36" s="63">
        <v>27.362400000000001</v>
      </c>
      <c r="K36" s="63">
        <v>36.442799999999998</v>
      </c>
      <c r="L36" s="63">
        <v>49.410800000000002</v>
      </c>
      <c r="M36" s="77">
        <v>62.9801</v>
      </c>
      <c r="N36" s="77">
        <v>73.873400000000004</v>
      </c>
      <c r="O36" s="77">
        <v>83.249799999999993</v>
      </c>
      <c r="P36" s="77">
        <v>88.339299999999994</v>
      </c>
      <c r="Q36" s="77">
        <v>95.408199999999994</v>
      </c>
      <c r="R36" s="77">
        <v>100.23699999999999</v>
      </c>
      <c r="S36" s="77">
        <v>106.785</v>
      </c>
      <c r="T36" s="77">
        <v>115.11499999999999</v>
      </c>
      <c r="U36" s="77">
        <v>119.158</v>
      </c>
      <c r="V36" s="78">
        <v>123.654</v>
      </c>
      <c r="W36" s="78">
        <v>115.672</v>
      </c>
      <c r="X36" s="78">
        <v>128.64400000000001</v>
      </c>
      <c r="Y36" s="78">
        <v>130.20500000000001</v>
      </c>
      <c r="Z36" s="78">
        <v>124.99</v>
      </c>
      <c r="AA36" s="78">
        <v>126.715</v>
      </c>
      <c r="AB36" s="78">
        <v>124.68300000000001</v>
      </c>
      <c r="AC36" s="78">
        <v>122.39700000000001</v>
      </c>
      <c r="AD36" s="78">
        <v>124.464</v>
      </c>
      <c r="AE36" s="78">
        <v>125.136</v>
      </c>
      <c r="AF36" s="78">
        <v>124.976</v>
      </c>
      <c r="AG36" s="78">
        <v>124.496</v>
      </c>
      <c r="AH36" s="78">
        <v>125.65900000000001</v>
      </c>
      <c r="AI36" s="78">
        <v>126.962</v>
      </c>
      <c r="AJ36" s="78">
        <v>126.922</v>
      </c>
    </row>
    <row r="37" spans="1:36" ht="13.5" customHeight="1" x14ac:dyDescent="0.2">
      <c r="B37" s="45" t="s">
        <v>12</v>
      </c>
      <c r="C37" s="63">
        <v>0.140654</v>
      </c>
      <c r="D37" s="63">
        <v>0.27810000000000001</v>
      </c>
      <c r="E37" s="63">
        <v>0.45991199999999999</v>
      </c>
      <c r="F37" s="63">
        <v>0.65260600000000002</v>
      </c>
      <c r="G37" s="63">
        <v>1.0396000000000001</v>
      </c>
      <c r="H37" s="63">
        <v>2.3733900000000001</v>
      </c>
      <c r="I37" s="63">
        <v>7.4947699999999999</v>
      </c>
      <c r="J37" s="63">
        <v>10.7956</v>
      </c>
      <c r="K37" s="63">
        <v>15.9491</v>
      </c>
      <c r="L37" s="63">
        <v>37.007599999999996</v>
      </c>
      <c r="M37" s="77">
        <v>59.558399999999999</v>
      </c>
      <c r="N37" s="77">
        <v>72.390299999999996</v>
      </c>
      <c r="O37" s="77">
        <v>80.841099999999997</v>
      </c>
      <c r="P37" s="77">
        <v>88.135499999999993</v>
      </c>
      <c r="Q37" s="77">
        <v>89.904300000000006</v>
      </c>
      <c r="R37" s="77">
        <v>97.730900000000005</v>
      </c>
      <c r="S37" s="77">
        <v>102.864</v>
      </c>
      <c r="T37" s="77">
        <v>107.021</v>
      </c>
      <c r="U37" s="78">
        <v>107.955</v>
      </c>
      <c r="V37" s="78">
        <v>110.104</v>
      </c>
      <c r="W37" s="78">
        <v>110.342</v>
      </c>
      <c r="X37" s="78">
        <v>112.54300000000001</v>
      </c>
      <c r="Y37" s="78">
        <v>108.36</v>
      </c>
      <c r="Z37" s="78">
        <v>107.629</v>
      </c>
      <c r="AA37" s="78">
        <v>109.34399999999999</v>
      </c>
      <c r="AB37" s="78">
        <v>109.986</v>
      </c>
      <c r="AC37" s="78">
        <v>110.863</v>
      </c>
      <c r="AD37" s="78">
        <v>112.714</v>
      </c>
      <c r="AE37" s="78">
        <v>115.748</v>
      </c>
      <c r="AF37" s="78">
        <v>117.44799999999999</v>
      </c>
      <c r="AG37" s="78">
        <v>117.49</v>
      </c>
      <c r="AH37" s="78">
        <v>119.623</v>
      </c>
      <c r="AI37" s="78">
        <v>124.099</v>
      </c>
      <c r="AJ37" s="78">
        <v>128.76900000000001</v>
      </c>
    </row>
    <row r="38" spans="1:36" s="2" customFormat="1" ht="13.5" customHeight="1" x14ac:dyDescent="0.2">
      <c r="A38" s="24"/>
      <c r="B38" s="45" t="s">
        <v>23</v>
      </c>
      <c r="C38" s="63">
        <v>5.17136</v>
      </c>
      <c r="D38" s="63">
        <v>6.3651</v>
      </c>
      <c r="E38" s="63">
        <v>7.6559200000000001</v>
      </c>
      <c r="F38" s="63">
        <v>9.6548700000000007</v>
      </c>
      <c r="G38" s="63">
        <v>13.276300000000001</v>
      </c>
      <c r="H38" s="63">
        <v>20.343299999999999</v>
      </c>
      <c r="I38" s="63">
        <v>29.309000000000001</v>
      </c>
      <c r="J38" s="63">
        <v>42.073900000000002</v>
      </c>
      <c r="K38" s="63">
        <v>55.223799999999997</v>
      </c>
      <c r="L38" s="63">
        <v>63.371200000000002</v>
      </c>
      <c r="M38" s="77">
        <v>72.033900000000003</v>
      </c>
      <c r="N38" s="77">
        <v>80.485500000000002</v>
      </c>
      <c r="O38" s="77">
        <v>86.850999999999999</v>
      </c>
      <c r="P38" s="77">
        <v>91.063400000000001</v>
      </c>
      <c r="Q38" s="77">
        <v>95.406800000000004</v>
      </c>
      <c r="R38" s="77">
        <v>100.456</v>
      </c>
      <c r="S38" s="77">
        <v>107.667</v>
      </c>
      <c r="T38" s="77">
        <v>114.962</v>
      </c>
      <c r="U38" s="78">
        <v>128.54400000000001</v>
      </c>
      <c r="V38" s="78">
        <v>144.227</v>
      </c>
      <c r="W38" s="78">
        <v>156.434</v>
      </c>
      <c r="X38" s="78">
        <v>165.91900000000001</v>
      </c>
      <c r="Y38" s="78">
        <v>172.15100000000001</v>
      </c>
      <c r="Z38" s="78">
        <v>136.26400000000001</v>
      </c>
      <c r="AA38" s="78">
        <v>139.20500000000001</v>
      </c>
      <c r="AB38" s="78">
        <v>134.97999999999999</v>
      </c>
      <c r="AC38" s="78">
        <v>131.38900000000001</v>
      </c>
      <c r="AD38" s="78">
        <v>129.989</v>
      </c>
      <c r="AE38" s="78">
        <v>129.636</v>
      </c>
      <c r="AF38" s="78">
        <v>129.49299999999999</v>
      </c>
      <c r="AG38" s="78">
        <v>128.76499999999999</v>
      </c>
      <c r="AH38" s="78">
        <v>129.155</v>
      </c>
      <c r="AI38" s="78">
        <v>128.68299999999999</v>
      </c>
      <c r="AJ38" s="78">
        <v>128.75399999999999</v>
      </c>
    </row>
    <row r="39" spans="1:36" ht="12.75" customHeight="1" x14ac:dyDescent="0.2">
      <c r="B39" s="45" t="s">
        <v>10</v>
      </c>
      <c r="C39" s="63">
        <v>0.50201300000000004</v>
      </c>
      <c r="D39" s="63">
        <v>0.66201500000000002</v>
      </c>
      <c r="E39" s="63">
        <v>0.76797199999999999</v>
      </c>
      <c r="F39" s="63">
        <v>1.0025599999999999</v>
      </c>
      <c r="G39" s="63">
        <v>1.5428999999999999</v>
      </c>
      <c r="H39" s="63">
        <v>2.2683499999999999</v>
      </c>
      <c r="I39" s="63">
        <v>4.2737999999999996</v>
      </c>
      <c r="J39" s="63">
        <v>10.057700000000001</v>
      </c>
      <c r="K39" s="63">
        <v>19.300999999999998</v>
      </c>
      <c r="L39" s="63">
        <v>36.731299999999997</v>
      </c>
      <c r="M39" s="77">
        <v>49.522100000000002</v>
      </c>
      <c r="N39" s="77">
        <v>62.691800000000001</v>
      </c>
      <c r="O39" s="77">
        <v>64.988200000000006</v>
      </c>
      <c r="P39" s="77">
        <v>69.819500000000005</v>
      </c>
      <c r="Q39" s="77">
        <v>74.106099999999998</v>
      </c>
      <c r="R39" s="77">
        <v>79.471100000000007</v>
      </c>
      <c r="S39" s="77">
        <v>84.804199999999994</v>
      </c>
      <c r="T39" s="77">
        <v>90.263599999999997</v>
      </c>
      <c r="U39" s="78">
        <v>93.925899999999999</v>
      </c>
      <c r="V39" s="78">
        <v>93.275800000000004</v>
      </c>
      <c r="W39" s="78">
        <v>92.5381</v>
      </c>
      <c r="X39" s="78">
        <v>95.285899999999998</v>
      </c>
      <c r="Y39" s="78">
        <v>98.713499999999996</v>
      </c>
      <c r="Z39" s="78">
        <v>99.982299999999995</v>
      </c>
      <c r="AA39" s="78">
        <v>102.88800000000001</v>
      </c>
      <c r="AB39" s="78">
        <v>104.5</v>
      </c>
      <c r="AC39" s="78">
        <v>105.59699999999999</v>
      </c>
      <c r="AD39" s="78">
        <v>107.598</v>
      </c>
      <c r="AE39" s="78">
        <v>109.559</v>
      </c>
      <c r="AF39" s="78">
        <v>111.864</v>
      </c>
      <c r="AG39" s="78">
        <v>112.827</v>
      </c>
      <c r="AH39" s="78">
        <v>116.693</v>
      </c>
      <c r="AI39" s="78">
        <v>118.84699999999999</v>
      </c>
      <c r="AJ39" s="78">
        <v>119.577</v>
      </c>
    </row>
    <row r="40" spans="1:36" ht="12.75" customHeight="1" x14ac:dyDescent="0.2">
      <c r="B40" s="48" t="s">
        <v>16</v>
      </c>
      <c r="C40" s="63">
        <v>1.9472</v>
      </c>
      <c r="D40" s="63">
        <v>2.1966700000000001</v>
      </c>
      <c r="E40" s="63">
        <v>2.6204499999999999</v>
      </c>
      <c r="F40" s="63">
        <v>3.9342600000000001</v>
      </c>
      <c r="G40" s="63">
        <v>6.8182700000000001</v>
      </c>
      <c r="H40" s="63">
        <v>9.9011700000000005</v>
      </c>
      <c r="I40" s="63">
        <v>12.4803</v>
      </c>
      <c r="J40" s="63">
        <v>15.1776</v>
      </c>
      <c r="K40" s="63">
        <v>25.459299999999999</v>
      </c>
      <c r="L40" s="63">
        <v>46.362900000000003</v>
      </c>
      <c r="M40" s="77">
        <v>73.835099999999997</v>
      </c>
      <c r="N40" s="77">
        <v>78.323599999999999</v>
      </c>
      <c r="O40" s="77">
        <v>82.937299999999993</v>
      </c>
      <c r="P40" s="77">
        <v>90.957899999999995</v>
      </c>
      <c r="Q40" s="77">
        <v>99.486699999999999</v>
      </c>
      <c r="R40" s="77">
        <v>108.426</v>
      </c>
      <c r="S40" s="77">
        <v>115.253</v>
      </c>
      <c r="T40" s="77">
        <v>120.52800000000001</v>
      </c>
      <c r="U40" s="77">
        <v>121.377</v>
      </c>
      <c r="V40" s="78">
        <v>122.874</v>
      </c>
      <c r="W40" s="78">
        <v>122.259</v>
      </c>
      <c r="X40" s="78">
        <v>121.926</v>
      </c>
      <c r="Y40" s="78">
        <v>122.756</v>
      </c>
      <c r="Z40" s="78">
        <v>122.35</v>
      </c>
      <c r="AA40" s="78">
        <v>121.131</v>
      </c>
      <c r="AB40" s="78">
        <v>121.505</v>
      </c>
      <c r="AC40" s="78">
        <v>120.221</v>
      </c>
      <c r="AD40" s="78">
        <v>119.729</v>
      </c>
      <c r="AE40" s="78">
        <v>118.753</v>
      </c>
      <c r="AF40" s="78">
        <v>120.848</v>
      </c>
      <c r="AG40" s="78">
        <v>117.816</v>
      </c>
      <c r="AH40" s="78">
        <v>118.56699999999999</v>
      </c>
      <c r="AI40" s="78">
        <v>121.024</v>
      </c>
      <c r="AJ40" s="78">
        <v>124.511</v>
      </c>
    </row>
    <row r="41" spans="1:36" ht="12.75" customHeight="1" x14ac:dyDescent="0.2">
      <c r="B41" s="45" t="s">
        <v>13</v>
      </c>
      <c r="C41" s="63">
        <v>0.46866799999999997</v>
      </c>
      <c r="D41" s="63">
        <v>1.0001</v>
      </c>
      <c r="E41" s="63">
        <v>1.3777200000000001</v>
      </c>
      <c r="F41" s="63">
        <v>2.1227100000000001</v>
      </c>
      <c r="G41" s="63">
        <v>3.9378500000000001</v>
      </c>
      <c r="H41" s="63">
        <v>6.89635</v>
      </c>
      <c r="I41" s="63">
        <v>11.2867</v>
      </c>
      <c r="J41" s="63">
        <v>20.619700000000002</v>
      </c>
      <c r="K41" s="63">
        <v>35.984299999999998</v>
      </c>
      <c r="L41" s="63">
        <v>53.202100000000002</v>
      </c>
      <c r="M41" s="77">
        <v>74.159499999999994</v>
      </c>
      <c r="N41" s="77">
        <v>89.913200000000003</v>
      </c>
      <c r="O41" s="77">
        <v>94.908600000000007</v>
      </c>
      <c r="P41" s="77">
        <v>98.859099999999998</v>
      </c>
      <c r="Q41" s="77">
        <v>108.45</v>
      </c>
      <c r="R41" s="77">
        <v>122.852</v>
      </c>
      <c r="S41" s="77">
        <v>137.63200000000001</v>
      </c>
      <c r="T41" s="77">
        <v>152.779</v>
      </c>
      <c r="U41" s="77">
        <v>152.541</v>
      </c>
      <c r="V41" s="78">
        <v>151.15600000000001</v>
      </c>
      <c r="W41" s="78">
        <v>156.57300000000001</v>
      </c>
      <c r="X41" s="78">
        <v>159.999</v>
      </c>
      <c r="Y41" s="78">
        <v>161.46899999999999</v>
      </c>
      <c r="Z41" s="78">
        <v>160.602</v>
      </c>
      <c r="AA41" s="78">
        <v>149.05600000000001</v>
      </c>
      <c r="AB41" s="78">
        <v>145.58699999999999</v>
      </c>
      <c r="AC41" s="78">
        <v>142.977</v>
      </c>
      <c r="AD41" s="78">
        <v>139.77699999999999</v>
      </c>
      <c r="AE41" s="78">
        <v>139.18799999999999</v>
      </c>
      <c r="AF41" s="78">
        <v>133.071</v>
      </c>
      <c r="AG41" s="78">
        <v>130.387</v>
      </c>
      <c r="AH41" s="78">
        <v>131.86099999999999</v>
      </c>
      <c r="AI41" s="78">
        <v>132.971</v>
      </c>
      <c r="AJ41" s="78">
        <v>133.28</v>
      </c>
    </row>
    <row r="42" spans="1:36" ht="12.75" customHeight="1" x14ac:dyDescent="0.2">
      <c r="B42" s="45" t="s">
        <v>15</v>
      </c>
      <c r="C42" s="63">
        <v>0.70183799999999996</v>
      </c>
      <c r="D42" s="63">
        <v>1.1107100000000001</v>
      </c>
      <c r="E42" s="63">
        <v>1.37615</v>
      </c>
      <c r="F42" s="63">
        <v>1.70811</v>
      </c>
      <c r="G42" s="63">
        <v>3.4617900000000001</v>
      </c>
      <c r="H42" s="63">
        <v>9.3372899999999994</v>
      </c>
      <c r="I42" s="63">
        <v>21.4009</v>
      </c>
      <c r="J42" s="63">
        <v>30.3535</v>
      </c>
      <c r="K42" s="63">
        <v>37.454000000000001</v>
      </c>
      <c r="L42" s="63">
        <v>44.917700000000004</v>
      </c>
      <c r="M42" s="77">
        <v>52.667499999999997</v>
      </c>
      <c r="N42" s="77">
        <v>58.882199999999997</v>
      </c>
      <c r="O42" s="77">
        <v>63.721299999999999</v>
      </c>
      <c r="P42" s="77">
        <v>67.963499999999996</v>
      </c>
      <c r="Q42" s="77">
        <v>71.648099999999999</v>
      </c>
      <c r="R42" s="77">
        <v>75.497</v>
      </c>
      <c r="S42" s="77">
        <v>78.048699999999997</v>
      </c>
      <c r="T42" s="77">
        <v>83.854399999999998</v>
      </c>
      <c r="U42" s="78">
        <v>86.193799999999996</v>
      </c>
      <c r="V42" s="78">
        <v>90.772800000000004</v>
      </c>
      <c r="W42" s="78">
        <v>96.238799999999998</v>
      </c>
      <c r="X42" s="78">
        <v>103.714</v>
      </c>
      <c r="Y42" s="78">
        <v>110.383</v>
      </c>
      <c r="Z42" s="78">
        <v>115.828</v>
      </c>
      <c r="AA42" s="78">
        <v>123.83199999999999</v>
      </c>
      <c r="AB42" s="78">
        <v>126.176</v>
      </c>
      <c r="AC42" s="78">
        <v>131.386</v>
      </c>
      <c r="AD42" s="78">
        <v>136.41800000000001</v>
      </c>
      <c r="AE42" s="78">
        <v>142.46700000000001</v>
      </c>
      <c r="AF42" s="78">
        <v>148.27199999999999</v>
      </c>
      <c r="AG42" s="78">
        <v>155.739</v>
      </c>
      <c r="AH42" s="78">
        <v>160.88200000000001</v>
      </c>
      <c r="AI42" s="78">
        <v>170.02600000000001</v>
      </c>
      <c r="AJ42" s="78">
        <v>177.458</v>
      </c>
    </row>
    <row r="43" spans="1:36" ht="12.75" customHeight="1" x14ac:dyDescent="0.2">
      <c r="B43" s="46" t="s">
        <v>31</v>
      </c>
      <c r="C43" s="63">
        <v>0.52862100000000001</v>
      </c>
      <c r="D43" s="63">
        <v>0.764293</v>
      </c>
      <c r="E43" s="63">
        <v>1.0956600000000001</v>
      </c>
      <c r="F43" s="63">
        <v>1.41629</v>
      </c>
      <c r="G43" s="63">
        <v>2.0912799999999998</v>
      </c>
      <c r="H43" s="63">
        <v>3.48943</v>
      </c>
      <c r="I43" s="63">
        <v>6.5385499999999999</v>
      </c>
      <c r="J43" s="63">
        <v>10.9854</v>
      </c>
      <c r="K43" s="63">
        <v>21.313300000000002</v>
      </c>
      <c r="L43" s="63">
        <v>42.659100000000002</v>
      </c>
      <c r="M43" s="77">
        <v>67.645200000000003</v>
      </c>
      <c r="N43" s="77">
        <v>76.337599999999995</v>
      </c>
      <c r="O43" s="77">
        <v>75.356399999999994</v>
      </c>
      <c r="P43" s="77">
        <v>81.847399999999993</v>
      </c>
      <c r="Q43" s="77">
        <v>91.380399999999995</v>
      </c>
      <c r="R43" s="77">
        <v>97.369100000000003</v>
      </c>
      <c r="S43" s="77">
        <v>105.944</v>
      </c>
      <c r="T43" s="77">
        <v>117.654</v>
      </c>
      <c r="U43" s="78">
        <v>125.31</v>
      </c>
      <c r="V43" s="78">
        <v>121.848</v>
      </c>
      <c r="W43" s="78">
        <v>115.417</v>
      </c>
      <c r="X43" s="81">
        <v>118.72799999999999</v>
      </c>
      <c r="Y43" s="81">
        <v>117.46599999999999</v>
      </c>
      <c r="Z43" s="81">
        <v>115.41200000000001</v>
      </c>
      <c r="AA43" s="81">
        <v>115.38200000000001</v>
      </c>
      <c r="AB43" s="81">
        <v>122.111</v>
      </c>
      <c r="AC43" s="81">
        <v>121.989</v>
      </c>
      <c r="AD43" s="81">
        <v>119.322</v>
      </c>
      <c r="AE43" s="81">
        <v>122.11</v>
      </c>
      <c r="AF43" s="81">
        <v>125.334</v>
      </c>
      <c r="AG43" s="81">
        <v>122.831</v>
      </c>
      <c r="AH43" s="81">
        <v>125.062</v>
      </c>
      <c r="AI43" s="81">
        <v>118.065</v>
      </c>
      <c r="AJ43" s="81">
        <v>120.511</v>
      </c>
    </row>
    <row r="44" spans="1:36" ht="12.75" customHeight="1" x14ac:dyDescent="0.2">
      <c r="B44" s="45" t="s">
        <v>19</v>
      </c>
      <c r="C44" s="63">
        <v>4.6403800000000004</v>
      </c>
      <c r="D44" s="63">
        <v>5.5004499999999998</v>
      </c>
      <c r="E44" s="63">
        <v>6.6001200000000004</v>
      </c>
      <c r="F44" s="63">
        <v>8.6129700000000007</v>
      </c>
      <c r="G44" s="63">
        <v>13.569599999999999</v>
      </c>
      <c r="H44" s="63">
        <v>22.510400000000001</v>
      </c>
      <c r="I44" s="63">
        <v>28.790199999999999</v>
      </c>
      <c r="J44" s="63">
        <v>38.062100000000001</v>
      </c>
      <c r="K44" s="63">
        <v>46.754300000000001</v>
      </c>
      <c r="L44" s="63">
        <v>59.702300000000001</v>
      </c>
      <c r="M44" s="77">
        <v>71.784800000000004</v>
      </c>
      <c r="N44" s="77">
        <v>79.596500000000006</v>
      </c>
      <c r="O44" s="77">
        <v>83.508899999999997</v>
      </c>
      <c r="P44" s="77">
        <v>88.952500000000001</v>
      </c>
      <c r="Q44" s="77">
        <v>98.529600000000002</v>
      </c>
      <c r="R44" s="77">
        <v>102.828</v>
      </c>
      <c r="S44" s="77">
        <v>104.459</v>
      </c>
      <c r="T44" s="77">
        <v>106.96599999999999</v>
      </c>
      <c r="U44" s="78">
        <v>109.28</v>
      </c>
      <c r="V44" s="78">
        <v>110.879</v>
      </c>
      <c r="W44" s="78">
        <v>114.511</v>
      </c>
      <c r="X44" s="78">
        <v>115.58199999999999</v>
      </c>
      <c r="Y44" s="78">
        <v>115.51</v>
      </c>
      <c r="Z44" s="78">
        <v>112.03400000000001</v>
      </c>
      <c r="AA44" s="78">
        <v>111.679</v>
      </c>
      <c r="AB44" s="78">
        <v>110.10599999999999</v>
      </c>
      <c r="AC44" s="78">
        <v>109.414</v>
      </c>
      <c r="AD44" s="78">
        <v>108.381</v>
      </c>
      <c r="AE44" s="78">
        <v>107.691</v>
      </c>
      <c r="AF44" s="78">
        <v>107.994</v>
      </c>
      <c r="AG44" s="78">
        <v>108.285</v>
      </c>
      <c r="AH44" s="78">
        <v>109.688</v>
      </c>
      <c r="AI44" s="78">
        <v>112.119</v>
      </c>
      <c r="AJ44" s="78"/>
    </row>
    <row r="45" spans="1:36" s="2" customFormat="1" ht="13.5" customHeight="1" x14ac:dyDescent="0.2">
      <c r="A45" s="24"/>
      <c r="B45" s="46" t="s">
        <v>11</v>
      </c>
      <c r="C45" s="63">
        <v>6.4952300000000004E-2</v>
      </c>
      <c r="D45" s="63">
        <v>0.12617100000000001</v>
      </c>
      <c r="E45" s="63">
        <v>0.37341400000000002</v>
      </c>
      <c r="F45" s="63">
        <v>1.0138</v>
      </c>
      <c r="G45" s="63">
        <v>1.73194</v>
      </c>
      <c r="H45" s="63">
        <v>3.39107</v>
      </c>
      <c r="I45" s="63">
        <v>6.5788500000000001</v>
      </c>
      <c r="J45" s="63">
        <v>14.875400000000001</v>
      </c>
      <c r="K45" s="63">
        <v>30.2044</v>
      </c>
      <c r="L45" s="63">
        <v>45.649299999999997</v>
      </c>
      <c r="M45" s="77">
        <v>64.704300000000003</v>
      </c>
      <c r="N45" s="77">
        <v>76.915499999999994</v>
      </c>
      <c r="O45" s="77">
        <v>83.118300000000005</v>
      </c>
      <c r="P45" s="77">
        <v>95.506299999999996</v>
      </c>
      <c r="Q45" s="77">
        <v>100.663</v>
      </c>
      <c r="R45" s="77">
        <v>108.78</v>
      </c>
      <c r="S45" s="77">
        <v>115.95699999999999</v>
      </c>
      <c r="T45" s="77">
        <v>127.56</v>
      </c>
      <c r="U45" s="78">
        <v>132.77799999999999</v>
      </c>
      <c r="V45" s="78">
        <v>111.36499999999999</v>
      </c>
      <c r="W45" s="78">
        <v>115.318</v>
      </c>
      <c r="X45" s="78">
        <v>116.752</v>
      </c>
      <c r="Y45" s="78">
        <v>113.262</v>
      </c>
      <c r="Z45" s="78">
        <v>114.587</v>
      </c>
      <c r="AA45" s="78">
        <v>114.289</v>
      </c>
      <c r="AB45" s="78">
        <v>113.017</v>
      </c>
      <c r="AC45" s="78">
        <v>111.994</v>
      </c>
      <c r="AD45" s="78">
        <v>114.131</v>
      </c>
      <c r="AE45" s="78">
        <v>115.255</v>
      </c>
      <c r="AF45" s="78">
        <v>115.742</v>
      </c>
      <c r="AG45" s="78">
        <v>115.07899999999999</v>
      </c>
      <c r="AH45" s="78">
        <v>120.943</v>
      </c>
      <c r="AI45" s="78">
        <v>124.54900000000001</v>
      </c>
      <c r="AJ45" s="78">
        <v>125.199</v>
      </c>
    </row>
    <row r="46" spans="1:36" ht="12.75" customHeight="1" x14ac:dyDescent="0.2">
      <c r="B46" s="45" t="s">
        <v>21</v>
      </c>
      <c r="C46" s="63">
        <v>5.3951599999999997</v>
      </c>
      <c r="D46" s="63">
        <v>6.6114600000000001</v>
      </c>
      <c r="E46" s="63">
        <v>7.5923499999999997</v>
      </c>
      <c r="F46" s="63">
        <v>8.9193099999999994</v>
      </c>
      <c r="G46" s="63">
        <v>15.8309</v>
      </c>
      <c r="H46" s="63">
        <v>22.926300000000001</v>
      </c>
      <c r="I46" s="63">
        <v>28.364899999999999</v>
      </c>
      <c r="J46" s="63">
        <v>35.979199999999999</v>
      </c>
      <c r="K46" s="63">
        <v>46.541699999999999</v>
      </c>
      <c r="L46" s="63">
        <v>57.9283</v>
      </c>
      <c r="M46" s="77">
        <v>71.832599999999999</v>
      </c>
      <c r="N46" s="77">
        <v>80.681200000000004</v>
      </c>
      <c r="O46" s="77">
        <v>89.054299999999998</v>
      </c>
      <c r="P46" s="77">
        <v>98.2089</v>
      </c>
      <c r="Q46" s="77">
        <v>97.564899999999994</v>
      </c>
      <c r="R46" s="77">
        <v>100.577</v>
      </c>
      <c r="S46" s="77">
        <v>105.517</v>
      </c>
      <c r="T46" s="77">
        <v>110.39400000000001</v>
      </c>
      <c r="U46" s="77">
        <v>108.503</v>
      </c>
      <c r="V46" s="78">
        <v>112.241</v>
      </c>
      <c r="W46" s="78">
        <v>117.16800000000001</v>
      </c>
      <c r="X46" s="78">
        <v>120.986</v>
      </c>
      <c r="Y46" s="78">
        <v>123.99</v>
      </c>
      <c r="Z46" s="78">
        <v>124.515</v>
      </c>
      <c r="AA46" s="78">
        <v>126.315</v>
      </c>
      <c r="AB46" s="78">
        <v>128.321</v>
      </c>
      <c r="AC46" s="78">
        <v>126.02</v>
      </c>
      <c r="AD46" s="78">
        <v>124.46899999999999</v>
      </c>
      <c r="AE46" s="78">
        <v>124.246</v>
      </c>
      <c r="AF46" s="78">
        <v>125.59399999999999</v>
      </c>
      <c r="AG46" s="78">
        <v>123.367</v>
      </c>
      <c r="AH46" s="78">
        <v>124.35299999999999</v>
      </c>
      <c r="AI46" s="78">
        <v>139.95400000000001</v>
      </c>
      <c r="AJ46" s="78">
        <v>139.55000000000001</v>
      </c>
    </row>
    <row r="47" spans="1:36" ht="12.75" customHeight="1" thickBot="1" x14ac:dyDescent="0.25">
      <c r="B47" s="49" t="s">
        <v>20</v>
      </c>
      <c r="C47" s="67">
        <v>2.1295500000000001</v>
      </c>
      <c r="D47" s="67">
        <v>3.0041099999999998</v>
      </c>
      <c r="E47" s="67">
        <v>4.3235999999999999</v>
      </c>
      <c r="F47" s="67">
        <v>6.1865199999999998</v>
      </c>
      <c r="G47" s="67">
        <v>9.202</v>
      </c>
      <c r="H47" s="67">
        <v>12.717599999999999</v>
      </c>
      <c r="I47" s="67">
        <v>16.373799999999999</v>
      </c>
      <c r="J47" s="67">
        <v>20.305900000000001</v>
      </c>
      <c r="K47" s="67">
        <v>25.090800000000002</v>
      </c>
      <c r="L47" s="67">
        <v>30.821200000000001</v>
      </c>
      <c r="M47" s="82">
        <v>38.767200000000003</v>
      </c>
      <c r="N47" s="82">
        <v>45.013399999999997</v>
      </c>
      <c r="O47" s="82">
        <v>49.176299999999998</v>
      </c>
      <c r="P47" s="82">
        <v>55.180900000000001</v>
      </c>
      <c r="Q47" s="82">
        <v>62.8748</v>
      </c>
      <c r="R47" s="82">
        <v>68.622200000000007</v>
      </c>
      <c r="S47" s="82">
        <v>76.596400000000003</v>
      </c>
      <c r="T47" s="82">
        <v>82.346999999999994</v>
      </c>
      <c r="U47" s="82">
        <v>85.477400000000003</v>
      </c>
      <c r="V47" s="82">
        <v>88.905100000000004</v>
      </c>
      <c r="W47" s="82">
        <v>91.623900000000006</v>
      </c>
      <c r="X47" s="82">
        <v>94.751900000000006</v>
      </c>
      <c r="Y47" s="82">
        <v>96.269300000000001</v>
      </c>
      <c r="Z47" s="82">
        <v>97.283100000000005</v>
      </c>
      <c r="AA47" s="82">
        <v>100.175</v>
      </c>
      <c r="AB47" s="82">
        <v>102.30800000000001</v>
      </c>
      <c r="AC47" s="82">
        <v>103.37</v>
      </c>
      <c r="AD47" s="82">
        <v>103.13</v>
      </c>
      <c r="AE47" s="82">
        <v>104.848</v>
      </c>
      <c r="AF47" s="82">
        <v>106.414</v>
      </c>
      <c r="AG47" s="82">
        <v>104.935</v>
      </c>
      <c r="AH47" s="82">
        <v>107.32299999999999</v>
      </c>
      <c r="AI47" s="82">
        <v>110.17100000000001</v>
      </c>
      <c r="AJ47" s="82">
        <v>113.583</v>
      </c>
    </row>
    <row r="48" spans="1:36" s="2" customFormat="1" ht="13.5" customHeight="1" thickTop="1" x14ac:dyDescent="0.2">
      <c r="A48" s="24"/>
      <c r="B48" s="46" t="s">
        <v>41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78"/>
      <c r="N48" s="78"/>
      <c r="O48" s="78"/>
      <c r="P48" s="78"/>
      <c r="Q48" s="78"/>
      <c r="R48" s="78"/>
      <c r="S48" s="78"/>
      <c r="T48" s="78"/>
      <c r="U48" s="64"/>
    </row>
    <row r="49" spans="1:36" ht="13.5" customHeight="1" x14ac:dyDescent="0.2">
      <c r="B49" s="23" t="s">
        <v>36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P49" s="23"/>
      <c r="Q49" s="23"/>
      <c r="R49" s="61"/>
      <c r="S49" s="61"/>
      <c r="T49" s="23"/>
      <c r="AJ49" s="61" t="s">
        <v>77</v>
      </c>
    </row>
    <row r="50" spans="1:36" ht="12.75" customHeight="1" x14ac:dyDescent="0.2">
      <c r="B50" s="24" t="s">
        <v>78</v>
      </c>
      <c r="P50" s="23"/>
      <c r="Q50" s="23"/>
      <c r="R50" s="23"/>
      <c r="S50" s="23"/>
      <c r="T50" s="23"/>
    </row>
    <row r="51" spans="1:36" ht="12.75" customHeight="1" x14ac:dyDescent="0.2">
      <c r="B51" s="24"/>
      <c r="P51" s="23"/>
      <c r="Q51" s="23"/>
      <c r="R51" s="23"/>
      <c r="S51" s="23"/>
      <c r="T51" s="23"/>
    </row>
    <row r="52" spans="1:36" ht="12.75" customHeight="1" x14ac:dyDescent="0.2">
      <c r="B52" s="2" t="s">
        <v>43</v>
      </c>
      <c r="P52" s="23"/>
      <c r="Q52" s="23"/>
      <c r="R52" s="23"/>
      <c r="S52" s="23"/>
      <c r="T52" s="23"/>
    </row>
    <row r="53" spans="1:36" ht="12.75" customHeight="1" x14ac:dyDescent="0.2">
      <c r="B53" s="30"/>
      <c r="C53" s="14">
        <v>1990</v>
      </c>
      <c r="D53" s="14">
        <v>1991</v>
      </c>
      <c r="E53" s="14">
        <v>1992</v>
      </c>
      <c r="F53" s="14">
        <v>1993</v>
      </c>
      <c r="G53" s="14">
        <v>1994</v>
      </c>
      <c r="H53" s="14">
        <v>1995</v>
      </c>
      <c r="I53" s="14">
        <v>1996</v>
      </c>
      <c r="J53" s="14">
        <v>1997</v>
      </c>
      <c r="K53" s="14">
        <v>1998</v>
      </c>
      <c r="L53" s="14">
        <v>1999</v>
      </c>
      <c r="M53" s="14">
        <v>2000</v>
      </c>
      <c r="N53" s="14">
        <v>2001</v>
      </c>
      <c r="O53" s="14">
        <v>2002</v>
      </c>
      <c r="P53" s="14">
        <v>2003</v>
      </c>
      <c r="Q53" s="14">
        <v>2004</v>
      </c>
      <c r="R53" s="14">
        <v>2005</v>
      </c>
      <c r="S53" s="14">
        <v>2006</v>
      </c>
      <c r="T53" s="14">
        <v>2007</v>
      </c>
      <c r="U53" s="14">
        <v>2008</v>
      </c>
      <c r="V53" s="14">
        <v>2009</v>
      </c>
      <c r="W53" s="14">
        <v>2010</v>
      </c>
      <c r="X53" s="14">
        <v>2011</v>
      </c>
      <c r="Y53" s="14">
        <v>2012</v>
      </c>
      <c r="Z53" s="14">
        <v>2013</v>
      </c>
      <c r="AA53" s="14">
        <v>2014</v>
      </c>
      <c r="AB53" s="14">
        <v>2015</v>
      </c>
      <c r="AC53" s="14">
        <v>2016</v>
      </c>
      <c r="AD53" s="14">
        <v>2017</v>
      </c>
      <c r="AE53" s="14">
        <v>2018</v>
      </c>
      <c r="AF53" s="14">
        <v>2019</v>
      </c>
      <c r="AG53" s="14">
        <v>2020</v>
      </c>
      <c r="AH53" s="14">
        <v>2021</v>
      </c>
      <c r="AI53" s="14">
        <v>2022</v>
      </c>
      <c r="AJ53" s="14">
        <v>2023</v>
      </c>
    </row>
    <row r="54" spans="1:36" ht="12.75" customHeight="1" x14ac:dyDescent="0.2">
      <c r="B54" s="45" t="s">
        <v>14</v>
      </c>
      <c r="C54" s="142">
        <v>1</v>
      </c>
      <c r="D54" s="142">
        <f t="shared" ref="D54:D70" si="2">D31-C31</f>
        <v>0.52821200000000013</v>
      </c>
      <c r="E54" s="142">
        <f t="shared" ref="E54:AI54" si="3">E31-D31</f>
        <v>0.71144999999999992</v>
      </c>
      <c r="F54" s="142">
        <f t="shared" si="3"/>
        <v>0.5943900000000002</v>
      </c>
      <c r="G54" s="142">
        <f t="shared" si="3"/>
        <v>0.71198999999999968</v>
      </c>
      <c r="H54" s="142">
        <f t="shared" si="3"/>
        <v>1.3201700000000005</v>
      </c>
      <c r="I54" s="142">
        <f t="shared" si="3"/>
        <v>2.69733</v>
      </c>
      <c r="J54" s="142">
        <f t="shared" si="3"/>
        <v>7.0327900000000003</v>
      </c>
      <c r="K54" s="142">
        <f t="shared" si="3"/>
        <v>14.1919</v>
      </c>
      <c r="L54" s="142">
        <f t="shared" si="3"/>
        <v>24.439199999999996</v>
      </c>
      <c r="M54" s="142">
        <f t="shared" si="3"/>
        <v>23.175800000000002</v>
      </c>
      <c r="N54" s="142">
        <f t="shared" si="3"/>
        <v>4.9964999999999975</v>
      </c>
      <c r="O54" s="142">
        <f t="shared" si="3"/>
        <v>2.0172000000000025</v>
      </c>
      <c r="P54" s="142">
        <f t="shared" si="3"/>
        <v>6.203400000000002</v>
      </c>
      <c r="Q54" s="142">
        <f t="shared" si="3"/>
        <v>8.2266000000000048</v>
      </c>
      <c r="R54" s="142">
        <f t="shared" si="3"/>
        <v>7.5162999999999869</v>
      </c>
      <c r="S54" s="142">
        <f t="shared" si="3"/>
        <v>6.9320000000000022</v>
      </c>
      <c r="T54" s="142">
        <f t="shared" si="3"/>
        <v>7.2430000000000092</v>
      </c>
      <c r="U54" s="142">
        <f t="shared" si="3"/>
        <v>10.483999999999995</v>
      </c>
      <c r="V54" s="142">
        <f t="shared" si="3"/>
        <v>7.0680000000000121</v>
      </c>
      <c r="W54" s="142">
        <f t="shared" si="3"/>
        <v>9.3239999999999839</v>
      </c>
      <c r="X54" s="142">
        <f t="shared" si="3"/>
        <v>8.8190000000000168</v>
      </c>
      <c r="Y54" s="142">
        <f t="shared" si="3"/>
        <v>6</v>
      </c>
      <c r="Z54" s="142">
        <f t="shared" si="3"/>
        <v>-4.6750000000000114</v>
      </c>
      <c r="AA54" s="142">
        <f t="shared" si="3"/>
        <v>-4.9559999999999889</v>
      </c>
      <c r="AB54" s="142">
        <f t="shared" si="3"/>
        <v>4.304000000000002</v>
      </c>
      <c r="AC54" s="142">
        <f t="shared" si="3"/>
        <v>-29.048000000000016</v>
      </c>
      <c r="AD54" s="142">
        <f t="shared" si="3"/>
        <v>-3.3849999999999909</v>
      </c>
      <c r="AE54" s="142">
        <f t="shared" si="3"/>
        <v>0.81299999999998818</v>
      </c>
      <c r="AF54" s="142">
        <f t="shared" si="3"/>
        <v>-3.4569999999999936</v>
      </c>
      <c r="AG54" s="142">
        <f t="shared" si="3"/>
        <v>-0.47299999999999898</v>
      </c>
      <c r="AH54" s="142">
        <f t="shared" si="3"/>
        <v>1.6529999999999916</v>
      </c>
      <c r="AI54" s="142">
        <f t="shared" si="3"/>
        <v>0.89300000000000068</v>
      </c>
      <c r="AJ54" s="142">
        <f t="shared" ref="E54:AJ55" si="4">AJ31-AI31</f>
        <v>1.2139999999999986</v>
      </c>
    </row>
    <row r="55" spans="1:36" ht="12.75" customHeight="1" x14ac:dyDescent="0.2">
      <c r="B55" s="46" t="s">
        <v>30</v>
      </c>
      <c r="C55" s="142">
        <v>0.4</v>
      </c>
      <c r="D55" s="142">
        <v>8.4325000000000039E-2</v>
      </c>
      <c r="E55" s="142">
        <v>9.8723999999999923E-2</v>
      </c>
      <c r="F55" s="142">
        <v>6.1169000000000029E-2</v>
      </c>
      <c r="G55" s="142">
        <v>0.5971510000000001</v>
      </c>
      <c r="H55" s="142">
        <v>1.0584899999999999</v>
      </c>
      <c r="I55" s="142">
        <v>2.3931100000000001</v>
      </c>
      <c r="J55" s="142">
        <v>4.8728100000000003</v>
      </c>
      <c r="K55" s="142">
        <v>7.6415799999999994</v>
      </c>
      <c r="L55" s="142">
        <v>13.929300000000001</v>
      </c>
      <c r="M55" s="142">
        <v>23.673099999999998</v>
      </c>
      <c r="N55" s="142">
        <v>19.820800000000006</v>
      </c>
      <c r="O55" s="142">
        <v>3.5747999999999962</v>
      </c>
      <c r="P55" s="142">
        <v>4.4921999999999969</v>
      </c>
      <c r="Q55" s="142">
        <v>4.6051000000000073</v>
      </c>
      <c r="R55" s="142">
        <v>3.9923999999999893</v>
      </c>
      <c r="S55" s="142">
        <v>1.7236000000000047</v>
      </c>
      <c r="T55" s="142">
        <v>7.7428000000000026</v>
      </c>
      <c r="U55" s="142">
        <v>4.9410000000000025</v>
      </c>
      <c r="V55" s="142">
        <v>3.2830000000000013</v>
      </c>
      <c r="W55" s="142">
        <v>2.7149999999999892</v>
      </c>
      <c r="X55" s="142">
        <v>2.3270000000000124</v>
      </c>
      <c r="Y55" s="142">
        <v>-2.4340000000000117</v>
      </c>
      <c r="Z55" s="142">
        <v>-0.70899999999998897</v>
      </c>
      <c r="AA55" s="142">
        <v>3.0249999999999915</v>
      </c>
      <c r="AB55" s="142">
        <v>-0.375</v>
      </c>
      <c r="AC55" s="142">
        <v>-2.6610000000000014</v>
      </c>
      <c r="AD55" s="142">
        <v>-11.143000000000001</v>
      </c>
      <c r="AE55" s="142">
        <v>0.22809999999999775</v>
      </c>
      <c r="AF55" s="142">
        <v>2.3000000000052978E-3</v>
      </c>
      <c r="AG55" s="142">
        <v>-0.268100000000004</v>
      </c>
      <c r="AH55" s="142">
        <v>1.3847000000000094</v>
      </c>
      <c r="AI55" s="142">
        <v>0.44899999999999807</v>
      </c>
      <c r="AJ55" s="142">
        <v>1.9689999999999941</v>
      </c>
    </row>
    <row r="56" spans="1:36" ht="12.75" customHeight="1" x14ac:dyDescent="0.2">
      <c r="B56" s="45" t="s">
        <v>9</v>
      </c>
      <c r="C56" s="142">
        <v>2.1</v>
      </c>
      <c r="D56" s="142">
        <v>0.65854999999999997</v>
      </c>
      <c r="E56" s="142">
        <v>0.85223000000000004</v>
      </c>
      <c r="F56" s="142">
        <v>1.0281899999999995</v>
      </c>
      <c r="G56" s="142">
        <v>1.7882100000000003</v>
      </c>
      <c r="H56" s="142">
        <v>2.4041299999999994</v>
      </c>
      <c r="I56" s="142">
        <v>2.9772700000000007</v>
      </c>
      <c r="J56" s="142">
        <v>2.2188999999999997</v>
      </c>
      <c r="K56" s="142">
        <v>3.696200000000001</v>
      </c>
      <c r="L56" s="142">
        <v>4.9993999999999978</v>
      </c>
      <c r="M56" s="142">
        <v>5.708400000000001</v>
      </c>
      <c r="N56" s="142">
        <v>5.9063999999999979</v>
      </c>
      <c r="O56" s="142">
        <v>3.554000000000002</v>
      </c>
      <c r="P56" s="142">
        <v>4.1317000000000021</v>
      </c>
      <c r="Q56" s="142">
        <v>5.0330999999999975</v>
      </c>
      <c r="R56" s="142">
        <v>5.7531000000000034</v>
      </c>
      <c r="S56" s="142">
        <v>4.8125</v>
      </c>
      <c r="T56" s="142">
        <v>4.0707999999999984</v>
      </c>
      <c r="U56" s="142">
        <v>4.8027000000000015</v>
      </c>
      <c r="V56" s="142">
        <v>4.3751000000000033</v>
      </c>
      <c r="W56" s="142">
        <v>5.1572999999999922</v>
      </c>
      <c r="X56" s="142">
        <v>2.1582000000000079</v>
      </c>
      <c r="Y56" s="142">
        <v>1.7062999999999988</v>
      </c>
      <c r="Z56" s="142">
        <v>0.97799999999999443</v>
      </c>
      <c r="AA56" s="142">
        <v>0.43290000000000362</v>
      </c>
      <c r="AB56" s="142">
        <v>1.9860999999999933</v>
      </c>
      <c r="AC56" s="142">
        <v>1.8533000000000044</v>
      </c>
      <c r="AD56" s="142">
        <v>1.5472999999999928</v>
      </c>
      <c r="AE56" s="142">
        <v>2.9730000000000132</v>
      </c>
      <c r="AF56" s="142">
        <v>1.9159999999999968</v>
      </c>
      <c r="AG56" s="142">
        <v>-6.1816000000000031</v>
      </c>
      <c r="AH56" s="142">
        <v>2.6822999999999979</v>
      </c>
      <c r="AI56" s="142">
        <v>4.0186000000000064</v>
      </c>
      <c r="AJ56" s="142">
        <v>2.1166999999999945</v>
      </c>
    </row>
    <row r="57" spans="1:36" ht="12.75" customHeight="1" x14ac:dyDescent="0.2">
      <c r="B57" s="15" t="s">
        <v>40</v>
      </c>
      <c r="C57" s="143">
        <v>1.9</v>
      </c>
      <c r="D57" s="142">
        <v>0.70564000000000004</v>
      </c>
      <c r="E57" s="142">
        <v>0.56022999999999978</v>
      </c>
      <c r="F57" s="142">
        <v>0.58639000000000019</v>
      </c>
      <c r="G57" s="142">
        <v>1.0355799999999999</v>
      </c>
      <c r="H57" s="142">
        <v>1.6023800000000001</v>
      </c>
      <c r="I57" s="142">
        <v>3.0206600000000003</v>
      </c>
      <c r="J57" s="142">
        <v>5.3624999999999989</v>
      </c>
      <c r="K57" s="142">
        <v>9.1593000000000018</v>
      </c>
      <c r="L57" s="142">
        <v>18.9133</v>
      </c>
      <c r="M57" s="142">
        <v>21.775700000000001</v>
      </c>
      <c r="N57" s="142">
        <v>8.4425999999999988</v>
      </c>
      <c r="O57" s="142">
        <v>5.8061000000000007</v>
      </c>
      <c r="P57" s="142">
        <v>5.5918999999999954</v>
      </c>
      <c r="Q57" s="142">
        <v>0.58520000000000039</v>
      </c>
      <c r="R57" s="142">
        <v>6.9904000000000082</v>
      </c>
      <c r="S57" s="142">
        <v>7.4791999999999916</v>
      </c>
      <c r="T57" s="142">
        <v>9.3637999999999977</v>
      </c>
      <c r="U57" s="142">
        <v>7.6310000000000002</v>
      </c>
      <c r="V57" s="142">
        <v>4.0590000000000117</v>
      </c>
      <c r="W57" s="142">
        <v>2.7539999999999907</v>
      </c>
      <c r="X57" s="142">
        <v>4.1629999999999967</v>
      </c>
      <c r="Y57" s="142">
        <v>4.6330000000000098</v>
      </c>
      <c r="Z57" s="142">
        <v>4.5149999999999864</v>
      </c>
      <c r="AA57" s="142">
        <v>-0.42099999999999227</v>
      </c>
      <c r="AB57" s="142">
        <v>-0.41900000000001114</v>
      </c>
      <c r="AC57" s="142">
        <v>-1.4909999999999854</v>
      </c>
      <c r="AD57" s="142">
        <v>-3.0680000000000121</v>
      </c>
      <c r="AE57" s="142">
        <v>-4.4899999999999949</v>
      </c>
      <c r="AF57" s="142">
        <v>0.23900000000000432</v>
      </c>
      <c r="AG57" s="142">
        <v>0.45600000000000307</v>
      </c>
      <c r="AH57" s="142">
        <v>-3.9710000000000036</v>
      </c>
      <c r="AI57" s="142">
        <v>1.2729999999999961</v>
      </c>
      <c r="AJ57" s="142">
        <v>-0.79699999999999704</v>
      </c>
    </row>
    <row r="58" spans="1:36" ht="13.5" customHeight="1" x14ac:dyDescent="0.2">
      <c r="B58" s="45" t="s">
        <v>17</v>
      </c>
      <c r="C58" s="142">
        <v>0.3</v>
      </c>
      <c r="D58" s="142">
        <v>0.32350000000000001</v>
      </c>
      <c r="E58" s="142">
        <v>0.54479499999999992</v>
      </c>
      <c r="F58" s="142">
        <v>0.99042999999999992</v>
      </c>
      <c r="G58" s="142">
        <v>0.87698000000000009</v>
      </c>
      <c r="H58" s="142">
        <v>1.51261</v>
      </c>
      <c r="I58" s="142">
        <v>2.1879799999999996</v>
      </c>
      <c r="J58" s="142">
        <v>3.3828399999999998</v>
      </c>
      <c r="K58" s="142">
        <v>6.9034999999999993</v>
      </c>
      <c r="L58" s="142">
        <v>11.681900000000002</v>
      </c>
      <c r="M58" s="142">
        <v>30.358099999999997</v>
      </c>
      <c r="N58" s="142">
        <v>9.7479000000000013</v>
      </c>
      <c r="O58" s="142">
        <v>3.7460999999999984</v>
      </c>
      <c r="P58" s="142">
        <v>7.0588000000000051</v>
      </c>
      <c r="Q58" s="142">
        <v>8.1039999999999992</v>
      </c>
      <c r="R58" s="142">
        <v>9.8469000000000051</v>
      </c>
      <c r="S58" s="142">
        <v>7.9021999999999935</v>
      </c>
      <c r="T58" s="142">
        <v>13.025000000000006</v>
      </c>
      <c r="U58" s="142">
        <v>11.389999999999986</v>
      </c>
      <c r="V58" s="142">
        <v>-0.71299999999999386</v>
      </c>
      <c r="W58" s="142">
        <v>-20.513999999999996</v>
      </c>
      <c r="X58" s="142">
        <v>2.938999999999993</v>
      </c>
      <c r="Y58" s="142">
        <v>1.6720000000000113</v>
      </c>
      <c r="Z58" s="142">
        <v>9.1589999999999918</v>
      </c>
      <c r="AA58" s="142">
        <v>-0.88299999999999557</v>
      </c>
      <c r="AB58" s="142">
        <v>-4.1800000000000068</v>
      </c>
      <c r="AC58" s="142">
        <v>8.2680000000000007</v>
      </c>
      <c r="AD58" s="142">
        <v>7.0950000000000131</v>
      </c>
      <c r="AE58" s="142">
        <v>-3.0910000000000082</v>
      </c>
      <c r="AF58" s="142">
        <v>-0.75200000000000955</v>
      </c>
      <c r="AG58" s="142">
        <v>-3.9999999999992042E-2</v>
      </c>
      <c r="AH58" s="142">
        <v>-1.3220000000000027</v>
      </c>
      <c r="AI58" s="142">
        <v>-2.3400000000000034</v>
      </c>
      <c r="AJ58" s="142">
        <v>1.3140000000000072</v>
      </c>
    </row>
    <row r="59" spans="1:36" ht="12.75" customHeight="1" x14ac:dyDescent="0.2">
      <c r="B59" s="45" t="s">
        <v>18</v>
      </c>
      <c r="C59" s="142">
        <v>2.9</v>
      </c>
      <c r="D59" s="142">
        <v>0.52979000000000021</v>
      </c>
      <c r="E59" s="142">
        <v>0.66728000000000032</v>
      </c>
      <c r="F59" s="142">
        <v>2.8068099999999996</v>
      </c>
      <c r="G59" s="142">
        <v>2.7721099999999996</v>
      </c>
      <c r="H59" s="142">
        <v>6.0494400000000006</v>
      </c>
      <c r="I59" s="142">
        <v>9.3427999999999987</v>
      </c>
      <c r="J59" s="142">
        <v>2.3131000000000022</v>
      </c>
      <c r="K59" s="142">
        <v>9.0803999999999974</v>
      </c>
      <c r="L59" s="142">
        <v>12.968000000000004</v>
      </c>
      <c r="M59" s="142">
        <v>13.569299999999998</v>
      </c>
      <c r="N59" s="142">
        <v>10.893300000000004</v>
      </c>
      <c r="O59" s="142">
        <v>9.3763999999999896</v>
      </c>
      <c r="P59" s="142">
        <v>5.089500000000001</v>
      </c>
      <c r="Q59" s="142">
        <v>7.0688999999999993</v>
      </c>
      <c r="R59" s="142">
        <v>4.8288000000000011</v>
      </c>
      <c r="S59" s="142">
        <v>6.5480000000000018</v>
      </c>
      <c r="T59" s="142">
        <v>8.3299999999999983</v>
      </c>
      <c r="U59" s="142">
        <v>4.0430000000000064</v>
      </c>
      <c r="V59" s="142">
        <v>4.4959999999999951</v>
      </c>
      <c r="W59" s="142">
        <v>-7.9819999999999993</v>
      </c>
      <c r="X59" s="142">
        <v>12.972000000000008</v>
      </c>
      <c r="Y59" s="142">
        <v>1.561000000000007</v>
      </c>
      <c r="Z59" s="142">
        <v>-5.2150000000000176</v>
      </c>
      <c r="AA59" s="142">
        <v>1.7250000000000085</v>
      </c>
      <c r="AB59" s="142">
        <v>-2.0319999999999965</v>
      </c>
      <c r="AC59" s="142">
        <v>-2.2860000000000014</v>
      </c>
      <c r="AD59" s="142">
        <v>2.0669999999999931</v>
      </c>
      <c r="AE59" s="142">
        <v>0.67199999999999704</v>
      </c>
      <c r="AF59" s="142">
        <v>-0.15999999999999659</v>
      </c>
      <c r="AG59" s="142">
        <v>-0.48000000000000398</v>
      </c>
      <c r="AH59" s="142">
        <v>1.1630000000000109</v>
      </c>
      <c r="AI59" s="142">
        <v>1.3029999999999973</v>
      </c>
      <c r="AJ59" s="142">
        <v>-4.0000000000006253E-2</v>
      </c>
    </row>
    <row r="60" spans="1:36" ht="13.5" customHeight="1" x14ac:dyDescent="0.2">
      <c r="B60" s="45" t="s">
        <v>12</v>
      </c>
      <c r="C60" s="142">
        <v>0.1</v>
      </c>
      <c r="D60" s="142">
        <v>0.13744600000000001</v>
      </c>
      <c r="E60" s="142">
        <v>0.18181199999999997</v>
      </c>
      <c r="F60" s="142">
        <v>0.19269400000000003</v>
      </c>
      <c r="G60" s="142">
        <v>0.38699400000000006</v>
      </c>
      <c r="H60" s="142">
        <v>1.33379</v>
      </c>
      <c r="I60" s="142">
        <v>5.1213800000000003</v>
      </c>
      <c r="J60" s="142">
        <v>3.3008300000000004</v>
      </c>
      <c r="K60" s="142">
        <v>5.1534999999999993</v>
      </c>
      <c r="L60" s="142">
        <v>21.058499999999995</v>
      </c>
      <c r="M60" s="142">
        <v>22.550800000000002</v>
      </c>
      <c r="N60" s="142">
        <v>12.831899999999997</v>
      </c>
      <c r="O60" s="142">
        <v>8.450800000000001</v>
      </c>
      <c r="P60" s="142">
        <v>7.294399999999996</v>
      </c>
      <c r="Q60" s="142">
        <v>1.768800000000013</v>
      </c>
      <c r="R60" s="142">
        <v>7.8265999999999991</v>
      </c>
      <c r="S60" s="142">
        <v>5.1330999999999989</v>
      </c>
      <c r="T60" s="142">
        <v>4.1569999999999965</v>
      </c>
      <c r="U60" s="142">
        <v>0.9339999999999975</v>
      </c>
      <c r="V60" s="142">
        <v>2.1490000000000009</v>
      </c>
      <c r="W60" s="142">
        <v>0.23799999999999955</v>
      </c>
      <c r="X60" s="142">
        <v>2.2010000000000076</v>
      </c>
      <c r="Y60" s="142">
        <v>-4.1830000000000069</v>
      </c>
      <c r="Z60" s="142">
        <v>-0.73099999999999454</v>
      </c>
      <c r="AA60" s="142">
        <v>1.7149999999999892</v>
      </c>
      <c r="AB60" s="142">
        <v>0.64200000000001012</v>
      </c>
      <c r="AC60" s="142">
        <v>0.87699999999999534</v>
      </c>
      <c r="AD60" s="142">
        <v>1.8509999999999991</v>
      </c>
      <c r="AE60" s="142">
        <v>3.034000000000006</v>
      </c>
      <c r="AF60" s="142">
        <v>1.6999999999999886</v>
      </c>
      <c r="AG60" s="142">
        <v>4.2000000000001592E-2</v>
      </c>
      <c r="AH60" s="142">
        <v>2.1330000000000098</v>
      </c>
      <c r="AI60" s="142">
        <v>4.4759999999999991</v>
      </c>
      <c r="AJ60" s="142">
        <v>4.6700000000000017</v>
      </c>
    </row>
    <row r="61" spans="1:36" s="2" customFormat="1" ht="13.5" customHeight="1" x14ac:dyDescent="0.2">
      <c r="A61" s="24"/>
      <c r="B61" s="45" t="s">
        <v>23</v>
      </c>
      <c r="C61" s="142">
        <v>5.2</v>
      </c>
      <c r="D61" s="142">
        <v>1.19374</v>
      </c>
      <c r="E61" s="142">
        <v>1.2908200000000001</v>
      </c>
      <c r="F61" s="142">
        <v>1.9989500000000007</v>
      </c>
      <c r="G61" s="142">
        <v>3.6214300000000001</v>
      </c>
      <c r="H61" s="142">
        <v>7.0669999999999984</v>
      </c>
      <c r="I61" s="142">
        <v>8.9657000000000018</v>
      </c>
      <c r="J61" s="142">
        <v>12.764900000000001</v>
      </c>
      <c r="K61" s="142">
        <v>13.149899999999995</v>
      </c>
      <c r="L61" s="142">
        <v>8.1474000000000046</v>
      </c>
      <c r="M61" s="142">
        <v>8.662700000000001</v>
      </c>
      <c r="N61" s="142">
        <v>8.4515999999999991</v>
      </c>
      <c r="O61" s="142">
        <v>6.3654999999999973</v>
      </c>
      <c r="P61" s="142">
        <v>4.2124000000000024</v>
      </c>
      <c r="Q61" s="142">
        <v>4.3434000000000026</v>
      </c>
      <c r="R61" s="142">
        <v>5.049199999999999</v>
      </c>
      <c r="S61" s="142">
        <v>7.2109999999999985</v>
      </c>
      <c r="T61" s="142">
        <v>7.2950000000000017</v>
      </c>
      <c r="U61" s="142">
        <v>13.582000000000008</v>
      </c>
      <c r="V61" s="142">
        <v>15.682999999999993</v>
      </c>
      <c r="W61" s="142">
        <v>12.206999999999994</v>
      </c>
      <c r="X61" s="142">
        <v>9.4850000000000136</v>
      </c>
      <c r="Y61" s="142">
        <v>6.2319999999999993</v>
      </c>
      <c r="Z61" s="142">
        <v>-35.887</v>
      </c>
      <c r="AA61" s="142">
        <v>2.9410000000000025</v>
      </c>
      <c r="AB61" s="142">
        <v>-4.2250000000000227</v>
      </c>
      <c r="AC61" s="142">
        <v>-3.5909999999999798</v>
      </c>
      <c r="AD61" s="142">
        <v>-1.4000000000000057</v>
      </c>
      <c r="AE61" s="142">
        <v>-0.35300000000000864</v>
      </c>
      <c r="AF61" s="142">
        <v>-0.14300000000000068</v>
      </c>
      <c r="AG61" s="142">
        <v>-0.72800000000000864</v>
      </c>
      <c r="AH61" s="142">
        <v>0.39000000000001478</v>
      </c>
      <c r="AI61" s="142">
        <v>-0.47200000000000841</v>
      </c>
      <c r="AJ61" s="142">
        <v>7.0999999999997954E-2</v>
      </c>
    </row>
    <row r="62" spans="1:36" ht="12.75" customHeight="1" x14ac:dyDescent="0.2">
      <c r="B62" s="45" t="s">
        <v>10</v>
      </c>
      <c r="C62" s="142">
        <v>0.5</v>
      </c>
      <c r="D62" s="142">
        <v>0.16000199999999998</v>
      </c>
      <c r="E62" s="142">
        <v>0.10595699999999997</v>
      </c>
      <c r="F62" s="142">
        <v>0.23458799999999991</v>
      </c>
      <c r="G62" s="142">
        <v>0.54034000000000004</v>
      </c>
      <c r="H62" s="142">
        <v>0.72544999999999993</v>
      </c>
      <c r="I62" s="142">
        <v>2.0054499999999997</v>
      </c>
      <c r="J62" s="142">
        <v>5.7839000000000009</v>
      </c>
      <c r="K62" s="142">
        <v>9.2432999999999979</v>
      </c>
      <c r="L62" s="142">
        <v>17.430299999999999</v>
      </c>
      <c r="M62" s="142">
        <v>12.790800000000004</v>
      </c>
      <c r="N62" s="142">
        <v>13.169699999999999</v>
      </c>
      <c r="O62" s="142">
        <v>2.2964000000000055</v>
      </c>
      <c r="P62" s="142">
        <v>4.8312999999999988</v>
      </c>
      <c r="Q62" s="142">
        <v>4.2865999999999929</v>
      </c>
      <c r="R62" s="142">
        <v>5.3650000000000091</v>
      </c>
      <c r="S62" s="142">
        <v>5.3330999999999875</v>
      </c>
      <c r="T62" s="142">
        <v>5.4594000000000023</v>
      </c>
      <c r="U62" s="142">
        <v>3.6623000000000019</v>
      </c>
      <c r="V62" s="142">
        <v>-0.65009999999999479</v>
      </c>
      <c r="W62" s="142">
        <v>-0.7377000000000038</v>
      </c>
      <c r="X62" s="142">
        <v>2.747799999999998</v>
      </c>
      <c r="Y62" s="142">
        <v>3.4275999999999982</v>
      </c>
      <c r="Z62" s="142">
        <v>1.2687999999999988</v>
      </c>
      <c r="AA62" s="142">
        <v>2.9057000000000102</v>
      </c>
      <c r="AB62" s="142">
        <v>1.6119999999999948</v>
      </c>
      <c r="AC62" s="142">
        <v>1.0969999999999942</v>
      </c>
      <c r="AD62" s="142">
        <v>2.0010000000000048</v>
      </c>
      <c r="AE62" s="142">
        <v>1.9609999999999985</v>
      </c>
      <c r="AF62" s="142">
        <v>2.3050000000000068</v>
      </c>
      <c r="AG62" s="142">
        <v>0.96299999999999386</v>
      </c>
      <c r="AH62" s="142">
        <v>3.8659999999999997</v>
      </c>
      <c r="AI62" s="142">
        <v>2.1539999999999964</v>
      </c>
      <c r="AJ62" s="142">
        <v>0.73000000000000398</v>
      </c>
    </row>
    <row r="63" spans="1:36" ht="12.75" customHeight="1" x14ac:dyDescent="0.2">
      <c r="B63" s="48" t="s">
        <v>16</v>
      </c>
      <c r="C63" s="142">
        <v>1.9</v>
      </c>
      <c r="D63" s="142">
        <v>0.24947000000000008</v>
      </c>
      <c r="E63" s="142">
        <v>0.42377999999999982</v>
      </c>
      <c r="F63" s="142">
        <v>1.3138100000000001</v>
      </c>
      <c r="G63" s="142">
        <v>2.88401</v>
      </c>
      <c r="H63" s="142">
        <v>3.0829000000000004</v>
      </c>
      <c r="I63" s="142">
        <v>2.5791299999999993</v>
      </c>
      <c r="J63" s="142">
        <v>2.6973000000000003</v>
      </c>
      <c r="K63" s="142">
        <v>10.281699999999999</v>
      </c>
      <c r="L63" s="142">
        <v>20.903600000000004</v>
      </c>
      <c r="M63" s="142">
        <v>27.472199999999994</v>
      </c>
      <c r="N63" s="142">
        <v>4.4885000000000019</v>
      </c>
      <c r="O63" s="142">
        <v>4.6136999999999944</v>
      </c>
      <c r="P63" s="142">
        <v>8.0206000000000017</v>
      </c>
      <c r="Q63" s="142">
        <v>8.5288000000000039</v>
      </c>
      <c r="R63" s="142">
        <v>8.9393000000000029</v>
      </c>
      <c r="S63" s="142">
        <v>6.8269999999999982</v>
      </c>
      <c r="T63" s="142">
        <v>5.2750000000000057</v>
      </c>
      <c r="U63" s="142">
        <v>0.84899999999998954</v>
      </c>
      <c r="V63" s="142">
        <v>1.4969999999999999</v>
      </c>
      <c r="W63" s="142">
        <v>-0.61499999999999488</v>
      </c>
      <c r="X63" s="142">
        <v>-0.33299999999999841</v>
      </c>
      <c r="Y63" s="142">
        <v>0.82999999999999829</v>
      </c>
      <c r="Z63" s="142">
        <v>-0.40600000000000591</v>
      </c>
      <c r="AA63" s="142">
        <v>-1.2189999999999941</v>
      </c>
      <c r="AB63" s="142">
        <v>0.37399999999999523</v>
      </c>
      <c r="AC63" s="142">
        <v>-1.2839999999999918</v>
      </c>
      <c r="AD63" s="142">
        <v>-0.49200000000000443</v>
      </c>
      <c r="AE63" s="142">
        <v>-0.97599999999999909</v>
      </c>
      <c r="AF63" s="142">
        <v>2.0949999999999989</v>
      </c>
      <c r="AG63" s="142">
        <v>-3.0319999999999965</v>
      </c>
      <c r="AH63" s="142">
        <v>0.75099999999999056</v>
      </c>
      <c r="AI63" s="142">
        <v>2.4570000000000078</v>
      </c>
      <c r="AJ63" s="142">
        <v>3.4869999999999948</v>
      </c>
    </row>
    <row r="64" spans="1:36" ht="12.75" customHeight="1" x14ac:dyDescent="0.2">
      <c r="B64" s="45" t="s">
        <v>13</v>
      </c>
      <c r="C64" s="142">
        <v>0.5</v>
      </c>
      <c r="D64" s="142">
        <v>0.53143200000000002</v>
      </c>
      <c r="E64" s="142">
        <v>0.37762000000000007</v>
      </c>
      <c r="F64" s="142">
        <v>0.74499000000000004</v>
      </c>
      <c r="G64" s="142">
        <v>1.81514</v>
      </c>
      <c r="H64" s="142">
        <v>2.9584999999999999</v>
      </c>
      <c r="I64" s="142">
        <v>4.3903499999999998</v>
      </c>
      <c r="J64" s="142">
        <v>9.333000000000002</v>
      </c>
      <c r="K64" s="142">
        <v>15.364599999999996</v>
      </c>
      <c r="L64" s="142">
        <v>17.217800000000004</v>
      </c>
      <c r="M64" s="142">
        <v>20.957399999999993</v>
      </c>
      <c r="N64" s="142">
        <v>15.753700000000009</v>
      </c>
      <c r="O64" s="142">
        <v>4.9954000000000036</v>
      </c>
      <c r="P64" s="142">
        <v>3.950499999999991</v>
      </c>
      <c r="Q64" s="142">
        <v>9.5909000000000049</v>
      </c>
      <c r="R64" s="142">
        <v>14.402000000000001</v>
      </c>
      <c r="S64" s="142">
        <v>14.780000000000001</v>
      </c>
      <c r="T64" s="142">
        <v>15.146999999999991</v>
      </c>
      <c r="U64" s="142">
        <v>-0.23799999999999955</v>
      </c>
      <c r="V64" s="142">
        <v>-1.3849999999999909</v>
      </c>
      <c r="W64" s="142">
        <v>5.4170000000000016</v>
      </c>
      <c r="X64" s="142">
        <v>3.4259999999999877</v>
      </c>
      <c r="Y64" s="142">
        <v>1.4699999999999989</v>
      </c>
      <c r="Z64" s="142">
        <v>-0.86699999999999022</v>
      </c>
      <c r="AA64" s="142">
        <v>-11.545999999999992</v>
      </c>
      <c r="AB64" s="142">
        <v>-3.4690000000000225</v>
      </c>
      <c r="AC64" s="142">
        <v>-2.6099999999999852</v>
      </c>
      <c r="AD64" s="142">
        <v>-3.2000000000000171</v>
      </c>
      <c r="AE64" s="142">
        <v>-0.58899999999999864</v>
      </c>
      <c r="AF64" s="142">
        <v>-6.1169999999999902</v>
      </c>
      <c r="AG64" s="142">
        <v>-2.6839999999999975</v>
      </c>
      <c r="AH64" s="142">
        <v>1.4739999999999895</v>
      </c>
      <c r="AI64" s="142">
        <v>1.1100000000000136</v>
      </c>
      <c r="AJ64" s="142">
        <v>0.3089999999999975</v>
      </c>
    </row>
    <row r="65" spans="1:36" ht="12.75" customHeight="1" x14ac:dyDescent="0.2">
      <c r="B65" s="45" t="s">
        <v>15</v>
      </c>
      <c r="C65" s="142">
        <v>0.7</v>
      </c>
      <c r="D65" s="142">
        <v>0.40887200000000012</v>
      </c>
      <c r="E65" s="142">
        <v>0.2654399999999999</v>
      </c>
      <c r="F65" s="142">
        <v>0.33196000000000003</v>
      </c>
      <c r="G65" s="142">
        <v>1.7536800000000001</v>
      </c>
      <c r="H65" s="142">
        <v>5.8754999999999988</v>
      </c>
      <c r="I65" s="142">
        <v>12.063610000000001</v>
      </c>
      <c r="J65" s="142">
        <v>8.9526000000000003</v>
      </c>
      <c r="K65" s="142">
        <v>7.1005000000000003</v>
      </c>
      <c r="L65" s="142">
        <v>7.4637000000000029</v>
      </c>
      <c r="M65" s="142">
        <v>7.7497999999999934</v>
      </c>
      <c r="N65" s="142">
        <v>6.2147000000000006</v>
      </c>
      <c r="O65" s="142">
        <v>4.839100000000002</v>
      </c>
      <c r="P65" s="142">
        <v>4.2421999999999969</v>
      </c>
      <c r="Q65" s="142">
        <v>3.6846000000000032</v>
      </c>
      <c r="R65" s="142">
        <v>3.8489000000000004</v>
      </c>
      <c r="S65" s="142">
        <v>2.5516999999999967</v>
      </c>
      <c r="T65" s="142">
        <v>5.8057000000000016</v>
      </c>
      <c r="U65" s="142">
        <v>2.3393999999999977</v>
      </c>
      <c r="V65" s="142">
        <v>4.5790000000000077</v>
      </c>
      <c r="W65" s="142">
        <v>5.465999999999994</v>
      </c>
      <c r="X65" s="142">
        <v>7.475200000000001</v>
      </c>
      <c r="Y65" s="142">
        <v>6.6689999999999969</v>
      </c>
      <c r="Z65" s="142">
        <v>5.4450000000000074</v>
      </c>
      <c r="AA65" s="142">
        <v>8.0039999999999907</v>
      </c>
      <c r="AB65" s="142">
        <v>2.3440000000000083</v>
      </c>
      <c r="AC65" s="142">
        <v>5.2099999999999937</v>
      </c>
      <c r="AD65" s="142">
        <v>5.0320000000000107</v>
      </c>
      <c r="AE65" s="142">
        <v>6.0490000000000066</v>
      </c>
      <c r="AF65" s="142">
        <v>5.8049999999999784</v>
      </c>
      <c r="AG65" s="142">
        <v>7.467000000000013</v>
      </c>
      <c r="AH65" s="142">
        <v>5.1430000000000007</v>
      </c>
      <c r="AI65" s="142">
        <v>9.1440000000000055</v>
      </c>
      <c r="AJ65" s="142">
        <v>7.4319999999999879</v>
      </c>
    </row>
    <row r="66" spans="1:36" ht="12.75" customHeight="1" x14ac:dyDescent="0.2">
      <c r="B66" s="46" t="s">
        <v>31</v>
      </c>
      <c r="C66" s="142">
        <v>0.5</v>
      </c>
      <c r="D66" s="142">
        <v>0.23567199999999999</v>
      </c>
      <c r="E66" s="142">
        <v>0.33136700000000008</v>
      </c>
      <c r="F66" s="142">
        <v>0.32062999999999997</v>
      </c>
      <c r="G66" s="142">
        <v>0.67498999999999976</v>
      </c>
      <c r="H66" s="142">
        <v>1.3981500000000002</v>
      </c>
      <c r="I66" s="142">
        <v>3.0491199999999998</v>
      </c>
      <c r="J66" s="142">
        <v>4.4468500000000004</v>
      </c>
      <c r="K66" s="142">
        <v>10.327900000000001</v>
      </c>
      <c r="L66" s="142">
        <v>21.345800000000001</v>
      </c>
      <c r="M66" s="142">
        <v>24.9861</v>
      </c>
      <c r="N66" s="142">
        <v>8.6923999999999921</v>
      </c>
      <c r="O66" s="142">
        <v>-0.98120000000000118</v>
      </c>
      <c r="P66" s="142">
        <v>6.4909999999999997</v>
      </c>
      <c r="Q66" s="142">
        <v>9.5330000000000013</v>
      </c>
      <c r="R66" s="142">
        <v>5.9887000000000086</v>
      </c>
      <c r="S66" s="142">
        <v>8.5748999999999995</v>
      </c>
      <c r="T66" s="142">
        <v>11.709999999999994</v>
      </c>
      <c r="U66" s="142">
        <v>7.6560000000000059</v>
      </c>
      <c r="V66" s="142">
        <v>-3.4620000000000033</v>
      </c>
      <c r="W66" s="142">
        <v>-6.4309999999999974</v>
      </c>
      <c r="X66" s="142">
        <v>3.3109999999999928</v>
      </c>
      <c r="Y66" s="142">
        <v>-1.2620000000000005</v>
      </c>
      <c r="Z66" s="142">
        <v>-2.0539999999999878</v>
      </c>
      <c r="AA66" s="142">
        <v>-3.0000000000001137E-2</v>
      </c>
      <c r="AB66" s="142">
        <v>6.7289999999999992</v>
      </c>
      <c r="AC66" s="142">
        <v>-0.12199999999999989</v>
      </c>
      <c r="AD66" s="142">
        <v>-2.6670000000000016</v>
      </c>
      <c r="AE66" s="142">
        <v>2.7879999999999967</v>
      </c>
      <c r="AF66" s="142">
        <v>3.2240000000000038</v>
      </c>
      <c r="AG66" s="142">
        <v>-2.5030000000000001</v>
      </c>
      <c r="AH66" s="142">
        <v>2.2309999999999945</v>
      </c>
      <c r="AI66" s="142">
        <v>-6.9969999999999999</v>
      </c>
      <c r="AJ66" s="142">
        <v>2.445999999999998</v>
      </c>
    </row>
    <row r="67" spans="1:36" ht="12.75" customHeight="1" x14ac:dyDescent="0.2">
      <c r="B67" s="45" t="s">
        <v>19</v>
      </c>
      <c r="C67" s="142">
        <v>4.5999999999999996</v>
      </c>
      <c r="D67" s="142">
        <v>0.86006999999999945</v>
      </c>
      <c r="E67" s="142">
        <v>1.0996700000000006</v>
      </c>
      <c r="F67" s="142">
        <v>2.0128500000000003</v>
      </c>
      <c r="G67" s="142">
        <v>4.9566299999999988</v>
      </c>
      <c r="H67" s="142">
        <v>8.9408000000000012</v>
      </c>
      <c r="I67" s="142">
        <v>6.2797999999999981</v>
      </c>
      <c r="J67" s="142">
        <v>9.2719000000000023</v>
      </c>
      <c r="K67" s="142">
        <v>8.6921999999999997</v>
      </c>
      <c r="L67" s="142">
        <v>12.948</v>
      </c>
      <c r="M67" s="142">
        <v>12.082500000000003</v>
      </c>
      <c r="N67" s="142">
        <v>7.8117000000000019</v>
      </c>
      <c r="O67" s="142">
        <v>3.912399999999991</v>
      </c>
      <c r="P67" s="142">
        <v>5.4436000000000035</v>
      </c>
      <c r="Q67" s="142">
        <v>9.5771000000000015</v>
      </c>
      <c r="R67" s="142">
        <v>4.2984000000000009</v>
      </c>
      <c r="S67" s="142">
        <v>1.6310000000000002</v>
      </c>
      <c r="T67" s="142">
        <v>2.5069999999999908</v>
      </c>
      <c r="U67" s="142">
        <v>2.3140000000000072</v>
      </c>
      <c r="V67" s="142">
        <v>1.5990000000000038</v>
      </c>
      <c r="W67" s="142">
        <v>3.6319999999999908</v>
      </c>
      <c r="X67" s="142">
        <v>1.070999999999998</v>
      </c>
      <c r="Y67" s="142">
        <v>-7.1999999999988518E-2</v>
      </c>
      <c r="Z67" s="142">
        <v>-3.4759999999999991</v>
      </c>
      <c r="AA67" s="142">
        <v>-0.35500000000000398</v>
      </c>
      <c r="AB67" s="142">
        <v>-1.5730000000000075</v>
      </c>
      <c r="AC67" s="142">
        <v>-0.69199999999999307</v>
      </c>
      <c r="AD67" s="142">
        <v>-1.0330000000000013</v>
      </c>
      <c r="AE67" s="142">
        <v>-0.68999999999999773</v>
      </c>
      <c r="AF67" s="142">
        <v>0.30299999999999727</v>
      </c>
      <c r="AG67" s="142">
        <v>0.29099999999999682</v>
      </c>
      <c r="AH67" s="142">
        <v>1.4030000000000058</v>
      </c>
      <c r="AI67" s="142">
        <v>2.4309999999999974</v>
      </c>
      <c r="AJ67" s="142"/>
    </row>
    <row r="68" spans="1:36" s="2" customFormat="1" ht="13.5" customHeight="1" x14ac:dyDescent="0.2">
      <c r="A68" s="24"/>
      <c r="B68" s="46" t="s">
        <v>11</v>
      </c>
      <c r="C68" s="142">
        <v>0.1</v>
      </c>
      <c r="D68" s="142">
        <v>6.1218700000000001E-2</v>
      </c>
      <c r="E68" s="142">
        <v>0.24724300000000002</v>
      </c>
      <c r="F68" s="142">
        <v>0.64038600000000001</v>
      </c>
      <c r="G68" s="142">
        <v>0.71814</v>
      </c>
      <c r="H68" s="142">
        <v>1.65913</v>
      </c>
      <c r="I68" s="142">
        <v>3.1877800000000001</v>
      </c>
      <c r="J68" s="142">
        <v>8.2965499999999999</v>
      </c>
      <c r="K68" s="142">
        <v>15.328999999999999</v>
      </c>
      <c r="L68" s="142">
        <v>15.444899999999997</v>
      </c>
      <c r="M68" s="142">
        <v>19.055000000000007</v>
      </c>
      <c r="N68" s="142">
        <v>12.211199999999991</v>
      </c>
      <c r="O68" s="142">
        <v>6.2028000000000105</v>
      </c>
      <c r="P68" s="142">
        <v>12.387999999999991</v>
      </c>
      <c r="Q68" s="142">
        <v>5.1567000000000007</v>
      </c>
      <c r="R68" s="142">
        <v>8.1170000000000044</v>
      </c>
      <c r="S68" s="142">
        <v>7.1769999999999925</v>
      </c>
      <c r="T68" s="142">
        <v>11.603000000000009</v>
      </c>
      <c r="U68" s="142">
        <v>5.2179999999999893</v>
      </c>
      <c r="V68" s="142">
        <v>-21.412999999999997</v>
      </c>
      <c r="W68" s="142">
        <v>3.953000000000003</v>
      </c>
      <c r="X68" s="142">
        <v>1.4339999999999975</v>
      </c>
      <c r="Y68" s="142">
        <v>-3.4899999999999949</v>
      </c>
      <c r="Z68" s="142">
        <v>1.3250000000000028</v>
      </c>
      <c r="AA68" s="142">
        <v>-0.29800000000000182</v>
      </c>
      <c r="AB68" s="142">
        <v>-1.2720000000000056</v>
      </c>
      <c r="AC68" s="142">
        <v>-1.0229999999999961</v>
      </c>
      <c r="AD68" s="142">
        <v>2.1370000000000005</v>
      </c>
      <c r="AE68" s="142">
        <v>1.1239999999999952</v>
      </c>
      <c r="AF68" s="142">
        <v>0.48700000000000898</v>
      </c>
      <c r="AG68" s="142">
        <v>-0.66300000000001091</v>
      </c>
      <c r="AH68" s="142">
        <v>5.8640000000000043</v>
      </c>
      <c r="AI68" s="142">
        <v>3.6060000000000088</v>
      </c>
      <c r="AJ68" s="142">
        <v>0.64999999999999147</v>
      </c>
    </row>
    <row r="69" spans="1:36" ht="12.75" customHeight="1" x14ac:dyDescent="0.2">
      <c r="B69" s="45" t="s">
        <v>21</v>
      </c>
      <c r="C69" s="142">
        <v>5.4</v>
      </c>
      <c r="D69" s="142">
        <v>1.2163000000000004</v>
      </c>
      <c r="E69" s="142">
        <v>0.9808899999999996</v>
      </c>
      <c r="F69" s="142">
        <v>1.3269599999999997</v>
      </c>
      <c r="G69" s="142">
        <v>6.9115900000000003</v>
      </c>
      <c r="H69" s="142">
        <v>7.0954000000000015</v>
      </c>
      <c r="I69" s="142">
        <v>5.4385999999999974</v>
      </c>
      <c r="J69" s="142">
        <v>7.6143000000000001</v>
      </c>
      <c r="K69" s="142">
        <v>10.5625</v>
      </c>
      <c r="L69" s="142">
        <v>11.386600000000001</v>
      </c>
      <c r="M69" s="142">
        <v>13.904299999999999</v>
      </c>
      <c r="N69" s="142">
        <v>8.8486000000000047</v>
      </c>
      <c r="O69" s="142">
        <v>8.3730999999999938</v>
      </c>
      <c r="P69" s="142">
        <v>9.1546000000000021</v>
      </c>
      <c r="Q69" s="142">
        <v>-0.64400000000000546</v>
      </c>
      <c r="R69" s="142">
        <v>3.0121000000000038</v>
      </c>
      <c r="S69" s="142">
        <v>4.9399999999999977</v>
      </c>
      <c r="T69" s="142">
        <v>4.8770000000000095</v>
      </c>
      <c r="U69" s="142">
        <v>-1.8910000000000053</v>
      </c>
      <c r="V69" s="142">
        <v>3.7379999999999995</v>
      </c>
      <c r="W69" s="142">
        <v>4.9270000000000067</v>
      </c>
      <c r="X69" s="142">
        <v>3.8179999999999978</v>
      </c>
      <c r="Y69" s="142">
        <v>3.0039999999999907</v>
      </c>
      <c r="Z69" s="142">
        <v>0.52500000000000568</v>
      </c>
      <c r="AA69" s="142">
        <v>1.7999999999999972</v>
      </c>
      <c r="AB69" s="142">
        <v>2.0060000000000002</v>
      </c>
      <c r="AC69" s="142">
        <v>-2.3010000000000019</v>
      </c>
      <c r="AD69" s="142">
        <v>-1.5510000000000019</v>
      </c>
      <c r="AE69" s="142">
        <v>-0.22299999999999898</v>
      </c>
      <c r="AF69" s="142">
        <v>1.347999999999999</v>
      </c>
      <c r="AG69" s="142">
        <v>-2.2269999999999897</v>
      </c>
      <c r="AH69" s="142">
        <v>0.98599999999999</v>
      </c>
      <c r="AI69" s="142">
        <v>15.601000000000013</v>
      </c>
      <c r="AJ69" s="142">
        <v>-0.40399999999999636</v>
      </c>
    </row>
    <row r="70" spans="1:36" ht="12.75" customHeight="1" thickBot="1" x14ac:dyDescent="0.25">
      <c r="B70" s="49" t="s">
        <v>20</v>
      </c>
      <c r="C70" s="144">
        <v>2.1</v>
      </c>
      <c r="D70" s="145">
        <v>0.87455999999999978</v>
      </c>
      <c r="E70" s="145">
        <v>1.3194900000000001</v>
      </c>
      <c r="F70" s="145">
        <v>1.8629199999999999</v>
      </c>
      <c r="G70" s="145">
        <v>3.0154800000000002</v>
      </c>
      <c r="H70" s="145">
        <v>3.5155999999999992</v>
      </c>
      <c r="I70" s="145">
        <v>3.6562000000000001</v>
      </c>
      <c r="J70" s="145">
        <v>3.9321000000000019</v>
      </c>
      <c r="K70" s="145">
        <v>4.7849000000000004</v>
      </c>
      <c r="L70" s="145">
        <v>5.7303999999999995</v>
      </c>
      <c r="M70" s="145">
        <v>7.9460000000000015</v>
      </c>
      <c r="N70" s="145">
        <v>6.2461999999999946</v>
      </c>
      <c r="O70" s="145">
        <v>4.1629000000000005</v>
      </c>
      <c r="P70" s="145">
        <v>6.0046000000000035</v>
      </c>
      <c r="Q70" s="145">
        <v>7.6938999999999993</v>
      </c>
      <c r="R70" s="145">
        <v>5.7474000000000061</v>
      </c>
      <c r="S70" s="145">
        <v>7.9741999999999962</v>
      </c>
      <c r="T70" s="145">
        <v>5.7505999999999915</v>
      </c>
      <c r="U70" s="145">
        <v>3.1304000000000087</v>
      </c>
      <c r="V70" s="145">
        <v>3.4277000000000015</v>
      </c>
      <c r="W70" s="145">
        <v>2.7188000000000017</v>
      </c>
      <c r="X70" s="145">
        <v>3.1280000000000001</v>
      </c>
      <c r="Y70" s="145">
        <v>1.517399999999995</v>
      </c>
      <c r="Z70" s="145">
        <v>1.0138000000000034</v>
      </c>
      <c r="AA70" s="145">
        <v>2.8918999999999926</v>
      </c>
      <c r="AB70" s="145">
        <v>2.1330000000000098</v>
      </c>
      <c r="AC70" s="145">
        <v>1.0619999999999976</v>
      </c>
      <c r="AD70" s="145">
        <v>-0.24000000000000909</v>
      </c>
      <c r="AE70" s="145">
        <v>1.7180000000000035</v>
      </c>
      <c r="AF70" s="145">
        <v>1.5660000000000025</v>
      </c>
      <c r="AG70" s="145">
        <v>-1.4789999999999992</v>
      </c>
      <c r="AH70" s="145">
        <v>2.387999999999991</v>
      </c>
      <c r="AI70" s="145">
        <v>2.8480000000000132</v>
      </c>
      <c r="AJ70" s="145">
        <v>3.4119999999999919</v>
      </c>
    </row>
    <row r="71" spans="1:36" ht="13.5" customHeight="1" thickTop="1" x14ac:dyDescent="0.2">
      <c r="B71" s="46" t="s">
        <v>41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P71" s="23"/>
      <c r="Q71" s="23"/>
      <c r="R71" s="61"/>
      <c r="S71" s="61"/>
      <c r="T71" s="23"/>
      <c r="AJ71" s="61" t="s">
        <v>77</v>
      </c>
    </row>
    <row r="72" spans="1:36" ht="12.75" customHeight="1" x14ac:dyDescent="0.2">
      <c r="B72" s="23" t="s">
        <v>42</v>
      </c>
      <c r="P72" s="23"/>
      <c r="Q72" s="23"/>
      <c r="R72" s="23"/>
      <c r="S72" s="23"/>
      <c r="T72" s="23"/>
    </row>
    <row r="73" spans="1:36" ht="14.25" customHeight="1" x14ac:dyDescent="0.2">
      <c r="B73" s="24" t="s">
        <v>78</v>
      </c>
    </row>
  </sheetData>
  <hyperlinks>
    <hyperlink ref="B1" location="Titres!A1" display="Titres" xr:uid="{00000000-0004-0000-0200-000000000000}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7" max="16383" man="1"/>
  </rowBreaks>
  <ignoredErrors>
    <ignoredError sqref="C3:L3 C30:L30" numberStoredAsText="1"/>
    <ignoredError sqref="D54 E54:AF54 AG54 AH54 AI54 AJ5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G61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5.28515625" style="91" customWidth="1"/>
    <col min="3" max="3" width="21.85546875" style="91" customWidth="1"/>
    <col min="4" max="5" width="15" style="91" customWidth="1"/>
    <col min="6" max="16384" width="21.28515625" style="91"/>
  </cols>
  <sheetData>
    <row r="1" spans="1:6" ht="12.75" customHeight="1" x14ac:dyDescent="0.2">
      <c r="B1" s="3" t="s">
        <v>29</v>
      </c>
    </row>
    <row r="2" spans="1:6" ht="12.75" customHeight="1" x14ac:dyDescent="0.2">
      <c r="B2" s="134" t="s">
        <v>72</v>
      </c>
    </row>
    <row r="3" spans="1:6" ht="12.75" customHeight="1" x14ac:dyDescent="0.2">
      <c r="B3" s="139"/>
    </row>
    <row r="4" spans="1:6" s="92" customFormat="1" ht="37.5" customHeight="1" x14ac:dyDescent="0.2">
      <c r="A4" s="24"/>
      <c r="B4" s="93"/>
      <c r="C4" s="94" t="s">
        <v>48</v>
      </c>
      <c r="D4" s="91"/>
      <c r="F4" s="98"/>
    </row>
    <row r="5" spans="1:6" ht="12.75" customHeight="1" x14ac:dyDescent="0.2">
      <c r="B5" s="29">
        <v>1999</v>
      </c>
      <c r="C5" s="141">
        <v>5844716</v>
      </c>
      <c r="F5" s="23"/>
    </row>
    <row r="6" spans="1:6" ht="12.75" customHeight="1" x14ac:dyDescent="0.2">
      <c r="B6" s="29">
        <v>2000</v>
      </c>
      <c r="C6" s="141">
        <v>6214632</v>
      </c>
      <c r="F6" s="23"/>
    </row>
    <row r="7" spans="1:6" ht="12.75" customHeight="1" x14ac:dyDescent="0.2">
      <c r="B7" s="29">
        <v>2001</v>
      </c>
      <c r="C7" s="141">
        <v>5852717</v>
      </c>
      <c r="F7" s="23"/>
    </row>
    <row r="8" spans="1:6" s="23" customFormat="1" ht="12.75" customHeight="1" x14ac:dyDescent="0.2">
      <c r="A8" s="24"/>
      <c r="B8" s="29">
        <v>2002</v>
      </c>
      <c r="C8" s="141">
        <v>5883159</v>
      </c>
      <c r="D8" s="91"/>
      <c r="E8" s="91"/>
    </row>
    <row r="9" spans="1:6" ht="12.75" customHeight="1" x14ac:dyDescent="0.2">
      <c r="B9" s="29">
        <v>2003</v>
      </c>
      <c r="C9" s="141">
        <v>5530658</v>
      </c>
      <c r="F9" s="23"/>
    </row>
    <row r="10" spans="1:6" ht="12.75" customHeight="1" x14ac:dyDescent="0.2">
      <c r="B10" s="29">
        <v>2004</v>
      </c>
      <c r="C10" s="141">
        <v>5400468</v>
      </c>
      <c r="F10" s="23"/>
    </row>
    <row r="11" spans="1:6" ht="12.75" customHeight="1" x14ac:dyDescent="0.2">
      <c r="B11" s="29">
        <v>2005</v>
      </c>
      <c r="C11" s="141">
        <v>5346463</v>
      </c>
      <c r="F11" s="23"/>
    </row>
    <row r="12" spans="1:6" s="23" customFormat="1" ht="12.75" customHeight="1" x14ac:dyDescent="0.2">
      <c r="A12" s="24"/>
      <c r="B12" s="29">
        <v>2006</v>
      </c>
      <c r="C12" s="141">
        <v>5197283</v>
      </c>
      <c r="D12" s="91"/>
      <c r="E12" s="91"/>
    </row>
    <row r="13" spans="1:6" s="23" customFormat="1" ht="12.75" customHeight="1" x14ac:dyDescent="0.2">
      <c r="A13" s="24"/>
      <c r="B13" s="29">
        <v>2007</v>
      </c>
      <c r="C13" s="141">
        <v>5023346</v>
      </c>
      <c r="D13" s="91"/>
      <c r="E13" s="91"/>
    </row>
    <row r="14" spans="1:6" ht="12.75" customHeight="1" x14ac:dyDescent="0.2">
      <c r="B14" s="29">
        <v>2008</v>
      </c>
      <c r="C14" s="141">
        <v>4891412</v>
      </c>
      <c r="F14" s="23"/>
    </row>
    <row r="15" spans="1:6" ht="12.75" customHeight="1" x14ac:dyDescent="0.2">
      <c r="B15" s="29">
        <v>2009</v>
      </c>
      <c r="C15" s="141">
        <v>4704497</v>
      </c>
      <c r="F15" s="23"/>
    </row>
    <row r="16" spans="1:6" ht="12.75" customHeight="1" x14ac:dyDescent="0.2">
      <c r="B16" s="29">
        <v>2010</v>
      </c>
      <c r="C16" s="141">
        <v>4651514</v>
      </c>
      <c r="F16" s="23"/>
    </row>
    <row r="17" spans="1:7" ht="12.75" customHeight="1" x14ac:dyDescent="0.2">
      <c r="B17" s="29">
        <v>2011</v>
      </c>
      <c r="C17" s="141">
        <v>4608761</v>
      </c>
      <c r="F17" s="23"/>
    </row>
    <row r="18" spans="1:7" ht="12.75" customHeight="1" x14ac:dyDescent="0.2">
      <c r="B18" s="29">
        <v>2012</v>
      </c>
      <c r="C18" s="141">
        <v>4537219</v>
      </c>
      <c r="F18" s="23"/>
    </row>
    <row r="19" spans="1:7" ht="12.75" customHeight="1" x14ac:dyDescent="0.2">
      <c r="B19" s="29">
        <v>2013</v>
      </c>
      <c r="C19" s="141">
        <v>4384352</v>
      </c>
      <c r="F19" s="23"/>
    </row>
    <row r="20" spans="1:7" ht="12.75" customHeight="1" x14ac:dyDescent="0.2">
      <c r="B20" s="29">
        <v>2014</v>
      </c>
      <c r="C20" s="141">
        <v>4304703</v>
      </c>
      <c r="F20" s="23"/>
    </row>
    <row r="21" spans="1:7" ht="12.75" customHeight="1" x14ac:dyDescent="0.2">
      <c r="B21" s="29">
        <v>2015</v>
      </c>
      <c r="C21" s="141">
        <v>4202352</v>
      </c>
      <c r="F21" s="23"/>
      <c r="G21" s="86"/>
    </row>
    <row r="22" spans="1:7" ht="12.75" customHeight="1" x14ac:dyDescent="0.2">
      <c r="B22" s="29">
        <v>2016</v>
      </c>
      <c r="C22" s="141">
        <v>3902014</v>
      </c>
      <c r="F22" s="23"/>
      <c r="G22" s="86"/>
    </row>
    <row r="23" spans="1:7" ht="12" customHeight="1" x14ac:dyDescent="0.2">
      <c r="B23" s="29">
        <v>2017</v>
      </c>
      <c r="C23" s="141">
        <v>3647487</v>
      </c>
      <c r="F23" s="23"/>
      <c r="G23" s="86"/>
    </row>
    <row r="24" spans="1:7" ht="12" customHeight="1" x14ac:dyDescent="0.2">
      <c r="B24" s="29">
        <v>2018</v>
      </c>
      <c r="C24" s="107">
        <v>3331277</v>
      </c>
      <c r="F24" s="23"/>
      <c r="G24" s="86"/>
    </row>
    <row r="25" spans="1:7" ht="12" customHeight="1" x14ac:dyDescent="0.2">
      <c r="B25" s="29">
        <v>2019</v>
      </c>
      <c r="C25" s="107">
        <v>3171158.06</v>
      </c>
      <c r="F25" s="23"/>
      <c r="G25" s="86"/>
    </row>
    <row r="26" spans="1:7" ht="12" customHeight="1" x14ac:dyDescent="0.2">
      <c r="B26" s="29">
        <v>2020</v>
      </c>
      <c r="C26" s="107">
        <v>3063802</v>
      </c>
      <c r="F26" s="23"/>
      <c r="G26" s="86"/>
    </row>
    <row r="27" spans="1:7" ht="12" customHeight="1" x14ac:dyDescent="0.2">
      <c r="B27" s="29">
        <v>2021</v>
      </c>
      <c r="C27" s="155">
        <v>3005855</v>
      </c>
      <c r="F27" s="23"/>
      <c r="G27" s="86"/>
    </row>
    <row r="28" spans="1:7" ht="12" customHeight="1" thickBot="1" x14ac:dyDescent="0.25">
      <c r="B28" s="146" t="s">
        <v>76</v>
      </c>
      <c r="C28" s="147">
        <v>3118425</v>
      </c>
      <c r="F28" s="23"/>
      <c r="G28" s="86"/>
    </row>
    <row r="29" spans="1:7" s="23" customFormat="1" ht="12.75" customHeight="1" thickTop="1" x14ac:dyDescent="0.2">
      <c r="A29" s="96"/>
      <c r="B29" s="29"/>
      <c r="C29" s="44" t="s">
        <v>73</v>
      </c>
      <c r="G29" s="86"/>
    </row>
    <row r="30" spans="1:7" ht="12.75" customHeight="1" x14ac:dyDescent="0.2">
      <c r="B30" s="91" t="s">
        <v>35</v>
      </c>
      <c r="D30" s="23"/>
      <c r="F30" s="23"/>
      <c r="G30" s="86"/>
    </row>
    <row r="31" spans="1:7" ht="12.75" customHeight="1" x14ac:dyDescent="0.2">
      <c r="B31" s="24" t="s">
        <v>75</v>
      </c>
      <c r="F31" s="23"/>
    </row>
    <row r="32" spans="1:7" ht="12.75" customHeight="1" x14ac:dyDescent="0.2">
      <c r="F32" s="23"/>
    </row>
    <row r="33" spans="2:6" ht="12.75" customHeight="1" x14ac:dyDescent="0.2">
      <c r="F33" s="23"/>
    </row>
    <row r="34" spans="2:6" ht="12.75" customHeight="1" x14ac:dyDescent="0.2">
      <c r="D34" s="44"/>
      <c r="F34" s="23"/>
    </row>
    <row r="35" spans="2:6" ht="12.75" customHeight="1" x14ac:dyDescent="0.2">
      <c r="D35" s="44"/>
      <c r="F35" s="23"/>
    </row>
    <row r="36" spans="2:6" ht="12.75" customHeight="1" x14ac:dyDescent="0.2">
      <c r="D36" s="44"/>
      <c r="E36" s="137"/>
      <c r="F36" s="23"/>
    </row>
    <row r="37" spans="2:6" ht="12.75" customHeight="1" x14ac:dyDescent="0.2">
      <c r="C37" s="69"/>
      <c r="F37" s="23"/>
    </row>
    <row r="38" spans="2:6" ht="12.75" customHeight="1" x14ac:dyDescent="0.2">
      <c r="B38" s="1"/>
      <c r="C38" s="69"/>
    </row>
    <row r="39" spans="2:6" ht="12.75" customHeight="1" x14ac:dyDescent="0.2">
      <c r="B39" s="69"/>
      <c r="C39" s="69"/>
    </row>
    <row r="40" spans="2:6" ht="12.75" customHeight="1" x14ac:dyDescent="0.2">
      <c r="B40" s="69"/>
      <c r="C40" s="69"/>
    </row>
    <row r="41" spans="2:6" ht="12.75" customHeight="1" x14ac:dyDescent="0.2">
      <c r="B41" s="69"/>
      <c r="C41" s="69"/>
    </row>
    <row r="42" spans="2:6" ht="12.75" customHeight="1" x14ac:dyDescent="0.2">
      <c r="B42" s="23"/>
      <c r="C42" s="23"/>
    </row>
    <row r="43" spans="2:6" ht="12.75" customHeight="1" x14ac:dyDescent="0.2">
      <c r="B43" s="23"/>
      <c r="C43" s="23"/>
    </row>
    <row r="44" spans="2:6" ht="12.75" customHeight="1" x14ac:dyDescent="0.2">
      <c r="B44" s="23"/>
      <c r="C44" s="23"/>
    </row>
    <row r="49" spans="2:3" ht="12.75" customHeight="1" x14ac:dyDescent="0.2">
      <c r="C49" s="99"/>
    </row>
    <row r="50" spans="2:3" ht="12.75" customHeight="1" x14ac:dyDescent="0.2">
      <c r="B50" s="24"/>
      <c r="C50" s="99"/>
    </row>
    <row r="51" spans="2:3" ht="12.75" customHeight="1" x14ac:dyDescent="0.2">
      <c r="B51" s="24"/>
      <c r="C51" s="100"/>
    </row>
    <row r="52" spans="2:3" ht="12.75" customHeight="1" x14ac:dyDescent="0.2">
      <c r="B52" s="24"/>
      <c r="C52" s="99"/>
    </row>
    <row r="53" spans="2:3" ht="12.75" customHeight="1" x14ac:dyDescent="0.2">
      <c r="B53" s="99"/>
    </row>
    <row r="54" spans="2:3" ht="12.75" customHeight="1" x14ac:dyDescent="0.2">
      <c r="B54" s="99"/>
    </row>
    <row r="55" spans="2:3" ht="12.75" customHeight="1" x14ac:dyDescent="0.2">
      <c r="C55" s="24"/>
    </row>
    <row r="56" spans="2:3" ht="12.75" customHeight="1" x14ac:dyDescent="0.2">
      <c r="B56" s="24"/>
      <c r="C56" s="24"/>
    </row>
    <row r="57" spans="2:3" ht="12.75" customHeight="1" x14ac:dyDescent="0.2">
      <c r="B57" s="1"/>
      <c r="C57" s="24"/>
    </row>
    <row r="58" spans="2:3" ht="12.75" customHeight="1" x14ac:dyDescent="0.2">
      <c r="B58" s="24"/>
      <c r="C58" s="101"/>
    </row>
    <row r="59" spans="2:3" ht="12.75" customHeight="1" x14ac:dyDescent="0.2">
      <c r="B59" s="102"/>
      <c r="C59" s="103"/>
    </row>
    <row r="60" spans="2:3" ht="12.75" customHeight="1" x14ac:dyDescent="0.2">
      <c r="B60" s="102"/>
      <c r="C60" s="103"/>
    </row>
    <row r="61" spans="2:3" ht="12.75" customHeight="1" x14ac:dyDescent="0.2">
      <c r="B61" s="102"/>
      <c r="C61" s="103"/>
    </row>
  </sheetData>
  <phoneticPr fontId="3" type="noConversion"/>
  <hyperlinks>
    <hyperlink ref="B1" location="Titres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4" customWidth="1"/>
    <col min="2" max="2" width="11.42578125" style="24"/>
    <col min="3" max="6" width="18.85546875" style="95" customWidth="1"/>
    <col min="7" max="16384" width="11.42578125" style="24"/>
  </cols>
  <sheetData>
    <row r="1" spans="1:8" x14ac:dyDescent="0.2">
      <c r="B1" s="3" t="s">
        <v>29</v>
      </c>
    </row>
    <row r="2" spans="1:8" ht="12" x14ac:dyDescent="0.2">
      <c r="B2" s="134" t="s">
        <v>66</v>
      </c>
    </row>
    <row r="3" spans="1:8" ht="45" x14ac:dyDescent="0.2">
      <c r="B3" s="105"/>
      <c r="C3" s="112" t="s">
        <v>49</v>
      </c>
      <c r="D3" s="112" t="s">
        <v>50</v>
      </c>
      <c r="E3" s="112" t="s">
        <v>68</v>
      </c>
      <c r="F3" s="140" t="s">
        <v>69</v>
      </c>
      <c r="G3" s="138"/>
    </row>
    <row r="4" spans="1:8" x14ac:dyDescent="0.2">
      <c r="B4" s="106">
        <v>1995</v>
      </c>
      <c r="C4" s="107">
        <v>447167</v>
      </c>
      <c r="D4" s="107"/>
      <c r="E4" s="107">
        <v>447167</v>
      </c>
      <c r="G4" s="138"/>
    </row>
    <row r="5" spans="1:8" x14ac:dyDescent="0.2">
      <c r="B5" s="106">
        <v>1996</v>
      </c>
      <c r="C5" s="107">
        <v>662713</v>
      </c>
      <c r="D5" s="107">
        <v>32520</v>
      </c>
      <c r="E5" s="153">
        <v>630193</v>
      </c>
      <c r="G5" s="161"/>
      <c r="H5" s="160"/>
    </row>
    <row r="6" spans="1:8" x14ac:dyDescent="0.2">
      <c r="B6" s="106">
        <v>1997</v>
      </c>
      <c r="C6" s="107">
        <v>1044379</v>
      </c>
      <c r="D6" s="107">
        <v>209745</v>
      </c>
      <c r="E6" s="153">
        <v>834634</v>
      </c>
      <c r="G6" s="161"/>
      <c r="H6" s="160"/>
    </row>
    <row r="7" spans="1:8" x14ac:dyDescent="0.2">
      <c r="B7" s="106">
        <v>1998</v>
      </c>
      <c r="C7" s="107">
        <v>1698565</v>
      </c>
      <c r="D7" s="107">
        <v>590433</v>
      </c>
      <c r="E7" s="153">
        <v>1108132</v>
      </c>
      <c r="F7" s="108"/>
      <c r="G7" s="161"/>
      <c r="H7" s="160"/>
    </row>
    <row r="8" spans="1:8" x14ac:dyDescent="0.2">
      <c r="B8" s="106">
        <v>1999</v>
      </c>
      <c r="C8" s="107">
        <v>3057509</v>
      </c>
      <c r="D8" s="107">
        <v>1053425</v>
      </c>
      <c r="E8" s="153">
        <v>2004084</v>
      </c>
      <c r="G8" s="161"/>
      <c r="H8" s="160"/>
    </row>
    <row r="9" spans="1:8" x14ac:dyDescent="0.2">
      <c r="B9" s="106">
        <v>2000</v>
      </c>
      <c r="C9" s="107">
        <v>4638519</v>
      </c>
      <c r="D9" s="107">
        <v>1707078</v>
      </c>
      <c r="E9" s="153">
        <v>2931441</v>
      </c>
      <c r="G9" s="161"/>
      <c r="H9" s="160"/>
    </row>
    <row r="10" spans="1:8" x14ac:dyDescent="0.2">
      <c r="B10" s="106">
        <v>2001</v>
      </c>
      <c r="C10" s="107">
        <v>5275791</v>
      </c>
      <c r="D10" s="107">
        <v>2154579</v>
      </c>
      <c r="E10" s="153">
        <v>3121212</v>
      </c>
      <c r="G10" s="161"/>
      <c r="H10" s="160"/>
    </row>
    <row r="11" spans="1:8" x14ac:dyDescent="0.2">
      <c r="B11" s="106">
        <v>2002</v>
      </c>
      <c r="C11" s="107">
        <v>5736303</v>
      </c>
      <c r="D11" s="107">
        <v>2314844</v>
      </c>
      <c r="E11" s="153">
        <v>3421459</v>
      </c>
      <c r="G11" s="161"/>
      <c r="H11" s="160"/>
    </row>
    <row r="12" spans="1:8" x14ac:dyDescent="0.2">
      <c r="B12" s="106">
        <v>2003</v>
      </c>
      <c r="C12" s="107">
        <v>6188793</v>
      </c>
      <c r="D12" s="107">
        <v>2601322</v>
      </c>
      <c r="E12" s="153">
        <v>3587471</v>
      </c>
      <c r="G12" s="161"/>
      <c r="H12" s="160"/>
    </row>
    <row r="13" spans="1:8" x14ac:dyDescent="0.2">
      <c r="B13" s="106">
        <v>2004</v>
      </c>
      <c r="C13" s="107">
        <v>6274763</v>
      </c>
      <c r="D13" s="107">
        <v>2485148</v>
      </c>
      <c r="E13" s="153">
        <v>3789615</v>
      </c>
      <c r="G13" s="161"/>
      <c r="H13" s="160"/>
    </row>
    <row r="14" spans="1:8" x14ac:dyDescent="0.2">
      <c r="B14" s="106">
        <v>2005</v>
      </c>
      <c r="C14" s="107">
        <v>6834233</v>
      </c>
      <c r="D14" s="107">
        <v>2808411</v>
      </c>
      <c r="E14" s="153">
        <v>4025822</v>
      </c>
      <c r="G14" s="161"/>
      <c r="H14" s="160"/>
    </row>
    <row r="15" spans="1:8" x14ac:dyDescent="0.2">
      <c r="B15" s="106">
        <v>2006</v>
      </c>
      <c r="C15" s="107">
        <v>7436157</v>
      </c>
      <c r="D15" s="107">
        <v>3102594</v>
      </c>
      <c r="E15" s="153">
        <v>4333563</v>
      </c>
      <c r="G15" s="161"/>
      <c r="H15" s="160"/>
    </row>
    <row r="16" spans="1:8" s="96" customFormat="1" x14ac:dyDescent="0.2">
      <c r="A16" s="24"/>
      <c r="B16" s="106">
        <v>2007</v>
      </c>
      <c r="C16" s="107">
        <v>8208884</v>
      </c>
      <c r="D16" s="107">
        <v>3558653</v>
      </c>
      <c r="E16" s="153">
        <v>4650231</v>
      </c>
      <c r="F16" s="97"/>
      <c r="G16" s="161"/>
      <c r="H16" s="160"/>
    </row>
    <row r="17" spans="1:11" x14ac:dyDescent="0.2">
      <c r="B17" s="106">
        <v>2008</v>
      </c>
      <c r="C17" s="107">
        <v>8896706</v>
      </c>
      <c r="D17" s="107">
        <v>3895657</v>
      </c>
      <c r="E17" s="153">
        <v>5001049</v>
      </c>
      <c r="F17" s="153">
        <v>1813700</v>
      </c>
      <c r="G17" s="161"/>
      <c r="H17" s="160"/>
    </row>
    <row r="18" spans="1:11" x14ac:dyDescent="0.2">
      <c r="B18" s="106">
        <v>2009</v>
      </c>
      <c r="C18" s="109">
        <v>9322580</v>
      </c>
      <c r="D18" s="107">
        <v>4057856</v>
      </c>
      <c r="E18" s="153">
        <v>5264724</v>
      </c>
      <c r="F18" s="153">
        <v>2739731</v>
      </c>
      <c r="G18" s="161"/>
      <c r="H18" s="160"/>
    </row>
    <row r="19" spans="1:11" x14ac:dyDescent="0.2">
      <c r="B19" s="106">
        <v>2010</v>
      </c>
      <c r="C19" s="109">
        <v>9644157</v>
      </c>
      <c r="D19" s="107">
        <v>4221556</v>
      </c>
      <c r="E19" s="153">
        <v>5422601</v>
      </c>
      <c r="F19" s="153">
        <v>3442013</v>
      </c>
      <c r="G19" s="161"/>
      <c r="H19" s="160"/>
    </row>
    <row r="20" spans="1:11" x14ac:dyDescent="0.2">
      <c r="B20" s="106">
        <v>2011</v>
      </c>
      <c r="C20" s="110">
        <v>10082636</v>
      </c>
      <c r="D20" s="107">
        <v>4232784</v>
      </c>
      <c r="E20" s="153">
        <v>5849852</v>
      </c>
      <c r="F20" s="153">
        <v>4011550</v>
      </c>
      <c r="G20" s="161"/>
      <c r="H20" s="160"/>
    </row>
    <row r="21" spans="1:11" x14ac:dyDescent="0.2">
      <c r="B21" s="106">
        <v>2012</v>
      </c>
      <c r="C21" s="110">
        <v>10561075</v>
      </c>
      <c r="D21" s="107">
        <v>4280129</v>
      </c>
      <c r="E21" s="153">
        <v>6280946</v>
      </c>
      <c r="F21" s="153">
        <v>4389217</v>
      </c>
      <c r="G21" s="161"/>
      <c r="H21" s="160"/>
      <c r="I21" s="96"/>
      <c r="J21" s="96"/>
      <c r="K21" s="96"/>
    </row>
    <row r="22" spans="1:11" x14ac:dyDescent="0.2">
      <c r="B22" s="106">
        <v>2013</v>
      </c>
      <c r="C22" s="110">
        <v>10828694</v>
      </c>
      <c r="D22" s="107">
        <v>4192525</v>
      </c>
      <c r="E22" s="153">
        <v>6636169</v>
      </c>
      <c r="F22" s="153">
        <v>5700585</v>
      </c>
      <c r="G22" s="161"/>
      <c r="H22" s="160"/>
      <c r="I22" s="96"/>
      <c r="J22" s="96"/>
      <c r="K22" s="96"/>
    </row>
    <row r="23" spans="1:11" s="96" customFormat="1" x14ac:dyDescent="0.2">
      <c r="A23" s="24"/>
      <c r="B23" s="106">
        <v>2014</v>
      </c>
      <c r="C23" s="110">
        <v>11687654</v>
      </c>
      <c r="D23" s="111">
        <v>4818491</v>
      </c>
      <c r="E23" s="153">
        <v>6869163</v>
      </c>
      <c r="F23" s="153">
        <v>8359270</v>
      </c>
      <c r="G23" s="161"/>
      <c r="H23" s="160"/>
    </row>
    <row r="24" spans="1:11" s="96" customFormat="1" x14ac:dyDescent="0.2">
      <c r="A24" s="24"/>
      <c r="B24" s="106">
        <v>2015</v>
      </c>
      <c r="C24" s="110">
        <v>11283399</v>
      </c>
      <c r="D24" s="111">
        <v>4180377</v>
      </c>
      <c r="E24" s="153">
        <v>7103022</v>
      </c>
      <c r="F24" s="153">
        <v>8491543</v>
      </c>
      <c r="G24" s="161"/>
      <c r="H24" s="160"/>
    </row>
    <row r="25" spans="1:11" s="96" customFormat="1" x14ac:dyDescent="0.2">
      <c r="A25" s="24"/>
      <c r="B25" s="106">
        <v>2016</v>
      </c>
      <c r="C25" s="110">
        <v>11240971</v>
      </c>
      <c r="D25" s="111">
        <v>3906436</v>
      </c>
      <c r="E25" s="153">
        <v>7334535</v>
      </c>
      <c r="F25" s="153">
        <v>8448072</v>
      </c>
      <c r="G25" s="161"/>
      <c r="H25" s="160"/>
    </row>
    <row r="26" spans="1:11" s="96" customFormat="1" x14ac:dyDescent="0.2">
      <c r="A26" s="24"/>
      <c r="B26" s="106">
        <v>2017</v>
      </c>
      <c r="C26" s="110" t="s">
        <v>67</v>
      </c>
      <c r="D26" s="111">
        <v>3525968</v>
      </c>
      <c r="E26" s="153">
        <v>7562630</v>
      </c>
      <c r="F26" s="153">
        <v>8376627</v>
      </c>
      <c r="G26" s="153"/>
      <c r="H26" s="160"/>
      <c r="I26" s="24"/>
      <c r="J26" s="24"/>
    </row>
    <row r="27" spans="1:11" s="96" customFormat="1" x14ac:dyDescent="0.2">
      <c r="B27" s="106">
        <v>2018</v>
      </c>
      <c r="C27" s="110">
        <v>10788602</v>
      </c>
      <c r="D27" s="111">
        <v>2869515</v>
      </c>
      <c r="E27" s="153">
        <v>7919087</v>
      </c>
      <c r="F27" s="153">
        <v>8471621</v>
      </c>
      <c r="G27" s="161"/>
      <c r="H27" s="160"/>
      <c r="I27" s="24"/>
      <c r="J27" s="24"/>
    </row>
    <row r="28" spans="1:11" s="96" customFormat="1" x14ac:dyDescent="0.2">
      <c r="A28" s="24"/>
      <c r="B28" s="106">
        <v>2019</v>
      </c>
      <c r="C28" s="110">
        <v>10886648</v>
      </c>
      <c r="D28" s="111">
        <v>2747491</v>
      </c>
      <c r="E28" s="109">
        <v>8139157</v>
      </c>
      <c r="F28" s="109">
        <v>8628248</v>
      </c>
      <c r="G28" s="161"/>
      <c r="H28" s="160"/>
      <c r="I28" s="24"/>
      <c r="J28" s="24"/>
    </row>
    <row r="29" spans="1:11" s="96" customFormat="1" x14ac:dyDescent="0.2">
      <c r="A29" s="24"/>
      <c r="B29" s="106">
        <v>2020</v>
      </c>
      <c r="C29" s="110">
        <v>11006060</v>
      </c>
      <c r="D29" s="111">
        <v>2711891</v>
      </c>
      <c r="E29" s="109">
        <v>8294169</v>
      </c>
      <c r="F29" s="109">
        <v>8771526</v>
      </c>
      <c r="G29" s="161"/>
      <c r="H29" s="160"/>
      <c r="I29" s="24"/>
      <c r="J29" s="24"/>
    </row>
    <row r="30" spans="1:11" s="96" customFormat="1" x14ac:dyDescent="0.2">
      <c r="A30" s="24"/>
      <c r="B30" s="106">
        <v>2021</v>
      </c>
      <c r="C30" s="109">
        <v>10728129</v>
      </c>
      <c r="D30" s="109">
        <v>2256379</v>
      </c>
      <c r="E30" s="109">
        <v>8471750</v>
      </c>
      <c r="F30" s="109">
        <v>8783431</v>
      </c>
      <c r="G30" s="161"/>
      <c r="H30" s="160"/>
      <c r="I30" s="24"/>
      <c r="J30" s="24"/>
    </row>
    <row r="31" spans="1:11" s="96" customFormat="1" ht="12" thickBot="1" x14ac:dyDescent="0.25">
      <c r="A31" s="24"/>
      <c r="B31" s="159" t="s">
        <v>76</v>
      </c>
      <c r="C31" s="154">
        <v>10897844</v>
      </c>
      <c r="D31" s="154">
        <v>2063287</v>
      </c>
      <c r="E31" s="154">
        <v>8834557</v>
      </c>
      <c r="F31" s="154">
        <v>9145495</v>
      </c>
      <c r="G31" s="161"/>
      <c r="H31" s="160"/>
      <c r="I31" s="24"/>
      <c r="J31" s="24"/>
    </row>
    <row r="32" spans="1:11" s="96" customFormat="1" ht="12" thickTop="1" x14ac:dyDescent="0.2">
      <c r="A32" s="24"/>
      <c r="B32" s="91" t="s">
        <v>35</v>
      </c>
      <c r="C32" s="110"/>
      <c r="D32" s="111"/>
      <c r="E32" s="111"/>
      <c r="F32" s="95" t="s">
        <v>73</v>
      </c>
      <c r="G32" s="24"/>
      <c r="H32" s="24"/>
      <c r="I32" s="24"/>
      <c r="J32" s="24"/>
    </row>
    <row r="33" spans="2:15" x14ac:dyDescent="0.2">
      <c r="B33" s="24" t="s">
        <v>74</v>
      </c>
      <c r="K33" s="96"/>
    </row>
    <row r="34" spans="2:15" x14ac:dyDescent="0.2">
      <c r="C34" s="156"/>
      <c r="D34" s="156"/>
      <c r="E34" s="156"/>
      <c r="K34" s="96"/>
    </row>
    <row r="35" spans="2:15" x14ac:dyDescent="0.2">
      <c r="K35" s="96"/>
    </row>
    <row r="36" spans="2:15" x14ac:dyDescent="0.2">
      <c r="E36" s="153"/>
      <c r="H36" s="96"/>
      <c r="I36" s="96"/>
      <c r="J36" s="96"/>
      <c r="K36" s="96"/>
    </row>
    <row r="37" spans="2:15" x14ac:dyDescent="0.2">
      <c r="H37" s="96"/>
      <c r="I37" s="96"/>
      <c r="J37" s="96"/>
      <c r="K37" s="96"/>
      <c r="O37" s="44"/>
    </row>
    <row r="38" spans="2:15" x14ac:dyDescent="0.2">
      <c r="H38" s="96"/>
      <c r="I38" s="96"/>
      <c r="J38" s="96"/>
      <c r="K38" s="96"/>
    </row>
    <row r="39" spans="2:15" x14ac:dyDescent="0.2">
      <c r="H39" s="96"/>
      <c r="I39" s="96"/>
      <c r="J39" s="96"/>
      <c r="K39" s="96"/>
    </row>
    <row r="40" spans="2:15" x14ac:dyDescent="0.2">
      <c r="F40" s="157"/>
      <c r="H40" s="96"/>
      <c r="I40" s="96"/>
      <c r="J40" s="96"/>
      <c r="K40" s="96"/>
    </row>
    <row r="41" spans="2:15" x14ac:dyDescent="0.2">
      <c r="B41" s="96"/>
      <c r="E41" s="156"/>
      <c r="F41" s="158"/>
      <c r="G41" s="96"/>
      <c r="H41" s="96"/>
      <c r="I41" s="96"/>
      <c r="J41" s="96"/>
      <c r="K41" s="96"/>
      <c r="L41" s="96"/>
      <c r="M41" s="96"/>
      <c r="N41" s="96"/>
    </row>
    <row r="42" spans="2:15" x14ac:dyDescent="0.2">
      <c r="B42" s="96"/>
      <c r="C42" s="97"/>
      <c r="D42" s="97"/>
      <c r="E42" s="158"/>
      <c r="F42" s="158"/>
      <c r="G42" s="96"/>
      <c r="H42" s="96"/>
      <c r="I42" s="96"/>
      <c r="J42" s="96"/>
      <c r="K42" s="96"/>
      <c r="L42" s="96"/>
      <c r="M42" s="96"/>
      <c r="N42" s="96"/>
    </row>
    <row r="43" spans="2:15" x14ac:dyDescent="0.2">
      <c r="B43" s="96"/>
      <c r="C43" s="97"/>
      <c r="D43" s="97"/>
      <c r="E43" s="107"/>
      <c r="F43" s="107"/>
      <c r="G43" s="96"/>
      <c r="H43" s="96"/>
      <c r="I43" s="96"/>
      <c r="J43" s="96"/>
      <c r="K43" s="96"/>
      <c r="L43" s="96"/>
      <c r="M43" s="96"/>
      <c r="N43" s="96"/>
    </row>
    <row r="44" spans="2:15" x14ac:dyDescent="0.2">
      <c r="E44" s="97"/>
      <c r="F44" s="97"/>
    </row>
  </sheetData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J4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17.7109375" style="23" customWidth="1"/>
    <col min="3" max="26" width="9.85546875" style="23" customWidth="1"/>
    <col min="27" max="28" width="9.7109375" style="23" customWidth="1"/>
    <col min="29" max="29" width="9.85546875" style="23" customWidth="1"/>
    <col min="30" max="36" width="9.7109375" style="23" customWidth="1"/>
    <col min="37" max="16384" width="21.28515625" style="23"/>
  </cols>
  <sheetData>
    <row r="1" spans="1:36" ht="12.75" customHeight="1" x14ac:dyDescent="0.2">
      <c r="B1" s="3" t="s">
        <v>29</v>
      </c>
    </row>
    <row r="2" spans="1:36" ht="12.75" customHeight="1" x14ac:dyDescent="0.2">
      <c r="B2" s="134" t="s">
        <v>60</v>
      </c>
    </row>
    <row r="3" spans="1:36" s="2" customFormat="1" ht="12.75" customHeight="1" x14ac:dyDescent="0.2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  <c r="AF3" s="13">
        <v>2019</v>
      </c>
      <c r="AG3" s="13">
        <v>2020</v>
      </c>
      <c r="AH3" s="13">
        <v>2021</v>
      </c>
      <c r="AI3" s="13">
        <v>2022</v>
      </c>
      <c r="AJ3" s="13">
        <v>2023</v>
      </c>
    </row>
    <row r="4" spans="1:36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3711200</v>
      </c>
      <c r="AE4" s="50">
        <v>3735350</v>
      </c>
      <c r="AF4" s="50">
        <v>3722130</v>
      </c>
      <c r="AG4" s="50">
        <v>3786730</v>
      </c>
      <c r="AH4" s="50">
        <v>3808710</v>
      </c>
      <c r="AI4" s="50">
        <v>3678080</v>
      </c>
      <c r="AJ4" s="50">
        <v>3603820</v>
      </c>
    </row>
    <row r="5" spans="1:36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4106860</v>
      </c>
      <c r="AF5" s="50">
        <v>3930410</v>
      </c>
      <c r="AG5" s="50">
        <v>3635170</v>
      </c>
      <c r="AH5" s="50">
        <v>3306800</v>
      </c>
      <c r="AI5" s="50">
        <v>2966110</v>
      </c>
      <c r="AJ5" s="50">
        <v>2667340</v>
      </c>
    </row>
    <row r="6" spans="1:36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  <c r="AF6" s="50">
        <v>13596000</v>
      </c>
      <c r="AG6" s="50">
        <v>13340000</v>
      </c>
      <c r="AH6" s="50">
        <v>12192000</v>
      </c>
      <c r="AI6" s="50">
        <v>11423000</v>
      </c>
      <c r="AJ6" s="50">
        <v>10897000</v>
      </c>
    </row>
    <row r="7" spans="1:36" s="2" customFormat="1" ht="12.75" customHeight="1" x14ac:dyDescent="0.2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3331280</v>
      </c>
      <c r="AF7" s="54">
        <v>3171160</v>
      </c>
      <c r="AG7" s="54">
        <v>3063800</v>
      </c>
      <c r="AH7" s="54">
        <v>3005860</v>
      </c>
      <c r="AI7" s="54">
        <v>3004210</v>
      </c>
      <c r="AJ7" s="54">
        <v>3002850</v>
      </c>
    </row>
    <row r="8" spans="1:36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  <c r="AF8" s="50">
        <v>38270000</v>
      </c>
      <c r="AG8" s="50">
        <v>38380000</v>
      </c>
      <c r="AH8" s="50">
        <v>38490000</v>
      </c>
      <c r="AI8" s="50">
        <v>38580000</v>
      </c>
      <c r="AJ8" s="50">
        <v>38800000</v>
      </c>
    </row>
    <row r="9" spans="1:36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1519712</v>
      </c>
      <c r="AC9" s="50">
        <v>1395239</v>
      </c>
      <c r="AD9" s="50">
        <v>1098998</v>
      </c>
      <c r="AE9" s="50">
        <v>1121910</v>
      </c>
      <c r="AF9" s="50">
        <v>1003520</v>
      </c>
      <c r="AG9" s="50">
        <v>734436</v>
      </c>
      <c r="AH9" s="50">
        <v>728547</v>
      </c>
      <c r="AI9" s="50">
        <v>709398</v>
      </c>
      <c r="AJ9" s="50">
        <v>755273</v>
      </c>
    </row>
    <row r="10" spans="1:36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19762700</v>
      </c>
      <c r="AF10" s="50">
        <v>19639800</v>
      </c>
      <c r="AG10" s="50">
        <v>19455700</v>
      </c>
      <c r="AH10" s="50">
        <v>19060600</v>
      </c>
      <c r="AI10" s="50">
        <v>18686000</v>
      </c>
      <c r="AJ10" s="50">
        <v>18431400</v>
      </c>
    </row>
    <row r="11" spans="1:36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  <c r="AF11" s="50">
        <v>269000</v>
      </c>
      <c r="AG11" s="50">
        <v>225000</v>
      </c>
      <c r="AH11" s="50">
        <v>207000</v>
      </c>
      <c r="AI11" s="50">
        <v>181000</v>
      </c>
      <c r="AJ11" s="50">
        <v>158000</v>
      </c>
    </row>
    <row r="12" spans="1:36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38132000</v>
      </c>
      <c r="AF12" s="50">
        <v>37797000</v>
      </c>
      <c r="AG12" s="50">
        <v>37759000</v>
      </c>
      <c r="AH12" s="50">
        <v>38084000</v>
      </c>
      <c r="AI12" s="50">
        <v>37836000</v>
      </c>
      <c r="AJ12" s="50">
        <v>37220000</v>
      </c>
    </row>
    <row r="13" spans="1:36" s="2" customFormat="1" ht="12.75" customHeight="1" x14ac:dyDescent="0.2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31768000</v>
      </c>
      <c r="AE13" s="50">
        <v>31511000</v>
      </c>
      <c r="AF13" s="50">
        <v>32748000</v>
      </c>
      <c r="AG13" s="50">
        <v>32730000</v>
      </c>
      <c r="AH13" s="50">
        <v>31894000</v>
      </c>
      <c r="AI13" s="50">
        <v>30101000</v>
      </c>
      <c r="AJ13" s="50">
        <v>26627000</v>
      </c>
    </row>
    <row r="14" spans="1:36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20396600</v>
      </c>
      <c r="AF14" s="50">
        <v>19519400</v>
      </c>
      <c r="AG14" s="50">
        <v>19607300</v>
      </c>
      <c r="AH14" s="50">
        <v>19994900</v>
      </c>
      <c r="AI14" s="50">
        <v>19867100</v>
      </c>
      <c r="AJ14" s="50">
        <v>20106800</v>
      </c>
    </row>
    <row r="15" spans="1:36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63954472</v>
      </c>
      <c r="AE15" s="50">
        <v>63442800</v>
      </c>
      <c r="AF15" s="50">
        <v>62743200</v>
      </c>
      <c r="AG15" s="50">
        <v>61978600</v>
      </c>
      <c r="AH15" s="50">
        <v>61429800</v>
      </c>
      <c r="AI15" s="50">
        <v>60367000</v>
      </c>
      <c r="AJ15" s="50">
        <v>59757500</v>
      </c>
    </row>
    <row r="16" spans="1:36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  <c r="AF16" s="50">
        <v>5560000</v>
      </c>
      <c r="AG16" s="50">
        <v>4937000</v>
      </c>
      <c r="AH16" s="50">
        <v>5024000</v>
      </c>
      <c r="AI16" s="50">
        <v>4570000</v>
      </c>
      <c r="AJ16" s="50">
        <v>4262000</v>
      </c>
    </row>
    <row r="17" spans="2:36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565316</v>
      </c>
      <c r="AF17" s="50">
        <v>444600</v>
      </c>
      <c r="AG17" s="50">
        <v>348808</v>
      </c>
      <c r="AH17" s="50">
        <v>234319</v>
      </c>
      <c r="AI17" s="50">
        <v>145179</v>
      </c>
      <c r="AJ17" s="50"/>
    </row>
    <row r="18" spans="2:36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5073820</v>
      </c>
      <c r="AF18" s="50">
        <v>5088190</v>
      </c>
      <c r="AG18" s="50">
        <v>5212720</v>
      </c>
      <c r="AH18" s="50">
        <v>5319440</v>
      </c>
      <c r="AI18" s="50">
        <v>5437570</v>
      </c>
      <c r="AJ18" s="50">
        <v>5504700</v>
      </c>
    </row>
    <row r="19" spans="2:36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2617672</v>
      </c>
      <c r="AE19" s="50">
        <v>2163910</v>
      </c>
      <c r="AF19" s="50">
        <v>1750990</v>
      </c>
      <c r="AG19" s="50">
        <v>1478610</v>
      </c>
      <c r="AH19" s="50">
        <v>1261070</v>
      </c>
      <c r="AI19" s="50">
        <v>1097710</v>
      </c>
      <c r="AJ19" s="50">
        <v>898000</v>
      </c>
    </row>
    <row r="20" spans="2:36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116297000</v>
      </c>
      <c r="AE20" s="58">
        <v>110333000</v>
      </c>
      <c r="AF20" s="58">
        <v>106431000</v>
      </c>
      <c r="AG20" s="58">
        <v>101799000</v>
      </c>
      <c r="AH20" s="58">
        <v>97215000</v>
      </c>
      <c r="AI20" s="58">
        <v>93827000</v>
      </c>
      <c r="AJ20" s="58">
        <v>87987000</v>
      </c>
    </row>
    <row r="21" spans="2:36" ht="12.75" customHeight="1" thickTop="1" x14ac:dyDescent="0.2">
      <c r="B21" s="23" t="s">
        <v>36</v>
      </c>
      <c r="K21" s="59"/>
      <c r="O21" s="60"/>
      <c r="S21" s="61"/>
      <c r="AA21" s="61"/>
    </row>
    <row r="22" spans="2:36" ht="12.75" customHeight="1" x14ac:dyDescent="0.2">
      <c r="B22" s="24" t="s">
        <v>78</v>
      </c>
      <c r="K22" s="59"/>
      <c r="O22" s="60"/>
      <c r="S22" s="61"/>
      <c r="AJ22" s="61" t="s">
        <v>77</v>
      </c>
    </row>
    <row r="23" spans="2:36" ht="12.75" customHeight="1" x14ac:dyDescent="0.2">
      <c r="K23" s="59"/>
    </row>
    <row r="24" spans="2:36" ht="12.75" customHeight="1" x14ac:dyDescent="0.2">
      <c r="B24" s="3" t="s">
        <v>29</v>
      </c>
      <c r="K24" s="59"/>
    </row>
    <row r="25" spans="2:36" ht="12.75" customHeight="1" x14ac:dyDescent="0.2">
      <c r="B25" s="134" t="s">
        <v>61</v>
      </c>
      <c r="C25" s="114"/>
      <c r="D25" s="114"/>
      <c r="E25" s="115"/>
      <c r="F25" s="115"/>
      <c r="G25" s="115"/>
      <c r="H25" s="115"/>
      <c r="I25" s="115"/>
      <c r="J25" s="115"/>
      <c r="K25" s="115"/>
      <c r="L25" s="115"/>
      <c r="M25" s="115"/>
      <c r="N25" s="104"/>
    </row>
    <row r="26" spans="2:36" ht="12.75" customHeight="1" x14ac:dyDescent="0.2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  <c r="AF26" s="31">
        <v>2019</v>
      </c>
      <c r="AG26" s="31">
        <v>2020</v>
      </c>
      <c r="AH26" s="31">
        <v>2021</v>
      </c>
      <c r="AI26" s="31">
        <v>2022</v>
      </c>
      <c r="AJ26" s="31">
        <v>2023</v>
      </c>
    </row>
    <row r="27" spans="2:36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49.897458659999998</v>
      </c>
      <c r="N27" s="63">
        <v>49.71624302</v>
      </c>
      <c r="O27" s="63">
        <v>48.062926660000002</v>
      </c>
      <c r="P27" s="63">
        <v>47.745693899999999</v>
      </c>
      <c r="Q27" s="63">
        <v>46.761700249999997</v>
      </c>
      <c r="R27" s="63">
        <v>45.447727579999999</v>
      </c>
      <c r="S27" s="63">
        <v>43.603088280000001</v>
      </c>
      <c r="T27" s="63">
        <v>41.074312069999998</v>
      </c>
      <c r="U27" s="64">
        <v>39.477801820000003</v>
      </c>
      <c r="V27" s="64">
        <v>38.991069809999999</v>
      </c>
      <c r="W27" s="64">
        <v>40.6321832</v>
      </c>
      <c r="X27" s="64">
        <v>40.375631609999999</v>
      </c>
      <c r="Y27" s="64">
        <v>40.096630509999997</v>
      </c>
      <c r="Z27" s="64">
        <v>39.318175199999999</v>
      </c>
      <c r="AA27" s="64">
        <v>41.175670770000004</v>
      </c>
      <c r="AB27" s="64">
        <v>41.769545829999998</v>
      </c>
      <c r="AC27" s="64">
        <v>40.831057149999999</v>
      </c>
      <c r="AD27" s="64">
        <v>42.18473075</v>
      </c>
      <c r="AE27" s="64">
        <v>42.252600000000001</v>
      </c>
      <c r="AF27" s="64">
        <v>41.9161</v>
      </c>
      <c r="AG27" s="64">
        <v>42.510300000000001</v>
      </c>
      <c r="AH27" s="64">
        <v>42.688600000000001</v>
      </c>
      <c r="AI27" s="64">
        <v>41.143599999999999</v>
      </c>
      <c r="AJ27" s="64">
        <v>40.225900000000003</v>
      </c>
    </row>
    <row r="28" spans="2:36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49.067168649999999</v>
      </c>
      <c r="N28" s="63">
        <v>49.77753972</v>
      </c>
      <c r="O28" s="63">
        <v>47.622689549999997</v>
      </c>
      <c r="P28" s="63">
        <v>46.863509430000001</v>
      </c>
      <c r="Q28" s="63">
        <v>45.915508959999997</v>
      </c>
      <c r="R28" s="63">
        <v>45.588980030000002</v>
      </c>
      <c r="S28" s="63">
        <v>44.673638560000001</v>
      </c>
      <c r="T28" s="63">
        <v>45.4984167</v>
      </c>
      <c r="U28" s="64">
        <v>44.137618629999999</v>
      </c>
      <c r="V28" s="64">
        <v>42.921268400000002</v>
      </c>
      <c r="W28" s="64">
        <v>42.653089100000003</v>
      </c>
      <c r="X28" s="64">
        <v>42.299754780000001</v>
      </c>
      <c r="Y28" s="64">
        <v>42.015439929999999</v>
      </c>
      <c r="Z28" s="64">
        <v>41.307699169999999</v>
      </c>
      <c r="AA28" s="64">
        <v>40.552807829999999</v>
      </c>
      <c r="AB28" s="64">
        <v>39.905669330000002</v>
      </c>
      <c r="AC28" s="64">
        <v>38.624355780000002</v>
      </c>
      <c r="AD28" s="64">
        <v>37.610977740000003</v>
      </c>
      <c r="AE28" s="64">
        <v>35.872199999999999</v>
      </c>
      <c r="AF28" s="64">
        <v>34.146099999999997</v>
      </c>
      <c r="AG28" s="64">
        <v>31.441500000000001</v>
      </c>
      <c r="AH28" s="64">
        <v>28.4788</v>
      </c>
      <c r="AI28" s="64">
        <v>25.447199999999999</v>
      </c>
      <c r="AJ28" s="64">
        <v>22.8248</v>
      </c>
    </row>
    <row r="29" spans="2:36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67.919656130000007</v>
      </c>
      <c r="N29" s="63">
        <v>68.142313639999998</v>
      </c>
      <c r="O29" s="63">
        <v>65.837871030000002</v>
      </c>
      <c r="P29" s="63">
        <v>65.187724639999999</v>
      </c>
      <c r="Q29" s="63">
        <v>64.437245959999998</v>
      </c>
      <c r="R29" s="63">
        <v>56.332404140000001</v>
      </c>
      <c r="S29" s="63">
        <v>56.055805220000003</v>
      </c>
      <c r="T29" s="63">
        <v>55.631949380000002</v>
      </c>
      <c r="U29" s="65">
        <v>54.939197960000001</v>
      </c>
      <c r="V29" s="64">
        <v>55.6886534</v>
      </c>
      <c r="W29" s="64">
        <v>54.158280679999997</v>
      </c>
      <c r="X29" s="64">
        <v>53.240443120000002</v>
      </c>
      <c r="Y29" s="64">
        <v>51.095533080000003</v>
      </c>
      <c r="Z29" s="64">
        <v>48.257897319999998</v>
      </c>
      <c r="AA29" s="64">
        <v>46.331822119999998</v>
      </c>
      <c r="AB29" s="64">
        <v>43.692533160000004</v>
      </c>
      <c r="AC29" s="64">
        <v>41.966318889999997</v>
      </c>
      <c r="AD29" s="64">
        <v>39.5821586</v>
      </c>
      <c r="AE29" s="64">
        <v>37.3752</v>
      </c>
      <c r="AF29" s="64">
        <v>36.234200000000001</v>
      </c>
      <c r="AG29" s="64">
        <v>35.208399999999997</v>
      </c>
      <c r="AH29" s="64">
        <v>31.953900000000001</v>
      </c>
      <c r="AI29" s="64">
        <v>29.705400000000001</v>
      </c>
      <c r="AJ29" s="64">
        <v>28.098600000000001</v>
      </c>
    </row>
    <row r="30" spans="2:36" ht="12.75" customHeight="1" x14ac:dyDescent="0.2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72.900166929999997</v>
      </c>
      <c r="N30" s="66">
        <v>74.518032840000004</v>
      </c>
      <c r="O30" s="66">
        <v>74.040854920000001</v>
      </c>
      <c r="P30" s="66">
        <v>72.618316680000007</v>
      </c>
      <c r="Q30" s="66">
        <v>71.173858929999994</v>
      </c>
      <c r="R30" s="66">
        <v>69.324651739999993</v>
      </c>
      <c r="S30" s="66">
        <v>67.180418489999994</v>
      </c>
      <c r="T30" s="66">
        <v>65.33077059</v>
      </c>
      <c r="U30" s="32">
        <v>63.206336290000003</v>
      </c>
      <c r="V30" s="32">
        <v>66.350417390000004</v>
      </c>
      <c r="W30" s="32">
        <v>62.739709570000002</v>
      </c>
      <c r="X30" s="32">
        <v>61.923665100000001</v>
      </c>
      <c r="Y30" s="32">
        <v>59.056224700000001</v>
      </c>
      <c r="Z30" s="32">
        <v>56.789225809999998</v>
      </c>
      <c r="AA30" s="32">
        <v>53.42955139</v>
      </c>
      <c r="AB30" s="32">
        <v>49.989543249999997</v>
      </c>
      <c r="AC30" s="32">
        <v>45.056621970000002</v>
      </c>
      <c r="AD30" s="32">
        <v>42.114207489999998</v>
      </c>
      <c r="AE30" s="32">
        <v>39.125100000000003</v>
      </c>
      <c r="AF30" s="32">
        <v>36.978900000000003</v>
      </c>
      <c r="AG30" s="32">
        <v>35.4664</v>
      </c>
      <c r="AH30" s="32">
        <v>34.584200000000003</v>
      </c>
      <c r="AI30" s="32">
        <v>34.371200000000002</v>
      </c>
      <c r="AJ30" s="32">
        <v>34.136299999999999</v>
      </c>
    </row>
    <row r="31" spans="2:36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61.580585280000001</v>
      </c>
      <c r="N31" s="63">
        <v>64.197113819999998</v>
      </c>
      <c r="O31" s="63">
        <v>65.898504810000006</v>
      </c>
      <c r="P31" s="63">
        <v>66.66887122</v>
      </c>
      <c r="Q31" s="63">
        <v>67.095154739999998</v>
      </c>
      <c r="R31" s="63">
        <v>67.466490980000003</v>
      </c>
      <c r="S31" s="63">
        <v>67.01338208</v>
      </c>
      <c r="T31" s="63">
        <v>65.407113710000004</v>
      </c>
      <c r="U31" s="64">
        <v>61.932479020000002</v>
      </c>
      <c r="V31" s="64">
        <v>66.083674110000004</v>
      </c>
      <c r="W31" s="64">
        <v>65.047576340000006</v>
      </c>
      <c r="X31" s="64">
        <v>63.126833179999998</v>
      </c>
      <c r="Y31" s="64">
        <v>61.438043870000001</v>
      </c>
      <c r="Z31" s="64">
        <v>59.622487309999997</v>
      </c>
      <c r="AA31" s="64">
        <v>57.441577010000003</v>
      </c>
      <c r="AB31" s="64">
        <v>55.255534859999997</v>
      </c>
      <c r="AC31" s="64">
        <v>55.021520219999999</v>
      </c>
      <c r="AD31" s="64">
        <v>53.737169620000003</v>
      </c>
      <c r="AE31" s="64">
        <v>51.268599999999999</v>
      </c>
      <c r="AF31" s="64">
        <v>46.026299999999999</v>
      </c>
      <c r="AG31" s="64">
        <v>46.058399999999999</v>
      </c>
      <c r="AH31" s="64">
        <v>46.146299999999997</v>
      </c>
      <c r="AI31" s="64">
        <v>46.275700000000001</v>
      </c>
      <c r="AJ31" s="64">
        <v>46.581600000000002</v>
      </c>
    </row>
    <row r="32" spans="2:36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71.807671529999993</v>
      </c>
      <c r="N32" s="63">
        <v>72.095144189999999</v>
      </c>
      <c r="O32" s="63">
        <v>68.806013800000002</v>
      </c>
      <c r="P32" s="63">
        <v>66.975745669999995</v>
      </c>
      <c r="Q32" s="63">
        <v>64.467760279999993</v>
      </c>
      <c r="R32" s="63">
        <v>61.589125129999999</v>
      </c>
      <c r="S32" s="63">
        <v>56.772759450000002</v>
      </c>
      <c r="T32" s="63">
        <v>51.555443869999998</v>
      </c>
      <c r="U32" s="64">
        <v>54.064757790000002</v>
      </c>
      <c r="V32" s="64">
        <v>50.200616959999998</v>
      </c>
      <c r="W32" s="64">
        <v>47.087562120000001</v>
      </c>
      <c r="X32" s="64">
        <v>44.502544469999997</v>
      </c>
      <c r="Y32" s="64">
        <v>41.052033940000001</v>
      </c>
      <c r="Z32" s="64">
        <v>37.233955940000001</v>
      </c>
      <c r="AA32" s="64">
        <v>33.13606996</v>
      </c>
      <c r="AB32" s="64">
        <v>26.765878870000002</v>
      </c>
      <c r="AC32" s="64">
        <v>24.448466119999999</v>
      </c>
      <c r="AD32" s="64">
        <v>19.155370380000001</v>
      </c>
      <c r="AE32" s="64">
        <v>19.454999999999998</v>
      </c>
      <c r="AF32" s="64">
        <v>17.314399999999999</v>
      </c>
      <c r="AG32" s="64">
        <v>12.606999999999999</v>
      </c>
      <c r="AH32" s="64">
        <v>12.444800000000001</v>
      </c>
      <c r="AI32" s="64">
        <v>12.06</v>
      </c>
      <c r="AJ32" s="64">
        <v>12.7776</v>
      </c>
    </row>
    <row r="33" spans="2:36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41.98160644</v>
      </c>
      <c r="N33" s="63">
        <v>42.793554239999999</v>
      </c>
      <c r="O33" s="63">
        <v>42.530719249999997</v>
      </c>
      <c r="P33" s="63">
        <v>42.05316234</v>
      </c>
      <c r="Q33" s="63">
        <v>41.747244960000003</v>
      </c>
      <c r="R33" s="63">
        <v>44.547706060000003</v>
      </c>
      <c r="S33" s="63">
        <v>44.718079760000002</v>
      </c>
      <c r="T33" s="63">
        <v>44.628480510000003</v>
      </c>
      <c r="U33" s="64">
        <v>44.763149230000003</v>
      </c>
      <c r="V33" s="64">
        <v>43.660307850000002</v>
      </c>
      <c r="W33" s="64">
        <v>43.333095999999998</v>
      </c>
      <c r="X33" s="64">
        <v>42.562304470000001</v>
      </c>
      <c r="Y33" s="64">
        <v>41.865411219999999</v>
      </c>
      <c r="Z33" s="64">
        <v>41.594004859999998</v>
      </c>
      <c r="AA33" s="64">
        <v>41.400419429999999</v>
      </c>
      <c r="AB33" s="64">
        <v>41.725498690000002</v>
      </c>
      <c r="AC33" s="64">
        <v>41.933176060000001</v>
      </c>
      <c r="AD33" s="64">
        <v>42.046944269999997</v>
      </c>
      <c r="AE33" s="64">
        <v>42.235100000000003</v>
      </c>
      <c r="AF33" s="64">
        <v>41.670299999999997</v>
      </c>
      <c r="AG33" s="64">
        <v>41.077100000000002</v>
      </c>
      <c r="AH33" s="64">
        <v>40.1387</v>
      </c>
      <c r="AI33" s="64">
        <v>39.290500000000002</v>
      </c>
      <c r="AJ33" s="64">
        <v>38.786799999999999</v>
      </c>
    </row>
    <row r="34" spans="2:36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55.036591450000003</v>
      </c>
      <c r="N34" s="63">
        <v>54.08964761</v>
      </c>
      <c r="O34" s="63">
        <v>52.409512290000002</v>
      </c>
      <c r="P34" s="63">
        <v>49.253739070000002</v>
      </c>
      <c r="Q34" s="63">
        <v>45.293346139999997</v>
      </c>
      <c r="R34" s="63">
        <v>40.41119535</v>
      </c>
      <c r="S34" s="63">
        <v>36.268692139999999</v>
      </c>
      <c r="T34" s="63">
        <v>32.900403109999999</v>
      </c>
      <c r="U34" s="64">
        <v>31.053854909999998</v>
      </c>
      <c r="V34" s="64">
        <v>26.78497007</v>
      </c>
      <c r="W34" s="64">
        <v>23.30666802</v>
      </c>
      <c r="X34" s="64">
        <v>20.043925890000001</v>
      </c>
      <c r="Y34" s="64">
        <v>16.430057829999999</v>
      </c>
      <c r="Z34" s="64">
        <v>13.83007359</v>
      </c>
      <c r="AA34" s="64">
        <v>11.6965489</v>
      </c>
      <c r="AB34" s="64">
        <v>9.8038839949999996</v>
      </c>
      <c r="AC34" s="64">
        <v>8.3217793499999999</v>
      </c>
      <c r="AD34" s="64">
        <v>6.862570668</v>
      </c>
      <c r="AE34" s="64">
        <v>5.8562599999999998</v>
      </c>
      <c r="AF34" s="64">
        <v>4.8718300000000001</v>
      </c>
      <c r="AG34" s="64">
        <v>4.0691100000000002</v>
      </c>
      <c r="AH34" s="64">
        <v>3.7391700000000001</v>
      </c>
      <c r="AI34" s="64">
        <v>3.2667099999999998</v>
      </c>
      <c r="AJ34" s="64">
        <v>2.84917</v>
      </c>
    </row>
    <row r="35" spans="2:36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57.933765549999997</v>
      </c>
      <c r="N35" s="63">
        <v>57.754926169999997</v>
      </c>
      <c r="O35" s="63">
        <v>57.474437870000003</v>
      </c>
      <c r="P35" s="63">
        <v>56.778816030000002</v>
      </c>
      <c r="Q35" s="63">
        <v>56.070330759999997</v>
      </c>
      <c r="R35" s="63">
        <v>55.704768530000003</v>
      </c>
      <c r="S35" s="63">
        <v>56.016868260000003</v>
      </c>
      <c r="T35" s="63">
        <v>56.742791580000002</v>
      </c>
      <c r="U35" s="65">
        <v>56.868804590000003</v>
      </c>
      <c r="V35" s="64">
        <v>65.923380839999993</v>
      </c>
      <c r="W35" s="64">
        <v>65.052897239999993</v>
      </c>
      <c r="X35" s="64">
        <v>64.308765679999993</v>
      </c>
      <c r="Y35" s="64">
        <v>62.960374950000002</v>
      </c>
      <c r="Z35" s="64">
        <v>61.703464009999998</v>
      </c>
      <c r="AA35" s="64">
        <v>61.02519401</v>
      </c>
      <c r="AB35" s="64">
        <v>61.007899899999998</v>
      </c>
      <c r="AC35" s="64">
        <v>60.95704911</v>
      </c>
      <c r="AD35" s="64">
        <v>60.376571579999997</v>
      </c>
      <c r="AE35" s="64">
        <v>59.323700000000002</v>
      </c>
      <c r="AF35" s="64">
        <v>58.691200000000002</v>
      </c>
      <c r="AG35" s="64">
        <v>58.559199999999997</v>
      </c>
      <c r="AH35" s="64">
        <v>59.016199999999998</v>
      </c>
      <c r="AI35" s="64">
        <v>58.545499999999997</v>
      </c>
      <c r="AJ35" s="64">
        <v>57.476799999999997</v>
      </c>
    </row>
    <row r="36" spans="2:36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59.860617949999998</v>
      </c>
      <c r="N36" s="63">
        <v>58.517211529999997</v>
      </c>
      <c r="O36" s="63">
        <v>58.524464969999997</v>
      </c>
      <c r="P36" s="63">
        <v>57.921938679999997</v>
      </c>
      <c r="Q36" s="63">
        <v>57.631464510000001</v>
      </c>
      <c r="R36" s="63">
        <v>56.41986971</v>
      </c>
      <c r="S36" s="63">
        <v>55.668503729999998</v>
      </c>
      <c r="T36" s="63">
        <v>54.622642429999999</v>
      </c>
      <c r="U36" s="64">
        <v>55.378525770000003</v>
      </c>
      <c r="V36" s="64">
        <v>53.83062597</v>
      </c>
      <c r="W36" s="64">
        <v>53.232917839999999</v>
      </c>
      <c r="X36" s="64">
        <v>52.5426821</v>
      </c>
      <c r="Y36" s="64">
        <v>52.026411690000003</v>
      </c>
      <c r="Z36" s="64">
        <v>51.917045819999998</v>
      </c>
      <c r="AA36" s="64">
        <v>51.314319820000001</v>
      </c>
      <c r="AB36" s="64">
        <v>50.918852960000002</v>
      </c>
      <c r="AC36" s="64">
        <v>49.704206990000003</v>
      </c>
      <c r="AD36" s="64">
        <v>48.086118589999998</v>
      </c>
      <c r="AE36" s="64">
        <v>47.4328</v>
      </c>
      <c r="AF36" s="64">
        <v>49.0396</v>
      </c>
      <c r="AG36" s="64">
        <v>48.807400000000001</v>
      </c>
      <c r="AH36" s="64">
        <v>47.4041</v>
      </c>
      <c r="AI36" s="64">
        <v>44.588200000000001</v>
      </c>
      <c r="AJ36" s="64">
        <v>39.3095</v>
      </c>
    </row>
    <row r="37" spans="2:36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47.66494101</v>
      </c>
      <c r="N37" s="63">
        <v>47.991935849999997</v>
      </c>
      <c r="O37" s="63">
        <v>47.52784381</v>
      </c>
      <c r="P37" s="63">
        <v>46.31418189</v>
      </c>
      <c r="Q37" s="63">
        <v>44.861222720000001</v>
      </c>
      <c r="R37" s="63">
        <v>43.039610600000003</v>
      </c>
      <c r="S37" s="63">
        <v>46.021536269999999</v>
      </c>
      <c r="T37" s="63">
        <v>38.138106389999997</v>
      </c>
      <c r="U37" s="65">
        <v>37.212810949999998</v>
      </c>
      <c r="V37" s="64">
        <v>38.014773339999998</v>
      </c>
      <c r="W37" s="64">
        <v>37.672089659999997</v>
      </c>
      <c r="X37" s="64">
        <v>36.826522969999999</v>
      </c>
      <c r="Y37" s="64">
        <v>36.133512619999998</v>
      </c>
      <c r="Z37" s="64">
        <v>34.981137189999998</v>
      </c>
      <c r="AA37" s="64">
        <v>34.118821949999997</v>
      </c>
      <c r="AB37" s="64">
        <v>33.551965760000002</v>
      </c>
      <c r="AC37" s="64">
        <v>33.71196973</v>
      </c>
      <c r="AD37" s="64">
        <v>34.498780019999998</v>
      </c>
      <c r="AE37" s="64">
        <v>34.063899999999997</v>
      </c>
      <c r="AF37" s="64">
        <v>32.680599999999998</v>
      </c>
      <c r="AG37" s="64">
        <v>32.953200000000002</v>
      </c>
      <c r="AH37" s="64">
        <v>33.752200000000002</v>
      </c>
      <c r="AI37" s="64">
        <v>33.651699999999998</v>
      </c>
      <c r="AJ37" s="64">
        <v>34.1541</v>
      </c>
    </row>
    <row r="38" spans="2:36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48.860576100000003</v>
      </c>
      <c r="N38" s="63">
        <v>48.263037969999999</v>
      </c>
      <c r="O38" s="63">
        <v>47.738903819999997</v>
      </c>
      <c r="P38" s="63">
        <v>47.22971699</v>
      </c>
      <c r="Q38" s="63">
        <v>46.68864937</v>
      </c>
      <c r="R38" s="63">
        <v>45.42546093</v>
      </c>
      <c r="S38" s="63">
        <v>43.806138169999997</v>
      </c>
      <c r="T38" s="63">
        <v>40.025334350000001</v>
      </c>
      <c r="U38" s="64">
        <v>37.810525429999998</v>
      </c>
      <c r="V38" s="64">
        <v>52.135335750000003</v>
      </c>
      <c r="W38" s="64">
        <v>51.222455979999999</v>
      </c>
      <c r="X38" s="64">
        <v>50.519420160000003</v>
      </c>
      <c r="Y38" s="64">
        <v>50.233399599999998</v>
      </c>
      <c r="Z38" s="64">
        <v>50.14082277</v>
      </c>
      <c r="AA38" s="64">
        <v>49.85801841</v>
      </c>
      <c r="AB38" s="64">
        <v>50.062956319999998</v>
      </c>
      <c r="AC38" s="64">
        <v>50.498810740000003</v>
      </c>
      <c r="AD38" s="64">
        <v>50.492044720000003</v>
      </c>
      <c r="AE38" s="64">
        <v>50.249400000000001</v>
      </c>
      <c r="AF38" s="64">
        <v>49.878700000000002</v>
      </c>
      <c r="AG38" s="64">
        <v>49.485999999999997</v>
      </c>
      <c r="AH38" s="64">
        <v>49.296599999999998</v>
      </c>
      <c r="AI38" s="64">
        <v>48.701999999999998</v>
      </c>
      <c r="AJ38" s="64">
        <v>48.467300000000002</v>
      </c>
    </row>
    <row r="39" spans="2:36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62.198352300000003</v>
      </c>
      <c r="N39" s="63">
        <v>51.046088150000003</v>
      </c>
      <c r="O39" s="63">
        <v>49.98430595</v>
      </c>
      <c r="P39" s="63">
        <v>48.649583419999999</v>
      </c>
      <c r="Q39" s="63">
        <v>48.536567839999996</v>
      </c>
      <c r="R39" s="63">
        <v>46.735204660000001</v>
      </c>
      <c r="S39" s="63">
        <v>45.633635900000002</v>
      </c>
      <c r="T39" s="63">
        <v>45.172321400000001</v>
      </c>
      <c r="U39" s="64">
        <v>44.452355509999997</v>
      </c>
      <c r="V39" s="64">
        <v>43.879467409999997</v>
      </c>
      <c r="W39" s="64">
        <v>43.521388219999999</v>
      </c>
      <c r="X39" s="64">
        <v>42.708810339999999</v>
      </c>
      <c r="Y39" s="64">
        <v>42.787441559999998</v>
      </c>
      <c r="Z39" s="64">
        <v>42.244247940000001</v>
      </c>
      <c r="AA39" s="64">
        <v>40.969486930000002</v>
      </c>
      <c r="AB39" s="64">
        <v>40.79270202</v>
      </c>
      <c r="AC39" s="64">
        <v>39.557347790000001</v>
      </c>
      <c r="AD39" s="64">
        <v>38.071276920000003</v>
      </c>
      <c r="AE39" s="64">
        <v>34.131599999999999</v>
      </c>
      <c r="AF39" s="64">
        <v>32.021599999999999</v>
      </c>
      <c r="AG39" s="64">
        <v>28.317299999999999</v>
      </c>
      <c r="AH39" s="64">
        <v>28.7058</v>
      </c>
      <c r="AI39" s="64">
        <v>26.019100000000002</v>
      </c>
      <c r="AJ39" s="64">
        <v>24.190799999999999</v>
      </c>
    </row>
    <row r="40" spans="2:36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53.460075940000003</v>
      </c>
      <c r="N40" s="63">
        <v>51.79103224</v>
      </c>
      <c r="O40" s="63">
        <v>51.051022400000001</v>
      </c>
      <c r="P40" s="63">
        <v>48.982063529999998</v>
      </c>
      <c r="Q40" s="63">
        <v>47.480345810000003</v>
      </c>
      <c r="R40" s="63">
        <v>45.604883890000004</v>
      </c>
      <c r="S40" s="63">
        <v>44.089651189999998</v>
      </c>
      <c r="T40" s="63">
        <v>42.215392639999997</v>
      </c>
      <c r="U40" s="64">
        <v>39.833441469999997</v>
      </c>
      <c r="V40" s="64">
        <v>36.671146360000002</v>
      </c>
      <c r="W40" s="64">
        <v>33.690945999999997</v>
      </c>
      <c r="X40" s="64">
        <v>30.729549909999999</v>
      </c>
      <c r="Y40" s="64">
        <v>27.81431409</v>
      </c>
      <c r="Z40" s="64">
        <v>24.34124804</v>
      </c>
      <c r="AA40" s="64">
        <v>21.037076450000001</v>
      </c>
      <c r="AB40" s="64">
        <v>18.19740303</v>
      </c>
      <c r="AC40" s="64">
        <v>15.41390485</v>
      </c>
      <c r="AD40" s="64">
        <v>13.01245009</v>
      </c>
      <c r="AE40" s="64">
        <v>10.6416</v>
      </c>
      <c r="AF40" s="64">
        <v>8.3129600000000003</v>
      </c>
      <c r="AG40" s="64">
        <v>6.4836099999999997</v>
      </c>
      <c r="AH40" s="64">
        <v>4.3368099999999998</v>
      </c>
      <c r="AI40" s="64">
        <v>2.6715200000000001</v>
      </c>
      <c r="AJ40" s="64"/>
    </row>
    <row r="41" spans="2:36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41.948906790000002</v>
      </c>
      <c r="N41" s="63">
        <v>42.282400029999998</v>
      </c>
      <c r="O41" s="63">
        <v>41.708022900000003</v>
      </c>
      <c r="P41" s="63">
        <v>40.876333289999998</v>
      </c>
      <c r="Q41" s="63">
        <v>40.358626110000003</v>
      </c>
      <c r="R41" s="63">
        <v>40.231632349999998</v>
      </c>
      <c r="S41" s="63">
        <v>40.22952128</v>
      </c>
      <c r="T41" s="63">
        <v>39.787797150000003</v>
      </c>
      <c r="U41" s="64">
        <v>39.317405979999997</v>
      </c>
      <c r="V41" s="64">
        <v>40.866347169999997</v>
      </c>
      <c r="W41" s="64">
        <v>42.369107479999997</v>
      </c>
      <c r="X41" s="64">
        <v>42.997026169999998</v>
      </c>
      <c r="Y41" s="64">
        <v>43.31911942</v>
      </c>
      <c r="Z41" s="64">
        <v>43.287102580000003</v>
      </c>
      <c r="AA41" s="64">
        <v>44.0853094</v>
      </c>
      <c r="AB41" s="64">
        <v>45.178967870000001</v>
      </c>
      <c r="AC41" s="64">
        <v>46.334960299999999</v>
      </c>
      <c r="AD41" s="64">
        <v>46.871403720000004</v>
      </c>
      <c r="AE41" s="64">
        <v>49.308999999999997</v>
      </c>
      <c r="AF41" s="64">
        <v>49.448300000000003</v>
      </c>
      <c r="AG41" s="64">
        <v>50.617800000000003</v>
      </c>
      <c r="AH41" s="64">
        <v>51.694699999999997</v>
      </c>
      <c r="AI41" s="64">
        <v>52.941699999999997</v>
      </c>
      <c r="AJ41" s="64">
        <v>53.716900000000003</v>
      </c>
    </row>
    <row r="42" spans="2:36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68.26704952</v>
      </c>
      <c r="N42" s="63">
        <v>66.92332974</v>
      </c>
      <c r="O42" s="63">
        <v>65.527583879999995</v>
      </c>
      <c r="P42" s="63">
        <v>64.498087709999993</v>
      </c>
      <c r="Q42" s="63">
        <v>63.170085460000003</v>
      </c>
      <c r="R42" s="63">
        <v>62.253238000000003</v>
      </c>
      <c r="S42" s="63">
        <v>60.924443590000003</v>
      </c>
      <c r="T42" s="63">
        <v>60.015678280000003</v>
      </c>
      <c r="U42" s="65">
        <v>57.837727139999998</v>
      </c>
      <c r="V42" s="64">
        <v>55.260421190000002</v>
      </c>
      <c r="W42" s="64">
        <v>50.464892939999999</v>
      </c>
      <c r="X42" s="64">
        <v>47.343596779999999</v>
      </c>
      <c r="Y42" s="64">
        <v>43.627968520000003</v>
      </c>
      <c r="Z42" s="64">
        <v>40.713573269999998</v>
      </c>
      <c r="AA42" s="64">
        <v>38.76446164</v>
      </c>
      <c r="AB42" s="64">
        <v>36.090358469999998</v>
      </c>
      <c r="AC42" s="64">
        <v>31.188647970000002</v>
      </c>
      <c r="AD42" s="64">
        <v>26.0252789</v>
      </c>
      <c r="AE42" s="64">
        <v>21.293500000000002</v>
      </c>
      <c r="AF42" s="64">
        <v>17.053000000000001</v>
      </c>
      <c r="AG42" s="64">
        <v>14.26</v>
      </c>
      <c r="AH42" s="64">
        <v>12.048</v>
      </c>
      <c r="AI42" s="64">
        <v>10.4055</v>
      </c>
      <c r="AJ42" s="64">
        <v>8.4620499999999996</v>
      </c>
    </row>
    <row r="43" spans="2:36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68.170674840000004</v>
      </c>
      <c r="N43" s="67">
        <v>67.107040729999994</v>
      </c>
      <c r="O43" s="67">
        <v>65.632036619999994</v>
      </c>
      <c r="P43" s="67">
        <v>62.839955379999999</v>
      </c>
      <c r="Q43" s="67">
        <v>60.449732779999998</v>
      </c>
      <c r="R43" s="67">
        <v>59.008005820000001</v>
      </c>
      <c r="S43" s="67">
        <v>55.865944380000002</v>
      </c>
      <c r="T43" s="67">
        <v>52.327532660000003</v>
      </c>
      <c r="U43" s="68">
        <v>53.24360815</v>
      </c>
      <c r="V43" s="68">
        <v>49.55171344</v>
      </c>
      <c r="W43" s="68">
        <v>48.091340000000002</v>
      </c>
      <c r="X43" s="68">
        <v>45.660936919999997</v>
      </c>
      <c r="Y43" s="68">
        <v>43.768963149999998</v>
      </c>
      <c r="Z43" s="68">
        <v>41.71676892</v>
      </c>
      <c r="AA43" s="68">
        <v>39.90107081</v>
      </c>
      <c r="AB43" s="68">
        <v>38.46118585</v>
      </c>
      <c r="AC43" s="68">
        <v>37.084113129999999</v>
      </c>
      <c r="AD43" s="68">
        <v>35.263824329999998</v>
      </c>
      <c r="AE43" s="68">
        <v>33.218800000000002</v>
      </c>
      <c r="AF43" s="68">
        <v>31.835100000000001</v>
      </c>
      <c r="AG43" s="68">
        <v>30.302600000000002</v>
      </c>
      <c r="AH43" s="68">
        <v>28.8474</v>
      </c>
      <c r="AI43" s="68">
        <v>27.735700000000001</v>
      </c>
      <c r="AJ43" s="68">
        <v>25.878799999999998</v>
      </c>
    </row>
    <row r="44" spans="2:36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6" ht="12.75" customHeight="1" x14ac:dyDescent="0.2">
      <c r="B45" s="24" t="s">
        <v>78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J45" s="61" t="s">
        <v>77</v>
      </c>
    </row>
  </sheetData>
  <hyperlinks>
    <hyperlink ref="B1" location="Titres!A1" display="Titres" xr:uid="{00000000-0004-0000-0500-000000000000}"/>
    <hyperlink ref="B24" location="Titres!A1" display="Titres" xr:uid="{00000000-0004-0000-0500-000001000000}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4" customWidth="1"/>
    <col min="2" max="2" width="25.28515625" style="23" customWidth="1"/>
    <col min="3" max="20" width="8.7109375" style="23" customWidth="1"/>
    <col min="21" max="29" width="9.42578125" style="23" customWidth="1"/>
    <col min="30" max="16384" width="21.28515625" style="23"/>
  </cols>
  <sheetData>
    <row r="1" spans="1:30" ht="12.75" customHeight="1" x14ac:dyDescent="0.2">
      <c r="B1" s="3" t="s">
        <v>29</v>
      </c>
    </row>
    <row r="2" spans="1:30" ht="12.75" customHeight="1" x14ac:dyDescent="0.2">
      <c r="B2" s="134" t="s">
        <v>62</v>
      </c>
    </row>
    <row r="3" spans="1:30" s="2" customFormat="1" ht="12.75" customHeight="1" x14ac:dyDescent="0.2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16">
        <v>393000</v>
      </c>
      <c r="U4" s="116">
        <v>363000</v>
      </c>
      <c r="V4" s="25">
        <v>344000</v>
      </c>
      <c r="W4" s="128" t="s">
        <v>25</v>
      </c>
      <c r="X4" s="128" t="s">
        <v>25</v>
      </c>
      <c r="Y4" s="128" t="s">
        <v>25</v>
      </c>
      <c r="Z4" s="128" t="s">
        <v>25</v>
      </c>
      <c r="AA4" s="128" t="s">
        <v>25</v>
      </c>
      <c r="AB4" s="128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16">
        <v>390897</v>
      </c>
      <c r="U5" s="116">
        <v>378005</v>
      </c>
      <c r="V5" s="116">
        <v>356745</v>
      </c>
      <c r="W5" s="128" t="s">
        <v>25</v>
      </c>
      <c r="X5" s="128" t="s">
        <v>25</v>
      </c>
      <c r="Y5" s="128" t="s">
        <v>25</v>
      </c>
      <c r="Z5" s="128" t="s">
        <v>25</v>
      </c>
      <c r="AA5" s="128" t="s">
        <v>25</v>
      </c>
      <c r="AB5" s="128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16" t="s">
        <v>25</v>
      </c>
      <c r="U6" s="116" t="s">
        <v>25</v>
      </c>
      <c r="V6" s="116" t="s">
        <v>25</v>
      </c>
      <c r="W6" s="128" t="s">
        <v>25</v>
      </c>
      <c r="X6" s="128" t="s">
        <v>25</v>
      </c>
      <c r="Y6" s="128" t="s">
        <v>25</v>
      </c>
      <c r="Z6" s="128" t="s">
        <v>25</v>
      </c>
      <c r="AA6" s="128" t="s">
        <v>25</v>
      </c>
      <c r="AB6" s="128" t="s">
        <v>25</v>
      </c>
    </row>
    <row r="7" spans="1:30" s="2" customFormat="1" ht="12.75" customHeight="1" x14ac:dyDescent="0.2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16">
        <v>13000000</v>
      </c>
      <c r="U8" s="25">
        <v>12570100</v>
      </c>
      <c r="V8" s="25">
        <v>12056300</v>
      </c>
      <c r="W8" s="25">
        <v>11752500</v>
      </c>
      <c r="X8" s="116" t="s">
        <v>25</v>
      </c>
      <c r="Y8" s="116" t="s">
        <v>25</v>
      </c>
      <c r="Z8" s="128" t="s">
        <v>25</v>
      </c>
      <c r="AA8" s="128" t="s">
        <v>25</v>
      </c>
      <c r="AB8" s="128" t="s">
        <v>25</v>
      </c>
      <c r="AC8" s="129"/>
      <c r="AD8" s="129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16">
        <v>249227</v>
      </c>
      <c r="U9" s="116">
        <v>214264</v>
      </c>
      <c r="V9" s="116">
        <v>175000</v>
      </c>
      <c r="W9" s="116" t="s">
        <v>25</v>
      </c>
      <c r="X9" s="116" t="s">
        <v>25</v>
      </c>
      <c r="Y9" s="116" t="s">
        <v>25</v>
      </c>
      <c r="Z9" s="128" t="s">
        <v>25</v>
      </c>
      <c r="AA9" s="128" t="s">
        <v>25</v>
      </c>
      <c r="AB9" s="128" t="s">
        <v>25</v>
      </c>
      <c r="AC9" s="129"/>
      <c r="AD9" s="129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16" t="s">
        <v>25</v>
      </c>
      <c r="U10" s="116">
        <v>1132962</v>
      </c>
      <c r="V10" s="25">
        <v>1118918</v>
      </c>
      <c r="W10" s="116" t="s">
        <v>25</v>
      </c>
      <c r="X10" s="116" t="s">
        <v>25</v>
      </c>
      <c r="Y10" s="116" t="s">
        <v>25</v>
      </c>
      <c r="Z10" s="128" t="s">
        <v>25</v>
      </c>
      <c r="AA10" s="128" t="s">
        <v>25</v>
      </c>
      <c r="AB10" s="128" t="s">
        <v>25</v>
      </c>
      <c r="AC10" s="130"/>
      <c r="AD10" s="130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16" t="s">
        <v>25</v>
      </c>
      <c r="S11" s="116" t="s">
        <v>25</v>
      </c>
      <c r="T11" s="116" t="s">
        <v>25</v>
      </c>
      <c r="U11" s="116" t="s">
        <v>25</v>
      </c>
      <c r="V11" s="116" t="s">
        <v>25</v>
      </c>
      <c r="W11" s="116" t="s">
        <v>25</v>
      </c>
      <c r="X11" s="116" t="s">
        <v>25</v>
      </c>
      <c r="Y11" s="116" t="s">
        <v>25</v>
      </c>
      <c r="Z11" s="128" t="s">
        <v>25</v>
      </c>
      <c r="AA11" s="128" t="s">
        <v>25</v>
      </c>
      <c r="AB11" s="128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16" t="s">
        <v>25</v>
      </c>
      <c r="Q12" s="116" t="s">
        <v>25</v>
      </c>
      <c r="R12" s="116" t="s">
        <v>25</v>
      </c>
      <c r="S12" s="116" t="s">
        <v>25</v>
      </c>
      <c r="T12" s="116" t="s">
        <v>25</v>
      </c>
      <c r="U12" s="116" t="s">
        <v>25</v>
      </c>
      <c r="V12" s="116" t="s">
        <v>25</v>
      </c>
      <c r="W12" s="116" t="s">
        <v>25</v>
      </c>
      <c r="X12" s="116" t="s">
        <v>25</v>
      </c>
      <c r="Y12" s="116" t="s">
        <v>25</v>
      </c>
      <c r="Z12" s="128" t="s">
        <v>25</v>
      </c>
      <c r="AA12" s="128" t="s">
        <v>25</v>
      </c>
      <c r="AB12" s="128" t="s">
        <v>25</v>
      </c>
    </row>
    <row r="13" spans="1:30" s="2" customFormat="1" ht="12.75" customHeight="1" x14ac:dyDescent="0.2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16">
        <v>821518</v>
      </c>
      <c r="U13" s="116">
        <v>740139</v>
      </c>
      <c r="V13" s="116">
        <v>705349</v>
      </c>
      <c r="W13" s="116" t="s">
        <v>25</v>
      </c>
      <c r="X13" s="116" t="s">
        <v>25</v>
      </c>
      <c r="Y13" s="116" t="s">
        <v>25</v>
      </c>
      <c r="Z13" s="128" t="s">
        <v>25</v>
      </c>
      <c r="AA13" s="128" t="s">
        <v>25</v>
      </c>
      <c r="AB13" s="128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16" t="s">
        <v>25</v>
      </c>
      <c r="Q14" s="116" t="s">
        <v>25</v>
      </c>
      <c r="R14" s="116" t="s">
        <v>25</v>
      </c>
      <c r="S14" s="116" t="s">
        <v>25</v>
      </c>
      <c r="T14" s="116" t="s">
        <v>25</v>
      </c>
      <c r="U14" s="116" t="s">
        <v>25</v>
      </c>
      <c r="V14" s="116" t="s">
        <v>25</v>
      </c>
      <c r="W14" s="116" t="s">
        <v>25</v>
      </c>
      <c r="X14" s="116" t="s">
        <v>25</v>
      </c>
      <c r="Y14" s="116" t="s">
        <v>25</v>
      </c>
      <c r="Z14" s="128" t="s">
        <v>25</v>
      </c>
      <c r="AA14" s="128" t="s">
        <v>25</v>
      </c>
      <c r="AB14" s="128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16">
        <v>6453000</v>
      </c>
      <c r="U15" s="116">
        <v>5929000</v>
      </c>
      <c r="V15" s="116">
        <v>5421000</v>
      </c>
      <c r="W15" s="116" t="s">
        <v>25</v>
      </c>
      <c r="X15" s="116" t="s">
        <v>25</v>
      </c>
      <c r="Y15" s="116" t="s">
        <v>25</v>
      </c>
      <c r="Z15" s="128" t="s">
        <v>25</v>
      </c>
      <c r="AA15" s="128" t="s">
        <v>25</v>
      </c>
      <c r="AB15" s="128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16" t="s">
        <v>25</v>
      </c>
      <c r="U16" s="116" t="s">
        <v>25</v>
      </c>
      <c r="V16" s="116" t="s">
        <v>25</v>
      </c>
      <c r="W16" s="116" t="s">
        <v>25</v>
      </c>
      <c r="X16" s="116" t="s">
        <v>25</v>
      </c>
      <c r="Y16" s="116" t="s">
        <v>25</v>
      </c>
      <c r="Z16" s="128" t="s">
        <v>25</v>
      </c>
      <c r="AA16" s="128" t="s">
        <v>25</v>
      </c>
      <c r="AB16" s="128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16">
        <v>445006</v>
      </c>
      <c r="U17" s="116">
        <v>388674</v>
      </c>
      <c r="V17" s="116">
        <v>337952</v>
      </c>
      <c r="W17" s="116" t="s">
        <v>25</v>
      </c>
      <c r="X17" s="116" t="s">
        <v>25</v>
      </c>
      <c r="Y17" s="116" t="s">
        <v>25</v>
      </c>
      <c r="Z17" s="128" t="s">
        <v>25</v>
      </c>
      <c r="AA17" s="128" t="s">
        <v>25</v>
      </c>
      <c r="AB17" s="128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16">
        <v>258975</v>
      </c>
      <c r="U18" s="116">
        <v>243622</v>
      </c>
      <c r="V18" s="116">
        <v>215404</v>
      </c>
      <c r="W18" s="116" t="s">
        <v>25</v>
      </c>
      <c r="X18" s="116" t="s">
        <v>25</v>
      </c>
      <c r="Y18" s="116" t="s">
        <v>25</v>
      </c>
      <c r="Z18" s="128" t="s">
        <v>25</v>
      </c>
      <c r="AA18" s="128" t="s">
        <v>25</v>
      </c>
      <c r="AB18" s="128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16">
        <v>145996</v>
      </c>
      <c r="U19" s="116">
        <v>132670</v>
      </c>
      <c r="V19" s="116">
        <v>115129</v>
      </c>
      <c r="W19" s="116">
        <v>105000</v>
      </c>
      <c r="X19" s="116" t="s">
        <v>25</v>
      </c>
      <c r="Y19" s="116" t="s">
        <v>25</v>
      </c>
      <c r="Z19" s="128" t="s">
        <v>25</v>
      </c>
      <c r="AA19" s="128" t="s">
        <v>25</v>
      </c>
      <c r="AB19" s="128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17">
        <v>1119614</v>
      </c>
      <c r="U20" s="117" t="s">
        <v>25</v>
      </c>
      <c r="V20" s="117" t="s">
        <v>25</v>
      </c>
      <c r="W20" s="117" t="s">
        <v>25</v>
      </c>
      <c r="X20" s="117" t="s">
        <v>25</v>
      </c>
      <c r="Y20" s="117" t="s">
        <v>25</v>
      </c>
      <c r="Z20" s="131" t="s">
        <v>25</v>
      </c>
      <c r="AA20" s="131" t="s">
        <v>25</v>
      </c>
      <c r="AB20" s="131" t="s">
        <v>25</v>
      </c>
    </row>
    <row r="21" spans="2:28" ht="10.5" customHeight="1" thickTop="1" x14ac:dyDescent="0.2">
      <c r="B21" s="23" t="s">
        <v>36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U21" s="24"/>
      <c r="V21" s="24"/>
      <c r="W21" s="25"/>
    </row>
    <row r="22" spans="2:28" ht="12.75" customHeight="1" x14ac:dyDescent="0.2">
      <c r="B22" s="24" t="s">
        <v>64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S22" s="44"/>
      <c r="U22" s="24"/>
      <c r="AB22" s="44" t="s">
        <v>45</v>
      </c>
    </row>
    <row r="24" spans="2:28" ht="12.75" customHeight="1" x14ac:dyDescent="0.2">
      <c r="B24" s="134" t="s">
        <v>63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19" t="s">
        <v>14</v>
      </c>
      <c r="C26" s="120">
        <v>0</v>
      </c>
      <c r="D26" s="120">
        <v>0</v>
      </c>
      <c r="E26" s="120">
        <v>0</v>
      </c>
      <c r="F26" s="120">
        <v>1.1434885914244427E-2</v>
      </c>
      <c r="G26" s="120">
        <v>4.9759844800694744E-2</v>
      </c>
      <c r="H26" s="120">
        <v>0.21153009494635192</v>
      </c>
      <c r="I26" s="120">
        <v>0.52792958325501549</v>
      </c>
      <c r="J26" s="120">
        <v>1.0755466745213786</v>
      </c>
      <c r="K26" s="120">
        <v>1.9594350558852689</v>
      </c>
      <c r="L26" s="121">
        <v>3.1605329264095059</v>
      </c>
      <c r="M26" s="121">
        <v>4.333909250700799</v>
      </c>
      <c r="N26" s="121">
        <v>5.0912573929647493</v>
      </c>
      <c r="O26" s="121">
        <v>5.344227493767125</v>
      </c>
      <c r="P26" s="121">
        <v>5.5281876144027713</v>
      </c>
      <c r="Q26" s="121">
        <v>5.6114055931273992</v>
      </c>
      <c r="R26" s="121">
        <v>5.4313919776872543</v>
      </c>
      <c r="S26" s="121">
        <v>5.0999999999999996</v>
      </c>
      <c r="T26" s="121">
        <v>4.7293653757264176</v>
      </c>
      <c r="U26" s="121">
        <v>4.351575665988876</v>
      </c>
      <c r="V26" s="121">
        <v>4.1100936372524552</v>
      </c>
      <c r="W26" s="121" t="s">
        <v>25</v>
      </c>
      <c r="X26" s="121" t="s">
        <v>25</v>
      </c>
      <c r="Y26" s="121" t="s">
        <v>25</v>
      </c>
      <c r="Z26" s="121" t="s">
        <v>25</v>
      </c>
      <c r="AA26" s="121" t="s">
        <v>25</v>
      </c>
      <c r="AB26" s="121" t="s">
        <v>25</v>
      </c>
    </row>
    <row r="27" spans="2:28" ht="12.75" customHeight="1" x14ac:dyDescent="0.2">
      <c r="B27" s="122" t="s">
        <v>30</v>
      </c>
      <c r="C27" s="120">
        <v>2.0868867261964485E-3</v>
      </c>
      <c r="D27" s="120">
        <v>4.1488449224902574E-3</v>
      </c>
      <c r="E27" s="120">
        <v>8.338355486563016E-3</v>
      </c>
      <c r="F27" s="120">
        <v>1.1572861311845027E-2</v>
      </c>
      <c r="G27" s="120">
        <v>8.9628987158731355E-2</v>
      </c>
      <c r="H27" s="120">
        <v>0.27736591016747486</v>
      </c>
      <c r="I27" s="120">
        <v>0.53810659575406605</v>
      </c>
      <c r="J27" s="120">
        <v>0.96689018259338655</v>
      </c>
      <c r="K27" s="120">
        <v>1.8083462375041024</v>
      </c>
      <c r="L27" s="121">
        <v>3.1194486616724055</v>
      </c>
      <c r="M27" s="121">
        <v>4.1865406579136337</v>
      </c>
      <c r="N27" s="121">
        <v>4.3233354914898312</v>
      </c>
      <c r="O27" s="121">
        <v>4.123845434519871</v>
      </c>
      <c r="P27" s="121">
        <v>4.0904725769727532</v>
      </c>
      <c r="Q27" s="121">
        <v>3.9802114753301123</v>
      </c>
      <c r="R27" s="121">
        <v>3.8736010164981161</v>
      </c>
      <c r="S27" s="121">
        <v>3.8234645971064483</v>
      </c>
      <c r="T27" s="121">
        <v>3.7091372626641586</v>
      </c>
      <c r="U27" s="121">
        <v>3.5653560258011403</v>
      </c>
      <c r="V27" s="121">
        <v>3.3462815373281414</v>
      </c>
      <c r="W27" s="121" t="s">
        <v>25</v>
      </c>
      <c r="X27" s="121" t="s">
        <v>25</v>
      </c>
      <c r="Y27" s="121" t="s">
        <v>25</v>
      </c>
      <c r="Z27" s="121" t="s">
        <v>25</v>
      </c>
      <c r="AA27" s="121" t="s">
        <v>25</v>
      </c>
      <c r="AB27" s="121" t="s">
        <v>25</v>
      </c>
    </row>
    <row r="28" spans="2:28" ht="12.75" customHeight="1" x14ac:dyDescent="0.2">
      <c r="B28" s="119" t="s">
        <v>9</v>
      </c>
      <c r="C28" s="120">
        <v>0</v>
      </c>
      <c r="D28" s="120">
        <v>0</v>
      </c>
      <c r="E28" s="123">
        <v>0</v>
      </c>
      <c r="F28" s="120">
        <v>2.8666642777797685E-3</v>
      </c>
      <c r="G28" s="120">
        <v>5.2242430724818356E-3</v>
      </c>
      <c r="H28" s="120">
        <v>1.0375397530805065E-2</v>
      </c>
      <c r="I28" s="120">
        <v>3.7362495917053373E-2</v>
      </c>
      <c r="J28" s="120">
        <v>0.20619942443383835</v>
      </c>
      <c r="K28" s="120">
        <v>0.29946013956592865</v>
      </c>
      <c r="L28" s="121">
        <v>0.34580222101487962</v>
      </c>
      <c r="M28" s="121">
        <v>0.38197360042729073</v>
      </c>
      <c r="N28" s="121">
        <v>0.38701400675954489</v>
      </c>
      <c r="O28" s="121">
        <v>0.35877206273407575</v>
      </c>
      <c r="P28" s="121">
        <v>0.32680742768425391</v>
      </c>
      <c r="Q28" s="121">
        <v>0.29897263953780867</v>
      </c>
      <c r="R28" s="121">
        <v>0.2791785943163988</v>
      </c>
      <c r="S28" s="121" t="s">
        <v>25</v>
      </c>
      <c r="T28" s="121" t="s">
        <v>25</v>
      </c>
      <c r="U28" s="121" t="s">
        <v>25</v>
      </c>
      <c r="V28" s="121" t="s">
        <v>25</v>
      </c>
      <c r="W28" s="121" t="s">
        <v>25</v>
      </c>
      <c r="X28" s="121" t="s">
        <v>25</v>
      </c>
      <c r="Y28" s="121" t="s">
        <v>25</v>
      </c>
      <c r="Z28" s="121" t="s">
        <v>25</v>
      </c>
      <c r="AA28" s="121" t="s">
        <v>25</v>
      </c>
      <c r="AB28" s="121" t="s">
        <v>25</v>
      </c>
    </row>
    <row r="29" spans="2:28" ht="12.75" customHeight="1" x14ac:dyDescent="0.2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19" t="s">
        <v>17</v>
      </c>
      <c r="C30" s="121">
        <v>2.2533422456936004E-2</v>
      </c>
      <c r="D30" s="121">
        <v>8.4537546952963671E-2</v>
      </c>
      <c r="E30" s="121">
        <v>0.18536676933260551</v>
      </c>
      <c r="F30" s="121">
        <v>0.36883086124858394</v>
      </c>
      <c r="G30" s="121">
        <v>0.65833850470819955</v>
      </c>
      <c r="H30" s="121">
        <v>1.1749564005276916</v>
      </c>
      <c r="I30" s="121">
        <v>2.3715983719495393</v>
      </c>
      <c r="J30" s="121">
        <v>3.5185126509004667</v>
      </c>
      <c r="K30" s="121">
        <v>5.0666157888157013</v>
      </c>
      <c r="L30" s="121">
        <v>6.8280646660111923</v>
      </c>
      <c r="M30" s="121">
        <v>9.0754839657738895</v>
      </c>
      <c r="N30" s="121">
        <v>11.154858317372696</v>
      </c>
      <c r="O30" s="121">
        <v>12.782195746182182</v>
      </c>
      <c r="P30" s="121">
        <v>13.99620257299525</v>
      </c>
      <c r="Q30" s="121">
        <v>14.6</v>
      </c>
      <c r="R30" s="121">
        <v>15.118093095816857</v>
      </c>
      <c r="S30" s="121">
        <v>15.484382631571311</v>
      </c>
      <c r="T30" s="121">
        <v>15.754463630378373</v>
      </c>
      <c r="U30" s="121">
        <v>15.241053284929491</v>
      </c>
      <c r="V30" s="121">
        <v>14.63047945968081</v>
      </c>
      <c r="W30" s="121">
        <v>14.279645208682389</v>
      </c>
      <c r="X30" s="121" t="s">
        <v>25</v>
      </c>
      <c r="Y30" s="121" t="s">
        <v>25</v>
      </c>
      <c r="Z30" s="121" t="s">
        <v>25</v>
      </c>
      <c r="AA30" s="121" t="s">
        <v>25</v>
      </c>
      <c r="AB30" s="121" t="s">
        <v>25</v>
      </c>
    </row>
    <row r="31" spans="2:28" ht="12.75" customHeight="1" x14ac:dyDescent="0.2">
      <c r="B31" s="119" t="s">
        <v>18</v>
      </c>
      <c r="C31" s="120">
        <v>0</v>
      </c>
      <c r="D31" s="120">
        <v>0</v>
      </c>
      <c r="E31" s="123">
        <v>1.7100174487624159E-2</v>
      </c>
      <c r="F31" s="120">
        <v>4.5361899896654262E-2</v>
      </c>
      <c r="G31" s="120">
        <v>0.11306449152487016</v>
      </c>
      <c r="H31" s="120">
        <v>0.26936446856563323</v>
      </c>
      <c r="I31" s="120">
        <v>0.56870779754131906</v>
      </c>
      <c r="J31" s="120">
        <v>1.105965152268545</v>
      </c>
      <c r="K31" s="120">
        <v>2.2078387711584551</v>
      </c>
      <c r="L31" s="121">
        <v>4.6484693832422108</v>
      </c>
      <c r="M31" s="121">
        <v>7</v>
      </c>
      <c r="N31" s="121">
        <v>7.5957380297818036</v>
      </c>
      <c r="O31" s="121">
        <v>7.3388404532349139</v>
      </c>
      <c r="P31" s="121">
        <v>6.9862940099747295</v>
      </c>
      <c r="Q31" s="121">
        <v>6.5963592681574577</v>
      </c>
      <c r="R31" s="121">
        <v>5.9195409706864268</v>
      </c>
      <c r="S31" s="121">
        <v>5.18759524815012</v>
      </c>
      <c r="T31" s="121">
        <v>4.5569770694790579</v>
      </c>
      <c r="U31" s="121">
        <v>3.8976139611504679</v>
      </c>
      <c r="V31" s="121">
        <v>3.167493050520247</v>
      </c>
      <c r="W31" s="121" t="s">
        <v>25</v>
      </c>
      <c r="X31" s="121" t="s">
        <v>25</v>
      </c>
      <c r="Y31" s="121" t="s">
        <v>25</v>
      </c>
      <c r="Z31" s="121" t="s">
        <v>25</v>
      </c>
      <c r="AA31" s="121" t="s">
        <v>25</v>
      </c>
      <c r="AB31" s="121" t="s">
        <v>25</v>
      </c>
    </row>
    <row r="32" spans="2:28" ht="12.75" customHeight="1" x14ac:dyDescent="0.2">
      <c r="B32" s="119" t="s">
        <v>12</v>
      </c>
      <c r="C32" s="121">
        <v>0</v>
      </c>
      <c r="D32" s="121">
        <v>0</v>
      </c>
      <c r="E32" s="121">
        <v>0</v>
      </c>
      <c r="F32" s="121">
        <v>3.5306687188891797E-4</v>
      </c>
      <c r="G32" s="121">
        <v>5.7063361071814419E-3</v>
      </c>
      <c r="H32" s="121">
        <v>2.7615607072043781E-2</v>
      </c>
      <c r="I32" s="121">
        <v>8.9252691344500562E-2</v>
      </c>
      <c r="J32" s="121">
        <v>0.21572040302267004</v>
      </c>
      <c r="K32" s="121">
        <v>0.45728449890862966</v>
      </c>
      <c r="L32" s="121">
        <v>0.90647119458257963</v>
      </c>
      <c r="M32" s="121">
        <v>1.5953291809498675</v>
      </c>
      <c r="N32" s="121">
        <v>2.3285374070575462</v>
      </c>
      <c r="O32" s="121">
        <v>2.5001046203255393</v>
      </c>
      <c r="P32" s="121">
        <v>2.5663855703911924</v>
      </c>
      <c r="Q32" s="121">
        <v>2.6</v>
      </c>
      <c r="R32" s="121">
        <v>2.609355895043076</v>
      </c>
      <c r="S32" s="121">
        <v>2.6037926360341919</v>
      </c>
      <c r="T32" s="121" t="s">
        <v>25</v>
      </c>
      <c r="U32" s="121">
        <v>2.5095368922934878</v>
      </c>
      <c r="V32" s="121">
        <v>2.4517183696880718</v>
      </c>
      <c r="W32" s="121" t="s">
        <v>25</v>
      </c>
      <c r="X32" s="121" t="s">
        <v>25</v>
      </c>
      <c r="Y32" s="121" t="s">
        <v>25</v>
      </c>
      <c r="Z32" s="121" t="s">
        <v>25</v>
      </c>
      <c r="AA32" s="121" t="s">
        <v>25</v>
      </c>
      <c r="AB32" s="121" t="s">
        <v>25</v>
      </c>
    </row>
    <row r="33" spans="2:28" ht="12.75" customHeight="1" x14ac:dyDescent="0.2">
      <c r="B33" s="119" t="s">
        <v>23</v>
      </c>
      <c r="C33" s="121">
        <v>0</v>
      </c>
      <c r="D33" s="121">
        <v>0</v>
      </c>
      <c r="E33" s="121">
        <v>0</v>
      </c>
      <c r="F33" s="121">
        <v>1.07325718786924E-2</v>
      </c>
      <c r="G33" s="121">
        <v>5.0205922729947047E-2</v>
      </c>
      <c r="H33" s="121">
        <v>0.12393277960208615</v>
      </c>
      <c r="I33" s="121">
        <v>0.56467860413459858</v>
      </c>
      <c r="J33" s="121">
        <v>1.1240528463182438</v>
      </c>
      <c r="K33" s="121">
        <v>1.9320542635658915</v>
      </c>
      <c r="L33" s="121">
        <v>3.0376442763414677</v>
      </c>
      <c r="M33" s="121">
        <v>4.0116885625965999</v>
      </c>
      <c r="N33" s="121" t="s">
        <v>25</v>
      </c>
      <c r="O33" s="121">
        <v>4.1670443633570189</v>
      </c>
      <c r="P33" s="121">
        <v>4.5194481701475375</v>
      </c>
      <c r="Q33" s="121">
        <v>3.2</v>
      </c>
      <c r="R33" s="121" t="s">
        <v>25</v>
      </c>
      <c r="S33" s="121" t="s">
        <v>25</v>
      </c>
      <c r="T33" s="121" t="s">
        <v>25</v>
      </c>
      <c r="U33" s="121" t="s">
        <v>25</v>
      </c>
      <c r="V33" s="121" t="s">
        <v>25</v>
      </c>
      <c r="W33" s="121" t="s">
        <v>25</v>
      </c>
      <c r="X33" s="121" t="s">
        <v>25</v>
      </c>
      <c r="Y33" s="121" t="s">
        <v>25</v>
      </c>
      <c r="Z33" s="121" t="s">
        <v>25</v>
      </c>
      <c r="AA33" s="121" t="s">
        <v>25</v>
      </c>
      <c r="AB33" s="121" t="s">
        <v>25</v>
      </c>
    </row>
    <row r="34" spans="2:28" ht="12.75" customHeight="1" x14ac:dyDescent="0.2">
      <c r="B34" s="119" t="s">
        <v>10</v>
      </c>
      <c r="C34" s="121">
        <v>1.1638159054840416E-2</v>
      </c>
      <c r="D34" s="121">
        <v>4.5633249087335022E-2</v>
      </c>
      <c r="E34" s="121">
        <v>0.11006289308176101</v>
      </c>
      <c r="F34" s="121">
        <v>0.17923329911079403</v>
      </c>
      <c r="G34" s="121">
        <v>0.29657122045127388</v>
      </c>
      <c r="H34" s="121">
        <v>0.49097572781965293</v>
      </c>
      <c r="I34" s="121">
        <v>0.7648829834901596</v>
      </c>
      <c r="J34" s="121">
        <v>1.2043534282818218</v>
      </c>
      <c r="K34" s="121">
        <v>1.5411486694749821</v>
      </c>
      <c r="L34" s="121">
        <v>2.2175596608839534</v>
      </c>
      <c r="M34" s="121">
        <v>2.8865909361044606</v>
      </c>
      <c r="N34" s="121">
        <v>3</v>
      </c>
      <c r="O34" s="121">
        <v>3.1859416134279055</v>
      </c>
      <c r="P34" s="121" t="s">
        <v>25</v>
      </c>
      <c r="Q34" s="121" t="s">
        <v>25</v>
      </c>
      <c r="R34" s="121" t="s">
        <v>25</v>
      </c>
      <c r="S34" s="121" t="s">
        <v>25</v>
      </c>
      <c r="T34" s="121" t="s">
        <v>25</v>
      </c>
      <c r="U34" s="121" t="s">
        <v>25</v>
      </c>
      <c r="V34" s="121" t="s">
        <v>25</v>
      </c>
      <c r="W34" s="121" t="s">
        <v>25</v>
      </c>
      <c r="X34" s="121" t="s">
        <v>25</v>
      </c>
      <c r="Y34" s="121" t="s">
        <v>25</v>
      </c>
      <c r="Z34" s="121" t="s">
        <v>25</v>
      </c>
      <c r="AA34" s="121" t="s">
        <v>25</v>
      </c>
      <c r="AB34" s="121" t="s">
        <v>25</v>
      </c>
    </row>
    <row r="35" spans="2:28" ht="12.75" customHeight="1" x14ac:dyDescent="0.2">
      <c r="B35" s="124" t="s">
        <v>16</v>
      </c>
      <c r="C35" s="121">
        <v>3.4746351633078527E-3</v>
      </c>
      <c r="D35" s="121">
        <v>1.0378109108520429E-2</v>
      </c>
      <c r="E35" s="121">
        <v>2.0685018875079723E-2</v>
      </c>
      <c r="F35" s="121">
        <v>8.591360527853191E-2</v>
      </c>
      <c r="G35" s="121">
        <v>0.1592438485642369</v>
      </c>
      <c r="H35" s="121">
        <v>0.20046236265611139</v>
      </c>
      <c r="I35" s="121">
        <v>0.24663730508272824</v>
      </c>
      <c r="J35" s="121">
        <v>0.44904598908733523</v>
      </c>
      <c r="K35" s="121">
        <v>0.71914512888903892</v>
      </c>
      <c r="L35" s="121">
        <v>1.1025024789499336</v>
      </c>
      <c r="M35" s="121">
        <v>1.5</v>
      </c>
      <c r="N35" s="121">
        <v>1.61464835622139</v>
      </c>
      <c r="O35" s="121">
        <v>1.6923910100189548</v>
      </c>
      <c r="P35" s="121">
        <v>1.7</v>
      </c>
      <c r="Q35" s="121">
        <v>1.6090133779264215</v>
      </c>
      <c r="R35" s="121">
        <v>1.4930197090567807</v>
      </c>
      <c r="S35" s="121">
        <v>1.4577849219093322</v>
      </c>
      <c r="T35" s="121">
        <v>1.3490486032923521</v>
      </c>
      <c r="U35" s="121">
        <v>1.2079894868507128</v>
      </c>
      <c r="V35" s="121">
        <v>1.1440754495593555</v>
      </c>
      <c r="W35" s="121" t="s">
        <v>25</v>
      </c>
      <c r="X35" s="121" t="s">
        <v>25</v>
      </c>
      <c r="Y35" s="121" t="s">
        <v>25</v>
      </c>
      <c r="Z35" s="121" t="s">
        <v>25</v>
      </c>
      <c r="AA35" s="121" t="s">
        <v>25</v>
      </c>
      <c r="AB35" s="121" t="s">
        <v>25</v>
      </c>
    </row>
    <row r="36" spans="2:28" ht="12.75" customHeight="1" x14ac:dyDescent="0.2">
      <c r="B36" s="119" t="s">
        <v>13</v>
      </c>
      <c r="C36" s="121">
        <v>0</v>
      </c>
      <c r="D36" s="121">
        <v>0</v>
      </c>
      <c r="E36" s="121">
        <v>0</v>
      </c>
      <c r="F36" s="121">
        <v>6.9921121822962319E-3</v>
      </c>
      <c r="G36" s="121">
        <v>2.658506347238471E-2</v>
      </c>
      <c r="H36" s="121">
        <v>8.5572009139588026E-2</v>
      </c>
      <c r="I36" s="121">
        <v>0.19093063785291042</v>
      </c>
      <c r="J36" s="121">
        <v>0.50498016301884685</v>
      </c>
      <c r="K36" s="121">
        <v>0.9002446155804259</v>
      </c>
      <c r="L36" s="121">
        <v>2.1963411027264725</v>
      </c>
      <c r="M36" s="121">
        <v>3.4102411951551539</v>
      </c>
      <c r="N36" s="121">
        <v>3.9298148850356784</v>
      </c>
      <c r="O36" s="121">
        <v>4.0999999999999996</v>
      </c>
      <c r="P36" s="121" t="s">
        <v>25</v>
      </c>
      <c r="Q36" s="121" t="s">
        <v>25</v>
      </c>
      <c r="R36" s="121" t="s">
        <v>25</v>
      </c>
      <c r="S36" s="121" t="s">
        <v>25</v>
      </c>
      <c r="T36" s="121" t="s">
        <v>25</v>
      </c>
      <c r="U36" s="121" t="s">
        <v>25</v>
      </c>
      <c r="V36" s="121" t="s">
        <v>25</v>
      </c>
      <c r="W36" s="121" t="s">
        <v>25</v>
      </c>
      <c r="X36" s="121" t="s">
        <v>25</v>
      </c>
      <c r="Y36" s="121" t="s">
        <v>25</v>
      </c>
      <c r="Z36" s="121" t="s">
        <v>25</v>
      </c>
      <c r="AA36" s="121" t="s">
        <v>25</v>
      </c>
      <c r="AB36" s="121" t="s">
        <v>25</v>
      </c>
    </row>
    <row r="37" spans="2:28" ht="12.75" customHeight="1" x14ac:dyDescent="0.2">
      <c r="B37" s="119" t="s">
        <v>15</v>
      </c>
      <c r="C37" s="121">
        <v>2.2548964088956486E-2</v>
      </c>
      <c r="D37" s="121">
        <v>6.9265570438948071E-2</v>
      </c>
      <c r="E37" s="121">
        <v>0.12856132227152872</v>
      </c>
      <c r="F37" s="121">
        <v>0.19187636235414798</v>
      </c>
      <c r="G37" s="121">
        <v>0.27450670245570308</v>
      </c>
      <c r="H37" s="121">
        <v>0.41459345385044194</v>
      </c>
      <c r="I37" s="121">
        <v>0.73435262517979316</v>
      </c>
      <c r="J37" s="121">
        <v>1.9016493668175944</v>
      </c>
      <c r="K37" s="121">
        <v>3.2186193908798137</v>
      </c>
      <c r="L37" s="121">
        <v>5.3202360836952236</v>
      </c>
      <c r="M37" s="121">
        <v>7.6421958714150637</v>
      </c>
      <c r="N37" s="121">
        <v>8.1129066469742561</v>
      </c>
      <c r="O37" s="121">
        <v>7.5410993839996863</v>
      </c>
      <c r="P37" s="121">
        <v>6.7599652089422424</v>
      </c>
      <c r="Q37" s="121">
        <v>6.2449627931360965</v>
      </c>
      <c r="R37" s="121">
        <v>5.8485056681552727</v>
      </c>
      <c r="S37" s="121">
        <v>5.4562896294620922</v>
      </c>
      <c r="T37" s="121">
        <v>5.1005613652703357</v>
      </c>
      <c r="U37" s="121">
        <v>4.6853031467788755</v>
      </c>
      <c r="V37" s="121">
        <v>4.2836246259977298</v>
      </c>
      <c r="W37" s="121" t="s">
        <v>25</v>
      </c>
      <c r="X37" s="121" t="s">
        <v>25</v>
      </c>
      <c r="Y37" s="121" t="s">
        <v>25</v>
      </c>
      <c r="Z37" s="121" t="s">
        <v>25</v>
      </c>
      <c r="AA37" s="121" t="s">
        <v>25</v>
      </c>
      <c r="AB37" s="121" t="s">
        <v>25</v>
      </c>
    </row>
    <row r="38" spans="2:28" ht="12.75" customHeight="1" x14ac:dyDescent="0.2">
      <c r="B38" s="122" t="s">
        <v>31</v>
      </c>
      <c r="C38" s="121">
        <v>0</v>
      </c>
      <c r="D38" s="121">
        <v>0</v>
      </c>
      <c r="E38" s="121">
        <v>2.6156278824614573E-3</v>
      </c>
      <c r="F38" s="121">
        <v>7.69130064803299E-3</v>
      </c>
      <c r="G38" s="121">
        <v>3.89833151411196E-2</v>
      </c>
      <c r="H38" s="121">
        <v>0.1529635329128794</v>
      </c>
      <c r="I38" s="121">
        <v>1.0608714901233736</v>
      </c>
      <c r="J38" s="121">
        <v>1.8461508585048656</v>
      </c>
      <c r="K38" s="121">
        <v>3.895883466130718</v>
      </c>
      <c r="L38" s="121">
        <v>5.5534718654559549</v>
      </c>
      <c r="M38" s="121">
        <v>7.5</v>
      </c>
      <c r="N38" s="121">
        <v>8.9</v>
      </c>
      <c r="O38" s="121">
        <v>9.6</v>
      </c>
      <c r="P38" s="121">
        <v>9.3643308034288797</v>
      </c>
      <c r="Q38" s="121">
        <v>9.3362913662414488</v>
      </c>
      <c r="R38" s="121">
        <v>8.6999999999999993</v>
      </c>
      <c r="S38" s="121">
        <v>7.9</v>
      </c>
      <c r="T38" s="121" t="s">
        <v>25</v>
      </c>
      <c r="U38" s="121" t="s">
        <v>25</v>
      </c>
      <c r="V38" s="121" t="s">
        <v>25</v>
      </c>
      <c r="W38" s="121" t="s">
        <v>25</v>
      </c>
      <c r="X38" s="121" t="s">
        <v>25</v>
      </c>
      <c r="Y38" s="121" t="s">
        <v>25</v>
      </c>
      <c r="Z38" s="121" t="s">
        <v>25</v>
      </c>
      <c r="AA38" s="121" t="s">
        <v>25</v>
      </c>
      <c r="AB38" s="121" t="s">
        <v>25</v>
      </c>
    </row>
    <row r="39" spans="2:28" ht="12.75" customHeight="1" x14ac:dyDescent="0.2">
      <c r="B39" s="119" t="s">
        <v>19</v>
      </c>
      <c r="C39" s="121">
        <v>0</v>
      </c>
      <c r="D39" s="121">
        <v>0</v>
      </c>
      <c r="E39" s="121">
        <v>0</v>
      </c>
      <c r="F39" s="121">
        <v>0</v>
      </c>
      <c r="G39" s="121">
        <v>5.200091996320147E-2</v>
      </c>
      <c r="H39" s="121">
        <v>0.28178489702517162</v>
      </c>
      <c r="I39" s="121">
        <v>1.0013202822672433</v>
      </c>
      <c r="J39" s="121">
        <v>3.394160253508375</v>
      </c>
      <c r="K39" s="121">
        <v>6.9727122559432617</v>
      </c>
      <c r="L39" s="121">
        <v>11.880704620322398</v>
      </c>
      <c r="M39" s="121">
        <v>15.629021929033742</v>
      </c>
      <c r="N39" s="121">
        <v>16.989760980498517</v>
      </c>
      <c r="O39" s="121">
        <v>17.813447058730493</v>
      </c>
      <c r="P39" s="121">
        <v>17.3</v>
      </c>
      <c r="Q39" s="121">
        <v>15.950333291357913</v>
      </c>
      <c r="R39" s="121">
        <v>13.460951999610412</v>
      </c>
      <c r="S39" s="121">
        <v>11.074636510500808</v>
      </c>
      <c r="T39" s="121">
        <v>9.4240680251824642</v>
      </c>
      <c r="U39" s="121">
        <v>8.1330264603651123</v>
      </c>
      <c r="V39" s="121">
        <v>6.9911431563329929</v>
      </c>
      <c r="W39" s="121" t="s">
        <v>25</v>
      </c>
      <c r="X39" s="121" t="s">
        <v>25</v>
      </c>
      <c r="Y39" s="121" t="s">
        <v>25</v>
      </c>
      <c r="Z39" s="121" t="s">
        <v>25</v>
      </c>
      <c r="AA39" s="121" t="s">
        <v>25</v>
      </c>
      <c r="AB39" s="121" t="s">
        <v>25</v>
      </c>
    </row>
    <row r="40" spans="2:28" ht="12.75" customHeight="1" x14ac:dyDescent="0.2">
      <c r="B40" s="122" t="s">
        <v>11</v>
      </c>
      <c r="C40" s="121">
        <v>0</v>
      </c>
      <c r="D40" s="121">
        <v>0</v>
      </c>
      <c r="E40" s="121">
        <v>0</v>
      </c>
      <c r="F40" s="121">
        <v>0</v>
      </c>
      <c r="G40" s="121">
        <v>1.8431943051651814E-2</v>
      </c>
      <c r="H40" s="121">
        <v>7.9540277156185613E-2</v>
      </c>
      <c r="I40" s="121">
        <v>0.19797445367526634</v>
      </c>
      <c r="J40" s="121">
        <v>0.48050174244021976</v>
      </c>
      <c r="K40" s="121">
        <v>0.90540059822936136</v>
      </c>
      <c r="L40" s="121">
        <v>1.3969052572617429</v>
      </c>
      <c r="M40" s="121">
        <v>1.9458157075584643</v>
      </c>
      <c r="N40" s="121">
        <v>2.4256646399096553</v>
      </c>
      <c r="O40" s="121">
        <v>2.6729948167012814</v>
      </c>
      <c r="P40" s="121">
        <v>2.6903720732413436</v>
      </c>
      <c r="Q40" s="121">
        <v>2.7</v>
      </c>
      <c r="R40" s="121">
        <v>2.6122260339241472</v>
      </c>
      <c r="S40" s="121">
        <v>2.5339023233760076</v>
      </c>
      <c r="T40" s="121">
        <v>2.4413095883158769</v>
      </c>
      <c r="U40" s="121">
        <v>2.2908405120939062</v>
      </c>
      <c r="V40" s="121">
        <v>2.0212110620309791</v>
      </c>
      <c r="W40" s="121" t="s">
        <v>25</v>
      </c>
      <c r="X40" s="121" t="s">
        <v>25</v>
      </c>
      <c r="Y40" s="121" t="s">
        <v>25</v>
      </c>
      <c r="Z40" s="121" t="s">
        <v>25</v>
      </c>
      <c r="AA40" s="121" t="s">
        <v>25</v>
      </c>
      <c r="AB40" s="121" t="s">
        <v>25</v>
      </c>
    </row>
    <row r="41" spans="2:28" ht="12.75" customHeight="1" x14ac:dyDescent="0.2">
      <c r="B41" s="119" t="s">
        <v>21</v>
      </c>
      <c r="C41" s="121">
        <v>0</v>
      </c>
      <c r="D41" s="121">
        <v>0</v>
      </c>
      <c r="E41" s="121" t="s">
        <v>25</v>
      </c>
      <c r="F41" s="121" t="s">
        <v>25</v>
      </c>
      <c r="G41" s="121">
        <v>6.4085252214032037E-2</v>
      </c>
      <c r="H41" s="121">
        <v>0.14181618865796375</v>
      </c>
      <c r="I41" s="121">
        <v>0.35426540270963908</v>
      </c>
      <c r="J41" s="121">
        <v>0.70829177321597603</v>
      </c>
      <c r="K41" s="121">
        <v>1.3420903373516346</v>
      </c>
      <c r="L41" s="121">
        <v>2.2851852512225457</v>
      </c>
      <c r="M41" s="121">
        <v>1.418833916706792</v>
      </c>
      <c r="N41" s="121">
        <v>1.4927048260381592</v>
      </c>
      <c r="O41" s="121">
        <v>1.3082858101308286</v>
      </c>
      <c r="P41" s="121">
        <v>1.0026626263076392</v>
      </c>
      <c r="Q41" s="121">
        <v>0.7102121403663274</v>
      </c>
      <c r="R41" s="121">
        <v>0.50879327508019023</v>
      </c>
      <c r="S41" s="121">
        <v>0.35281535628838245</v>
      </c>
      <c r="T41" s="121">
        <v>1.5936037541966959</v>
      </c>
      <c r="U41" s="121">
        <v>1.4363087417472062</v>
      </c>
      <c r="V41" s="121">
        <v>1.2364691212970311</v>
      </c>
      <c r="W41" s="121">
        <v>1.1100000000000001</v>
      </c>
      <c r="X41" s="121" t="s">
        <v>25</v>
      </c>
      <c r="Y41" s="121" t="s">
        <v>25</v>
      </c>
      <c r="Z41" s="121" t="s">
        <v>25</v>
      </c>
      <c r="AA41" s="121" t="s">
        <v>25</v>
      </c>
      <c r="AB41" s="121" t="s">
        <v>25</v>
      </c>
    </row>
    <row r="42" spans="2:28" ht="12.75" customHeight="1" thickBot="1" x14ac:dyDescent="0.25">
      <c r="B42" s="125" t="s">
        <v>20</v>
      </c>
      <c r="C42" s="126">
        <v>4.5510859335732359E-3</v>
      </c>
      <c r="D42" s="126">
        <v>2.7006751389992058E-2</v>
      </c>
      <c r="E42" s="126">
        <v>3.9117404777782132E-2</v>
      </c>
      <c r="F42" s="126">
        <v>0.10241108097636575</v>
      </c>
      <c r="G42" s="126">
        <v>0.13484346990425183</v>
      </c>
      <c r="H42" s="126">
        <v>0.19152915374157836</v>
      </c>
      <c r="I42" s="126">
        <v>0.32294707813519696</v>
      </c>
      <c r="J42" s="126">
        <v>0.43094339584995067</v>
      </c>
      <c r="K42" s="126">
        <v>0.56370395564587328</v>
      </c>
      <c r="L42" s="126">
        <v>0.72283543577981657</v>
      </c>
      <c r="M42" s="126">
        <v>0.67052567279700304</v>
      </c>
      <c r="N42" s="126">
        <v>0.71309857627782214</v>
      </c>
      <c r="O42" s="126">
        <v>0.57609383516396206</v>
      </c>
      <c r="P42" s="126">
        <v>0.46387708980583431</v>
      </c>
      <c r="Q42" s="126">
        <v>0.44960897567990166</v>
      </c>
      <c r="R42" s="126">
        <v>0.41559926403206471</v>
      </c>
      <c r="S42" s="126">
        <v>0.4</v>
      </c>
      <c r="T42" s="126">
        <v>0.37038411263368382</v>
      </c>
      <c r="U42" s="126" t="s">
        <v>25</v>
      </c>
      <c r="V42" s="126" t="s">
        <v>25</v>
      </c>
      <c r="W42" s="126" t="s">
        <v>25</v>
      </c>
      <c r="X42" s="126" t="s">
        <v>25</v>
      </c>
      <c r="Y42" s="126" t="s">
        <v>25</v>
      </c>
      <c r="Z42" s="126" t="s">
        <v>25</v>
      </c>
      <c r="AA42" s="126" t="s">
        <v>25</v>
      </c>
      <c r="AB42" s="126" t="s">
        <v>25</v>
      </c>
    </row>
    <row r="43" spans="2:28" ht="12.75" customHeight="1" thickTop="1" x14ac:dyDescent="0.2">
      <c r="B43" s="23" t="s">
        <v>36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</row>
    <row r="44" spans="2:28" ht="12.75" customHeight="1" x14ac:dyDescent="0.2">
      <c r="B44" s="24" t="s">
        <v>64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S44" s="44"/>
      <c r="AB44" s="44" t="s">
        <v>45</v>
      </c>
    </row>
    <row r="45" spans="2:28" ht="12.75" customHeight="1" x14ac:dyDescent="0.2">
      <c r="C45" s="96"/>
      <c r="D45" s="96"/>
      <c r="E45" s="96"/>
      <c r="F45" s="96"/>
      <c r="G45" s="96"/>
      <c r="H45" s="96"/>
      <c r="I45" s="96"/>
      <c r="J45" s="96"/>
      <c r="K45" s="96"/>
      <c r="L45" s="127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 xr:uid="{00000000-0004-0000-06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2024-10-17T13:30:09Z</cp:lastPrinted>
  <dcterms:created xsi:type="dcterms:W3CDTF">2000-04-04T09:15:26Z</dcterms:created>
  <dcterms:modified xsi:type="dcterms:W3CDTF">2024-10-17T13:31:52Z</dcterms:modified>
</cp:coreProperties>
</file>