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HiddenSheet12" sheetId="11" state="hidden" r:id="rId11"/>
  </sheets>
  <definedNames>
    <definedName name="_xlnm.Print_Area" localSheetId="9">'2008'!$A$1:$C$22</definedName>
    <definedName name="_xlnm.Print_Area" localSheetId="8">'2009'!$A$1:$C$22</definedName>
    <definedName name="_xlnm.Print_Area" localSheetId="7">'2010'!$A$1:$C$25</definedName>
    <definedName name="_xlnm.Print_Area" localSheetId="6">'2011'!$A$1:$F$25</definedName>
    <definedName name="_xlnm.Print_Area" localSheetId="5">'2012'!$A$1:$F$25</definedName>
    <definedName name="_xlnm.Print_Area" localSheetId="4">'2013'!$A$1:$F$25</definedName>
    <definedName name="_xlnm.Print_Area" localSheetId="3">'2014'!$A$1:$F$25</definedName>
    <definedName name="_xlnm.Print_Area" localSheetId="2">'2015'!$A$1:$F$25</definedName>
    <definedName name="_xlnm.Print_Area" localSheetId="1">'2016'!$A$1:$F$24</definedName>
  </definedNames>
  <calcPr fullCalcOnLoad="1"/>
</workbook>
</file>

<file path=xl/sharedStrings.xml><?xml version="1.0" encoding="utf-8"?>
<sst xmlns="http://schemas.openxmlformats.org/spreadsheetml/2006/main" count="287" uniqueCount="50">
  <si>
    <t>Ankünfte</t>
  </si>
  <si>
    <t>Logiernächte</t>
  </si>
  <si>
    <t>2000 / 3</t>
  </si>
  <si>
    <t>2001 / 3</t>
  </si>
  <si>
    <t>2002 / 3</t>
  </si>
  <si>
    <t>2003 / 3</t>
  </si>
  <si>
    <t>2005 / 3</t>
  </si>
  <si>
    <t>Total</t>
  </si>
  <si>
    <t>Monat</t>
  </si>
  <si>
    <t>Januar</t>
  </si>
  <si>
    <t>Februar</t>
  </si>
  <si>
    <t>März</t>
  </si>
  <si>
    <t>Inländer/innen</t>
  </si>
  <si>
    <t>Ausländer/innen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</si>
  <si>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</si>
  <si>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</si>
  <si>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</si>
  <si>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</si>
  <si>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</si>
  <si>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</si>
  <si>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</si>
  <si>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</si>
  <si>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</si>
  <si>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Campingplätze: Verteilung der Logiernächte</t>
  </si>
  <si>
    <t>T 10.03.02.01.03.23</t>
  </si>
  <si>
    <t>Januar bis Dezember 2015</t>
  </si>
  <si>
    <t>(nur Passanten)</t>
  </si>
  <si>
    <t xml:space="preserve">Monat </t>
  </si>
  <si>
    <t>Prozentanteil</t>
  </si>
  <si>
    <r>
      <t>CV</t>
    </r>
    <r>
      <rPr>
        <i/>
        <vertAlign val="superscript"/>
        <sz val="8"/>
        <rFont val="Arial Narrow"/>
        <family val="2"/>
      </rPr>
      <t>1</t>
    </r>
    <r>
      <rPr>
        <i/>
        <sz val="8"/>
        <rFont val="Arial Narrow"/>
        <family val="2"/>
      </rPr>
      <t xml:space="preserve"> Logiernächte</t>
    </r>
  </si>
  <si>
    <r>
      <t>1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</si>
  <si>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</si>
  <si>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</si>
  <si>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 032 867 24 40, info-tour@bfs.admin.ch</t>
  </si>
  <si>
    <t>© BFS - Statistisches Lexikon der Schweiz</t>
  </si>
  <si>
    <t>Januar bis Dezember 2014</t>
  </si>
  <si>
    <t>Januar bis Dezember 2013</t>
  </si>
  <si>
    <t>Januar bis Dezember 2012</t>
  </si>
  <si>
    <t>Januar bis Dezember 2011</t>
  </si>
  <si>
    <t>Januar bis Dezember 2010</t>
  </si>
  <si>
    <t>Januar bis Dezember 2009</t>
  </si>
  <si>
    <t>Januar bis Dezember 2008</t>
  </si>
  <si>
    <t>Januar bis Dezember 2016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</si>
  <si>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Variationskoeffizient, in %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</si>
  <si>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</si>
  <si>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</si>
  <si>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</t>
    </r>
  </si>
  <si>
    <t>Auskunft: Info-Tour 058 463 62 80, info-tour@bfs.admin.ch</t>
  </si>
  <si>
    <t>Januar bis Juni 2017, provisorische Ergebnisse</t>
  </si>
  <si>
    <t>1. Semester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</si>
</sst>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  <numFmt numFmtId="191" formatCode="&quot;Vrai&quot;;&quot;Vrai&quot;;&quot;Faux&quot;"/>
    <numFmt numFmtId="192" formatCode="&quot;Actif&quot;;&quot;Actif&quot;;&quot;Inactif&quot;"/>
    <numFmt numFmtId="193" formatCode="[$-100C]dddd\ d\ mmmm\ yyyy"/>
    <numFmt numFmtId="194" formatCode="_(* #,##0.0_);_(* \(#,##0.0\);_(* &quot;-&quot;??_);_(@_)"/>
    <numFmt numFmtId="195" formatCode="_(* #,##0_);_(* \(#,##0\);_(* &quot;-&quot;??_);_(@_)"/>
    <numFmt numFmtId="196" formatCode="0.0000"/>
    <numFmt numFmtId="197" formatCode="#,###,##0____;\-#,###,##0____;0____;@____"/>
    <numFmt numFmtId="198" formatCode="#,###,##0.0____;\-#,###,##0.0____;\-____;@____"/>
    <numFmt numFmtId="199" formatCode="#,##0.0_ ;\-#,##0.0\ "/>
  </numFmts>
  <fonts count="49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8"/>
      <name val="Arial Narrow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9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 horizontal="center"/>
    </xf>
    <xf numFmtId="195" fontId="2" fillId="33" borderId="10" xfId="47" applyNumberFormat="1" applyFont="1" applyFill="1" applyBorder="1" applyAlignment="1">
      <alignment/>
    </xf>
    <xf numFmtId="10" fontId="3" fillId="2" borderId="11" xfId="0" applyNumberFormat="1" applyFont="1" applyFill="1" applyBorder="1" applyAlignment="1">
      <alignment horizontal="center"/>
    </xf>
    <xf numFmtId="0" fontId="6" fillId="34" borderId="0" xfId="52" applyFont="1" applyFill="1" applyBorder="1">
      <alignment/>
      <protection/>
    </xf>
    <xf numFmtId="0" fontId="0" fillId="34" borderId="0" xfId="52" applyFont="1" applyFill="1" applyBorder="1">
      <alignment/>
      <protection/>
    </xf>
    <xf numFmtId="0" fontId="0" fillId="34" borderId="0" xfId="52" applyFont="1" applyFill="1">
      <alignment/>
      <protection/>
    </xf>
    <xf numFmtId="0" fontId="2" fillId="34" borderId="0" xfId="52" applyFont="1" applyFill="1">
      <alignment/>
      <protection/>
    </xf>
    <xf numFmtId="0" fontId="6" fillId="34" borderId="0" xfId="52" applyFont="1" applyFill="1" applyBorder="1" applyAlignment="1">
      <alignment horizontal="right"/>
      <protection/>
    </xf>
    <xf numFmtId="0" fontId="2" fillId="34" borderId="0" xfId="52" applyFont="1" applyFill="1" applyBorder="1">
      <alignment/>
      <protection/>
    </xf>
    <xf numFmtId="0" fontId="0" fillId="34" borderId="0" xfId="52" applyFill="1">
      <alignment/>
      <protection/>
    </xf>
    <xf numFmtId="0" fontId="7" fillId="34" borderId="12" xfId="52" applyFont="1" applyFill="1" applyBorder="1" applyAlignment="1">
      <alignment horizontal="left"/>
      <protection/>
    </xf>
    <xf numFmtId="0" fontId="7" fillId="35" borderId="13" xfId="52" applyFont="1" applyFill="1" applyBorder="1" applyAlignment="1">
      <alignment horizontal="right"/>
      <protection/>
    </xf>
    <xf numFmtId="0" fontId="7" fillId="34" borderId="14" xfId="52" applyFont="1" applyFill="1" applyBorder="1" applyAlignment="1">
      <alignment horizontal="right"/>
      <protection/>
    </xf>
    <xf numFmtId="0" fontId="7" fillId="34" borderId="0" xfId="52" applyFont="1" applyFill="1" applyAlignment="1">
      <alignment vertical="center"/>
      <protection/>
    </xf>
    <xf numFmtId="0" fontId="7" fillId="34" borderId="12" xfId="52" applyFont="1" applyFill="1" applyBorder="1" applyAlignment="1">
      <alignment horizontal="center" wrapText="1"/>
      <protection/>
    </xf>
    <xf numFmtId="0" fontId="10" fillId="34" borderId="0" xfId="52" applyFont="1" applyFill="1" applyAlignment="1">
      <alignment horizontal="center"/>
      <protection/>
    </xf>
    <xf numFmtId="0" fontId="7" fillId="36" borderId="12" xfId="52" applyFont="1" applyFill="1" applyBorder="1" applyAlignment="1">
      <alignment horizontal="left"/>
      <protection/>
    </xf>
    <xf numFmtId="197" fontId="7" fillId="37" borderId="13" xfId="52" applyNumberFormat="1" applyFont="1" applyFill="1" applyBorder="1" applyAlignment="1">
      <alignment horizontal="right"/>
      <protection/>
    </xf>
    <xf numFmtId="197" fontId="7" fillId="36" borderId="14" xfId="52" applyNumberFormat="1" applyFont="1" applyFill="1" applyBorder="1" applyAlignment="1">
      <alignment horizontal="right"/>
      <protection/>
    </xf>
    <xf numFmtId="0" fontId="7" fillId="34" borderId="0" xfId="52" applyFont="1" applyFill="1">
      <alignment/>
      <protection/>
    </xf>
    <xf numFmtId="198" fontId="9" fillId="36" borderId="12" xfId="52" applyNumberFormat="1" applyFont="1" applyFill="1" applyBorder="1">
      <alignment/>
      <protection/>
    </xf>
    <xf numFmtId="0" fontId="7" fillId="34" borderId="10" xfId="52" applyFont="1" applyFill="1" applyBorder="1" applyAlignment="1">
      <alignment horizontal="left"/>
      <protection/>
    </xf>
    <xf numFmtId="197" fontId="7" fillId="35" borderId="15" xfId="52" applyNumberFormat="1" applyFont="1" applyFill="1" applyBorder="1" applyAlignment="1">
      <alignment horizontal="center"/>
      <protection/>
    </xf>
    <xf numFmtId="197" fontId="7" fillId="34" borderId="16" xfId="52" applyNumberFormat="1" applyFont="1" applyFill="1" applyBorder="1" applyAlignment="1">
      <alignment horizontal="center"/>
      <protection/>
    </xf>
    <xf numFmtId="197" fontId="9" fillId="34" borderId="10" xfId="52" applyNumberFormat="1" applyFont="1" applyFill="1" applyBorder="1" applyAlignment="1">
      <alignment horizontal="center"/>
      <protection/>
    </xf>
    <xf numFmtId="1" fontId="7" fillId="35" borderId="10" xfId="52" applyNumberFormat="1" applyFont="1" applyFill="1" applyBorder="1" applyAlignment="1">
      <alignment horizontal="left" vertical="center"/>
      <protection/>
    </xf>
    <xf numFmtId="197" fontId="7" fillId="35" borderId="15" xfId="52" applyNumberFormat="1" applyFont="1" applyFill="1" applyBorder="1" applyAlignment="1">
      <alignment horizontal="right" vertical="center"/>
      <protection/>
    </xf>
    <xf numFmtId="198" fontId="7" fillId="34" borderId="16" xfId="52" applyNumberFormat="1" applyFont="1" applyFill="1" applyBorder="1">
      <alignment/>
      <protection/>
    </xf>
    <xf numFmtId="198" fontId="9" fillId="34" borderId="10" xfId="52" applyNumberFormat="1" applyFont="1" applyFill="1" applyBorder="1">
      <alignment/>
      <protection/>
    </xf>
    <xf numFmtId="0" fontId="10" fillId="34" borderId="0" xfId="52" applyFont="1" applyFill="1">
      <alignment/>
      <protection/>
    </xf>
    <xf numFmtId="1" fontId="7" fillId="35" borderId="11" xfId="52" applyNumberFormat="1" applyFont="1" applyFill="1" applyBorder="1" applyAlignment="1">
      <alignment horizontal="left" vertical="center"/>
      <protection/>
    </xf>
    <xf numFmtId="197" fontId="7" fillId="35" borderId="17" xfId="52" applyNumberFormat="1" applyFont="1" applyFill="1" applyBorder="1" applyAlignment="1">
      <alignment horizontal="right" vertical="center"/>
      <protection/>
    </xf>
    <xf numFmtId="198" fontId="7" fillId="34" borderId="18" xfId="52" applyNumberFormat="1" applyFont="1" applyFill="1" applyBorder="1">
      <alignment/>
      <protection/>
    </xf>
    <xf numFmtId="198" fontId="9" fillId="34" borderId="11" xfId="52" applyNumberFormat="1" applyFont="1" applyFill="1" applyBorder="1">
      <alignment/>
      <protection/>
    </xf>
    <xf numFmtId="0" fontId="7" fillId="34" borderId="0" xfId="52" applyFont="1" applyFill="1" applyBorder="1">
      <alignment/>
      <protection/>
    </xf>
    <xf numFmtId="198" fontId="7" fillId="34" borderId="0" xfId="52" applyNumberFormat="1" applyFont="1" applyFill="1" applyBorder="1">
      <alignment/>
      <protection/>
    </xf>
    <xf numFmtId="0" fontId="11" fillId="34" borderId="0" xfId="52" applyFont="1" applyFill="1" applyBorder="1">
      <alignment/>
      <protection/>
    </xf>
    <xf numFmtId="190" fontId="7" fillId="34" borderId="0" xfId="52" applyNumberFormat="1" applyFont="1" applyFill="1" applyBorder="1">
      <alignment/>
      <protection/>
    </xf>
    <xf numFmtId="198" fontId="2" fillId="34" borderId="0" xfId="52" applyNumberFormat="1" applyFont="1" applyFill="1" applyBorder="1">
      <alignment/>
      <protection/>
    </xf>
    <xf numFmtId="0" fontId="7" fillId="34" borderId="0" xfId="52" applyFont="1" applyFill="1" applyBorder="1" applyAlignment="1">
      <alignment horizontal="left"/>
      <protection/>
    </xf>
    <xf numFmtId="0" fontId="12" fillId="34" borderId="0" xfId="52" applyFont="1" applyFill="1" applyAlignment="1">
      <alignment/>
      <protection/>
    </xf>
    <xf numFmtId="197" fontId="7" fillId="35" borderId="0" xfId="52" applyNumberFormat="1" applyFont="1" applyFill="1" applyBorder="1" applyAlignment="1">
      <alignment/>
      <protection/>
    </xf>
    <xf numFmtId="198" fontId="13" fillId="35" borderId="0" xfId="52" applyNumberFormat="1" applyFont="1" applyFill="1" applyBorder="1" applyAlignment="1">
      <alignment horizontal="right"/>
      <protection/>
    </xf>
    <xf numFmtId="199" fontId="10" fillId="34" borderId="0" xfId="52" applyNumberFormat="1" applyFont="1" applyFill="1">
      <alignment/>
      <protection/>
    </xf>
    <xf numFmtId="198" fontId="10" fillId="34" borderId="0" xfId="52" applyNumberFormat="1" applyFont="1" applyFill="1">
      <alignment/>
      <protection/>
    </xf>
    <xf numFmtId="197" fontId="7" fillId="34" borderId="0" xfId="52" applyNumberFormat="1" applyFont="1" applyFill="1" applyBorder="1">
      <alignment/>
      <protection/>
    </xf>
    <xf numFmtId="0" fontId="0" fillId="33" borderId="0" xfId="0" applyFill="1" applyAlignment="1">
      <alignment horizontal="left" vertical="top"/>
    </xf>
    <xf numFmtId="0" fontId="0" fillId="34" borderId="0" xfId="52" applyFill="1" applyAlignment="1">
      <alignment horizontal="left" vertical="top"/>
      <protection/>
    </xf>
    <xf numFmtId="0" fontId="2" fillId="38" borderId="12" xfId="0" applyFont="1" applyFill="1" applyBorder="1" applyAlignment="1">
      <alignment horizontal="left" vertical="top" wrapText="1"/>
    </xf>
    <xf numFmtId="0" fontId="2" fillId="38" borderId="13" xfId="0" applyFont="1" applyFill="1" applyBorder="1" applyAlignment="1">
      <alignment horizontal="left" vertical="top" wrapText="1"/>
    </xf>
    <xf numFmtId="1" fontId="2" fillId="38" borderId="0" xfId="0" applyNumberFormat="1" applyFont="1" applyFill="1" applyBorder="1" applyAlignment="1">
      <alignment horizontal="left"/>
    </xf>
    <xf numFmtId="195" fontId="2" fillId="38" borderId="15" xfId="47" applyNumberFormat="1" applyFont="1" applyFill="1" applyBorder="1" applyAlignment="1">
      <alignment/>
    </xf>
    <xf numFmtId="195" fontId="2" fillId="33" borderId="15" xfId="47" applyNumberFormat="1" applyFont="1" applyFill="1" applyBorder="1" applyAlignment="1">
      <alignment/>
    </xf>
    <xf numFmtId="0" fontId="0" fillId="33" borderId="0" xfId="52" applyFill="1" applyBorder="1">
      <alignment/>
      <protection/>
    </xf>
    <xf numFmtId="10" fontId="2" fillId="33" borderId="15" xfId="0" applyNumberFormat="1" applyFont="1" applyFill="1" applyBorder="1" applyAlignment="1">
      <alignment horizontal="center"/>
    </xf>
    <xf numFmtId="1" fontId="3" fillId="39" borderId="19" xfId="0" applyNumberFormat="1" applyFont="1" applyFill="1" applyBorder="1" applyAlignment="1">
      <alignment horizontal="left"/>
    </xf>
    <xf numFmtId="195" fontId="3" fillId="39" borderId="17" xfId="47" applyNumberFormat="1" applyFont="1" applyFill="1" applyBorder="1" applyAlignment="1">
      <alignment/>
    </xf>
    <xf numFmtId="0" fontId="0" fillId="33" borderId="10" xfId="52" applyFill="1" applyBorder="1">
      <alignment/>
      <protection/>
    </xf>
    <xf numFmtId="10" fontId="3" fillId="2" borderId="19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2" fillId="38" borderId="13" xfId="0" applyFont="1" applyFill="1" applyBorder="1" applyAlignment="1">
      <alignment horizontal="left" vertical="top"/>
    </xf>
    <xf numFmtId="1" fontId="3" fillId="39" borderId="11" xfId="0" applyNumberFormat="1" applyFont="1" applyFill="1" applyBorder="1" applyAlignment="1">
      <alignment horizontal="left"/>
    </xf>
    <xf numFmtId="1" fontId="2" fillId="35" borderId="15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7" fillId="34" borderId="0" xfId="52" applyFont="1" applyFill="1" applyBorder="1" applyAlignment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7109375" style="9" customWidth="1"/>
    <col min="4" max="4" width="14.7109375" style="7" customWidth="1"/>
    <col min="5" max="5" width="14.7109375" style="9" customWidth="1"/>
    <col min="6" max="9" width="14.7109375" style="10" customWidth="1"/>
    <col min="10" max="10" width="15.421875" style="10" bestFit="1" customWidth="1"/>
    <col min="11" max="12" width="14.7109375" style="10" customWidth="1"/>
    <col min="13" max="13" width="15.421875" style="10" bestFit="1" customWidth="1"/>
    <col min="14" max="14" width="14.7109375" style="10" customWidth="1"/>
    <col min="15" max="16384" width="11.421875" style="10" customWidth="1"/>
  </cols>
  <sheetData>
    <row r="1" spans="1:14" s="6" customFormat="1" ht="12.75">
      <c r="A1" s="4" t="s">
        <v>23</v>
      </c>
      <c r="B1" s="5"/>
      <c r="D1" s="7"/>
      <c r="N1" s="8" t="s">
        <v>24</v>
      </c>
    </row>
    <row r="2" spans="1:5" s="6" customFormat="1" ht="12.75">
      <c r="A2" s="4" t="s">
        <v>48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64" t="s">
        <v>0</v>
      </c>
      <c r="C4" s="65"/>
      <c r="D4" s="66"/>
      <c r="E4" s="64" t="s">
        <v>1</v>
      </c>
      <c r="F4" s="65"/>
      <c r="G4" s="66"/>
      <c r="H4" s="48"/>
      <c r="I4" s="67" t="s">
        <v>0</v>
      </c>
      <c r="J4" s="67"/>
      <c r="K4" s="67"/>
      <c r="L4" s="67" t="s">
        <v>1</v>
      </c>
      <c r="M4" s="67"/>
      <c r="N4" s="67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63" t="s">
        <v>9</v>
      </c>
      <c r="B6" s="52">
        <v>3298</v>
      </c>
      <c r="C6" s="53">
        <v>1660</v>
      </c>
      <c r="D6" s="53">
        <v>4958</v>
      </c>
      <c r="E6" s="52">
        <v>15079</v>
      </c>
      <c r="F6" s="53">
        <v>8110</v>
      </c>
      <c r="G6" s="2">
        <v>23189</v>
      </c>
      <c r="H6" s="54"/>
      <c r="I6" s="55">
        <v>0.0459</v>
      </c>
      <c r="J6" s="55">
        <v>0.0307</v>
      </c>
      <c r="K6" s="55">
        <v>0.0378</v>
      </c>
      <c r="L6" s="55">
        <v>0.036</v>
      </c>
      <c r="M6" s="55">
        <v>0.0317</v>
      </c>
      <c r="N6" s="1">
        <v>0.0311</v>
      </c>
    </row>
    <row r="7" spans="1:14" ht="12.75">
      <c r="A7" s="63" t="s">
        <v>10</v>
      </c>
      <c r="B7" s="52">
        <v>4595</v>
      </c>
      <c r="C7" s="53">
        <v>2435</v>
      </c>
      <c r="D7" s="53">
        <v>7030</v>
      </c>
      <c r="E7" s="52">
        <v>17446</v>
      </c>
      <c r="F7" s="53">
        <v>10950</v>
      </c>
      <c r="G7" s="2">
        <v>28396</v>
      </c>
      <c r="H7" s="54"/>
      <c r="I7" s="55">
        <v>0.053</v>
      </c>
      <c r="J7" s="55">
        <v>0.0534</v>
      </c>
      <c r="K7" s="55">
        <v>0.0514</v>
      </c>
      <c r="L7" s="55">
        <v>0.0473</v>
      </c>
      <c r="M7" s="55">
        <v>0.0449</v>
      </c>
      <c r="N7" s="1">
        <v>0.0432</v>
      </c>
    </row>
    <row r="8" spans="1:14" ht="12.75">
      <c r="A8" s="63" t="s">
        <v>11</v>
      </c>
      <c r="B8" s="52">
        <v>6424</v>
      </c>
      <c r="C8" s="53">
        <v>2950</v>
      </c>
      <c r="D8" s="53">
        <v>9374</v>
      </c>
      <c r="E8" s="52">
        <v>21596</v>
      </c>
      <c r="F8" s="53">
        <v>12474</v>
      </c>
      <c r="G8" s="2">
        <v>34070</v>
      </c>
      <c r="H8" s="54"/>
      <c r="I8" s="55">
        <v>0.0369</v>
      </c>
      <c r="J8" s="55">
        <v>0.0342</v>
      </c>
      <c r="K8" s="55">
        <v>0.0333</v>
      </c>
      <c r="L8" s="55">
        <v>0.0389</v>
      </c>
      <c r="M8" s="55">
        <v>0.0418</v>
      </c>
      <c r="N8" s="1">
        <v>0.0353</v>
      </c>
    </row>
    <row r="9" spans="1:14" ht="12.75">
      <c r="A9" s="63" t="s">
        <v>14</v>
      </c>
      <c r="B9" s="52">
        <v>43532.3282</v>
      </c>
      <c r="C9" s="53">
        <v>15138.8177</v>
      </c>
      <c r="D9" s="53">
        <v>58671.1459</v>
      </c>
      <c r="E9" s="52">
        <v>161922.0134</v>
      </c>
      <c r="F9" s="53">
        <v>40394.0735</v>
      </c>
      <c r="G9" s="2">
        <v>202316.0868</v>
      </c>
      <c r="H9" s="54"/>
      <c r="I9" s="55">
        <v>0.0259</v>
      </c>
      <c r="J9" s="55">
        <v>0.0285</v>
      </c>
      <c r="K9" s="55">
        <v>0.0243</v>
      </c>
      <c r="L9" s="55">
        <v>0.0388</v>
      </c>
      <c r="M9" s="55">
        <v>0.0321</v>
      </c>
      <c r="N9" s="1">
        <v>0.0337</v>
      </c>
    </row>
    <row r="10" spans="1:14" ht="12.75">
      <c r="A10" s="63" t="s">
        <v>15</v>
      </c>
      <c r="B10" s="52">
        <v>74261.3966</v>
      </c>
      <c r="C10" s="53">
        <v>23427.2285</v>
      </c>
      <c r="D10" s="53">
        <v>97688.6251</v>
      </c>
      <c r="E10" s="52">
        <v>232238.6279</v>
      </c>
      <c r="F10" s="53">
        <v>54247.4019</v>
      </c>
      <c r="G10" s="2">
        <v>286486.0298</v>
      </c>
      <c r="H10" s="54"/>
      <c r="I10" s="55">
        <v>0.0191</v>
      </c>
      <c r="J10" s="55">
        <v>0.0198</v>
      </c>
      <c r="K10" s="55">
        <v>0.0168</v>
      </c>
      <c r="L10" s="55">
        <v>0.0364</v>
      </c>
      <c r="M10" s="55">
        <v>0.0188</v>
      </c>
      <c r="N10" s="1">
        <v>0.0293</v>
      </c>
    </row>
    <row r="11" spans="1:14" ht="12.75">
      <c r="A11" s="63" t="s">
        <v>16</v>
      </c>
      <c r="B11" s="52">
        <v>108104.8891</v>
      </c>
      <c r="C11" s="53">
        <v>59769.7</v>
      </c>
      <c r="D11" s="53">
        <v>167874.5891</v>
      </c>
      <c r="E11" s="52">
        <v>286370.359</v>
      </c>
      <c r="F11" s="53">
        <v>149965.4012</v>
      </c>
      <c r="G11" s="2">
        <v>436335.7602</v>
      </c>
      <c r="H11" s="54"/>
      <c r="I11" s="55">
        <v>0.02</v>
      </c>
      <c r="J11" s="55">
        <v>0.0234</v>
      </c>
      <c r="K11" s="55">
        <v>0.0167</v>
      </c>
      <c r="L11" s="55">
        <v>0.0342</v>
      </c>
      <c r="M11" s="55">
        <v>0.0332</v>
      </c>
      <c r="N11" s="1">
        <v>0.0232</v>
      </c>
    </row>
    <row r="12" spans="1:14" ht="12.75">
      <c r="A12" s="62" t="s">
        <v>49</v>
      </c>
      <c r="B12" s="57">
        <v>240215.6139</v>
      </c>
      <c r="C12" s="57">
        <v>105380.7462</v>
      </c>
      <c r="D12" s="57">
        <v>345596.36010000005</v>
      </c>
      <c r="E12" s="57">
        <v>734652.0003</v>
      </c>
      <c r="F12" s="57">
        <v>276140.87659999996</v>
      </c>
      <c r="G12" s="57">
        <v>1010792.8768000001</v>
      </c>
      <c r="H12" s="58"/>
      <c r="I12" s="59">
        <v>0.0137</v>
      </c>
      <c r="J12" s="60">
        <v>0.0156</v>
      </c>
      <c r="K12" s="60">
        <v>0.0126</v>
      </c>
      <c r="L12" s="60">
        <v>0.0184</v>
      </c>
      <c r="M12" s="60">
        <v>0.018</v>
      </c>
      <c r="N12" s="3">
        <v>0.0151</v>
      </c>
    </row>
    <row r="13" spans="1:8" ht="27.75" customHeight="1">
      <c r="A13" s="68" t="s">
        <v>31</v>
      </c>
      <c r="B13" s="68"/>
      <c r="C13" s="68"/>
      <c r="D13" s="68"/>
      <c r="E13" s="68"/>
      <c r="F13" s="68"/>
      <c r="G13" s="68"/>
      <c r="H13" s="68"/>
    </row>
    <row r="14" spans="1:5" ht="13.5" customHeight="1">
      <c r="A14" s="40" t="s">
        <v>43</v>
      </c>
      <c r="C14" s="39"/>
      <c r="D14" s="20"/>
      <c r="E14" s="35"/>
    </row>
    <row r="15" spans="3:5" ht="6" customHeight="1">
      <c r="C15" s="39"/>
      <c r="D15" s="20"/>
      <c r="E15" s="35"/>
    </row>
    <row r="16" spans="1:5" ht="13.5">
      <c r="A16" s="40" t="s">
        <v>32</v>
      </c>
      <c r="D16" s="20"/>
      <c r="E16" s="38"/>
    </row>
    <row r="17" spans="1:5" ht="13.5">
      <c r="A17" s="35" t="s">
        <v>47</v>
      </c>
      <c r="D17" s="20"/>
      <c r="E17" s="35"/>
    </row>
    <row r="18" spans="1:5" ht="13.5">
      <c r="A18" s="35" t="s">
        <v>34</v>
      </c>
      <c r="D18" s="20"/>
      <c r="E18" s="35"/>
    </row>
  </sheetData>
  <sheetProtection/>
  <mergeCells count="5">
    <mergeCell ref="B4:D4"/>
    <mergeCell ref="E4:G4"/>
    <mergeCell ref="I4:K4"/>
    <mergeCell ref="L4:N4"/>
    <mergeCell ref="A13:H1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41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3383498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8" s="30" customFormat="1" ht="13.5">
      <c r="A7" s="26" t="s">
        <v>9</v>
      </c>
      <c r="B7" s="27">
        <v>30852</v>
      </c>
      <c r="C7" s="28">
        <f aca="true" t="shared" si="0" ref="C7:C18">100*(B7/B$5)</f>
        <v>0.9118373943179514</v>
      </c>
      <c r="D7" s="20"/>
      <c r="E7" s="29">
        <v>4.8</v>
      </c>
      <c r="H7" s="45"/>
    </row>
    <row r="8" spans="1:8" s="30" customFormat="1" ht="13.5">
      <c r="A8" s="26" t="s">
        <v>10</v>
      </c>
      <c r="B8" s="27">
        <v>33481</v>
      </c>
      <c r="C8" s="28">
        <f t="shared" si="0"/>
        <v>0.9895380461285923</v>
      </c>
      <c r="D8" s="20"/>
      <c r="E8" s="29">
        <v>4.96</v>
      </c>
      <c r="H8" s="45"/>
    </row>
    <row r="9" spans="1:8" s="30" customFormat="1" ht="13.5">
      <c r="A9" s="26" t="s">
        <v>11</v>
      </c>
      <c r="B9" s="27">
        <v>64664</v>
      </c>
      <c r="C9" s="28">
        <f t="shared" si="0"/>
        <v>1.9111582155508886</v>
      </c>
      <c r="D9" s="20"/>
      <c r="E9" s="29">
        <v>2.15</v>
      </c>
      <c r="H9" s="45"/>
    </row>
    <row r="10" spans="1:8" s="30" customFormat="1" ht="13.5">
      <c r="A10" s="26" t="s">
        <v>14</v>
      </c>
      <c r="B10" s="27">
        <v>72372</v>
      </c>
      <c r="C10" s="28">
        <f t="shared" si="0"/>
        <v>2.1389697880713983</v>
      </c>
      <c r="D10" s="20"/>
      <c r="E10" s="29">
        <v>1.78</v>
      </c>
      <c r="H10" s="45"/>
    </row>
    <row r="11" spans="1:8" s="30" customFormat="1" ht="13.5">
      <c r="A11" s="26" t="s">
        <v>15</v>
      </c>
      <c r="B11" s="27">
        <v>268196</v>
      </c>
      <c r="C11" s="28">
        <f t="shared" si="0"/>
        <v>7.926589582733609</v>
      </c>
      <c r="D11" s="20"/>
      <c r="E11" s="29">
        <v>1.99</v>
      </c>
      <c r="H11" s="45"/>
    </row>
    <row r="12" spans="1:8" s="30" customFormat="1" ht="13.5">
      <c r="A12" s="26" t="s">
        <v>16</v>
      </c>
      <c r="B12" s="27">
        <v>354417</v>
      </c>
      <c r="C12" s="28">
        <f t="shared" si="0"/>
        <v>10.474869498962317</v>
      </c>
      <c r="D12" s="20"/>
      <c r="E12" s="29">
        <v>1.68</v>
      </c>
      <c r="H12" s="45"/>
    </row>
    <row r="13" spans="1:8" s="30" customFormat="1" ht="13.5">
      <c r="A13" s="26" t="s">
        <v>17</v>
      </c>
      <c r="B13" s="27">
        <v>1158214</v>
      </c>
      <c r="C13" s="28">
        <f t="shared" si="0"/>
        <v>34.23126007463282</v>
      </c>
      <c r="D13" s="20"/>
      <c r="E13" s="29">
        <v>1.37</v>
      </c>
      <c r="H13" s="45"/>
    </row>
    <row r="14" spans="1:8" s="30" customFormat="1" ht="13.5">
      <c r="A14" s="26" t="s">
        <v>18</v>
      </c>
      <c r="B14" s="27">
        <v>981129</v>
      </c>
      <c r="C14" s="28">
        <f t="shared" si="0"/>
        <v>28.99747539380842</v>
      </c>
      <c r="D14" s="20"/>
      <c r="E14" s="29">
        <v>1.58</v>
      </c>
      <c r="H14" s="45"/>
    </row>
    <row r="15" spans="1:8" s="30" customFormat="1" ht="13.5">
      <c r="A15" s="26" t="s">
        <v>19</v>
      </c>
      <c r="B15" s="27">
        <v>255594</v>
      </c>
      <c r="C15" s="28">
        <f t="shared" si="0"/>
        <v>7.554134803685416</v>
      </c>
      <c r="D15" s="20"/>
      <c r="E15" s="29">
        <v>1.45</v>
      </c>
      <c r="H15" s="45"/>
    </row>
    <row r="16" spans="1:8" s="30" customFormat="1" ht="13.5">
      <c r="A16" s="26" t="s">
        <v>20</v>
      </c>
      <c r="B16" s="27">
        <v>125467</v>
      </c>
      <c r="C16" s="28">
        <f t="shared" si="0"/>
        <v>3.708203758358953</v>
      </c>
      <c r="D16" s="20"/>
      <c r="E16" s="29">
        <v>3.95</v>
      </c>
      <c r="H16" s="45"/>
    </row>
    <row r="17" spans="1:8" s="30" customFormat="1" ht="13.5">
      <c r="A17" s="26" t="s">
        <v>21</v>
      </c>
      <c r="B17" s="27">
        <v>10176</v>
      </c>
      <c r="C17" s="28">
        <f t="shared" si="0"/>
        <v>0.3007538352320587</v>
      </c>
      <c r="D17" s="20"/>
      <c r="E17" s="29">
        <v>7.18</v>
      </c>
      <c r="H17" s="45"/>
    </row>
    <row r="18" spans="1:8" s="30" customFormat="1" ht="13.5">
      <c r="A18" s="31" t="s">
        <v>22</v>
      </c>
      <c r="B18" s="32">
        <v>28936</v>
      </c>
      <c r="C18" s="33">
        <f t="shared" si="0"/>
        <v>0.8552096085175755</v>
      </c>
      <c r="D18" s="20"/>
      <c r="E18" s="34">
        <v>6.5</v>
      </c>
      <c r="H18" s="45"/>
    </row>
    <row r="19" spans="1:5" s="30" customFormat="1" ht="13.5">
      <c r="A19" s="35"/>
      <c r="B19" s="46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4:5" ht="13.5">
      <c r="D26" s="20"/>
      <c r="E26" s="41"/>
    </row>
    <row r="27" spans="4:5" ht="13.5">
      <c r="D27" s="20"/>
      <c r="E27" s="35"/>
    </row>
    <row r="28" spans="4:5" ht="13.5">
      <c r="D28" s="35"/>
      <c r="E28" s="35"/>
    </row>
    <row r="29" spans="4:5" ht="13.5">
      <c r="D29" s="35"/>
      <c r="E29" s="35"/>
    </row>
    <row r="30" spans="4:5" ht="13.5">
      <c r="D30" s="35"/>
      <c r="E30" s="35"/>
    </row>
    <row r="31" spans="2:5" ht="13.5">
      <c r="B31" s="42"/>
      <c r="D31" s="35"/>
      <c r="E31" s="35"/>
    </row>
    <row r="32" spans="2:5" ht="13.5">
      <c r="B32" s="43"/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20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7109375" style="9" customWidth="1"/>
    <col min="4" max="4" width="14.7109375" style="7" customWidth="1"/>
    <col min="5" max="5" width="14.7109375" style="9" customWidth="1"/>
    <col min="6" max="9" width="14.7109375" style="10" customWidth="1"/>
    <col min="10" max="10" width="15.421875" style="10" bestFit="1" customWidth="1"/>
    <col min="11" max="12" width="14.7109375" style="10" customWidth="1"/>
    <col min="13" max="13" width="15.421875" style="10" bestFit="1" customWidth="1"/>
    <col min="14" max="14" width="14.7109375" style="10" customWidth="1"/>
    <col min="15" max="16384" width="11.421875" style="10" customWidth="1"/>
  </cols>
  <sheetData>
    <row r="1" spans="1:14" s="6" customFormat="1" ht="12.75">
      <c r="A1" s="4" t="s">
        <v>23</v>
      </c>
      <c r="B1" s="5"/>
      <c r="D1" s="7"/>
      <c r="N1" s="8" t="s">
        <v>24</v>
      </c>
    </row>
    <row r="2" spans="1:5" s="6" customFormat="1" ht="12.75">
      <c r="A2" s="4" t="s">
        <v>42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64" t="s">
        <v>0</v>
      </c>
      <c r="C4" s="65"/>
      <c r="D4" s="66"/>
      <c r="E4" s="64" t="s">
        <v>1</v>
      </c>
      <c r="F4" s="65"/>
      <c r="G4" s="66"/>
      <c r="H4" s="48"/>
      <c r="I4" s="67" t="s">
        <v>0</v>
      </c>
      <c r="J4" s="67"/>
      <c r="K4" s="67"/>
      <c r="L4" s="67" t="s">
        <v>1</v>
      </c>
      <c r="M4" s="67"/>
      <c r="N4" s="67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51" t="s">
        <v>9</v>
      </c>
      <c r="B6" s="52">
        <v>2891</v>
      </c>
      <c r="C6" s="53">
        <v>1483</v>
      </c>
      <c r="D6" s="53">
        <v>4374</v>
      </c>
      <c r="E6" s="52">
        <v>13091</v>
      </c>
      <c r="F6" s="53">
        <v>7128</v>
      </c>
      <c r="G6" s="2">
        <v>20219</v>
      </c>
      <c r="H6" s="54"/>
      <c r="I6" s="55">
        <v>0.0231</v>
      </c>
      <c r="J6" s="55">
        <v>0.0176</v>
      </c>
      <c r="K6" s="55">
        <v>0.0198</v>
      </c>
      <c r="L6" s="55">
        <v>0.0173</v>
      </c>
      <c r="M6" s="55">
        <v>0.0148</v>
      </c>
      <c r="N6" s="1">
        <v>0.0148</v>
      </c>
    </row>
    <row r="7" spans="1:14" ht="12.75">
      <c r="A7" s="51" t="s">
        <v>10</v>
      </c>
      <c r="B7" s="52">
        <v>3635</v>
      </c>
      <c r="C7" s="53">
        <v>2060</v>
      </c>
      <c r="D7" s="53">
        <v>5695</v>
      </c>
      <c r="E7" s="52">
        <v>15801</v>
      </c>
      <c r="F7" s="53">
        <v>9711</v>
      </c>
      <c r="G7" s="2">
        <v>25512</v>
      </c>
      <c r="H7" s="54"/>
      <c r="I7" s="55">
        <v>0.0364</v>
      </c>
      <c r="J7" s="55">
        <v>0.0329</v>
      </c>
      <c r="K7" s="55">
        <v>0.0342</v>
      </c>
      <c r="L7" s="55">
        <v>0.0252</v>
      </c>
      <c r="M7" s="55">
        <v>0.0239</v>
      </c>
      <c r="N7" s="1">
        <v>0.0232</v>
      </c>
    </row>
    <row r="8" spans="1:14" ht="12.75">
      <c r="A8" s="51" t="s">
        <v>11</v>
      </c>
      <c r="B8" s="52">
        <v>10405</v>
      </c>
      <c r="C8" s="53">
        <v>4198</v>
      </c>
      <c r="D8" s="53">
        <v>14603</v>
      </c>
      <c r="E8" s="52">
        <v>36087</v>
      </c>
      <c r="F8" s="53">
        <v>15442</v>
      </c>
      <c r="G8" s="2">
        <v>51529</v>
      </c>
      <c r="H8" s="54"/>
      <c r="I8" s="55">
        <v>0.0056</v>
      </c>
      <c r="J8" s="55">
        <v>0.0069</v>
      </c>
      <c r="K8" s="55">
        <v>0.0054</v>
      </c>
      <c r="L8" s="55">
        <v>0.0049</v>
      </c>
      <c r="M8" s="55">
        <v>0.0078</v>
      </c>
      <c r="N8" s="1">
        <v>0.0052</v>
      </c>
    </row>
    <row r="9" spans="1:14" ht="12.75">
      <c r="A9" s="51" t="s">
        <v>14</v>
      </c>
      <c r="B9" s="52">
        <v>20425</v>
      </c>
      <c r="C9" s="53">
        <v>7558</v>
      </c>
      <c r="D9" s="53">
        <v>27983</v>
      </c>
      <c r="E9" s="52">
        <v>70436</v>
      </c>
      <c r="F9" s="53">
        <v>20385</v>
      </c>
      <c r="G9" s="2">
        <v>90821</v>
      </c>
      <c r="H9" s="54"/>
      <c r="I9" s="55">
        <v>0.0032</v>
      </c>
      <c r="J9" s="55">
        <v>0.0054</v>
      </c>
      <c r="K9" s="55">
        <v>0.0033</v>
      </c>
      <c r="L9" s="55">
        <v>0.0027</v>
      </c>
      <c r="M9" s="55">
        <v>0.0072</v>
      </c>
      <c r="N9" s="1">
        <v>0.0032</v>
      </c>
    </row>
    <row r="10" spans="1:14" ht="12.75">
      <c r="A10" s="51" t="s">
        <v>15</v>
      </c>
      <c r="B10" s="52">
        <v>69912</v>
      </c>
      <c r="C10" s="53">
        <v>29369</v>
      </c>
      <c r="D10" s="53">
        <v>99281</v>
      </c>
      <c r="E10" s="52">
        <v>197189</v>
      </c>
      <c r="F10" s="53">
        <v>72326</v>
      </c>
      <c r="G10" s="2">
        <v>269515</v>
      </c>
      <c r="H10" s="54"/>
      <c r="I10" s="55">
        <v>0.0038</v>
      </c>
      <c r="J10" s="55">
        <v>0.0057</v>
      </c>
      <c r="K10" s="55">
        <v>0.0037</v>
      </c>
      <c r="L10" s="55">
        <v>0.0038</v>
      </c>
      <c r="M10" s="55">
        <v>0.0044</v>
      </c>
      <c r="N10" s="1">
        <v>0.0034</v>
      </c>
    </row>
    <row r="11" spans="1:14" ht="12.75">
      <c r="A11" s="51" t="s">
        <v>16</v>
      </c>
      <c r="B11" s="52">
        <v>56014</v>
      </c>
      <c r="C11" s="53">
        <v>39132</v>
      </c>
      <c r="D11" s="53">
        <v>95146</v>
      </c>
      <c r="E11" s="52">
        <v>152408</v>
      </c>
      <c r="F11" s="53">
        <v>100503</v>
      </c>
      <c r="G11" s="2">
        <v>252911</v>
      </c>
      <c r="H11" s="54"/>
      <c r="I11" s="55">
        <v>0.0046</v>
      </c>
      <c r="J11" s="55">
        <v>0.0044</v>
      </c>
      <c r="K11" s="55">
        <v>0.0037</v>
      </c>
      <c r="L11" s="55">
        <v>0.0045</v>
      </c>
      <c r="M11" s="55">
        <v>0.0041</v>
      </c>
      <c r="N11" s="1">
        <v>0.0038</v>
      </c>
    </row>
    <row r="12" spans="1:14" ht="12.75">
      <c r="A12" s="51" t="s">
        <v>17</v>
      </c>
      <c r="B12" s="52">
        <v>181894</v>
      </c>
      <c r="C12" s="53">
        <v>104274</v>
      </c>
      <c r="D12" s="53">
        <v>286168</v>
      </c>
      <c r="E12" s="52">
        <v>588958</v>
      </c>
      <c r="F12" s="53">
        <v>255800</v>
      </c>
      <c r="G12" s="2">
        <v>844758</v>
      </c>
      <c r="H12" s="54"/>
      <c r="I12" s="55">
        <v>0.004</v>
      </c>
      <c r="J12" s="55">
        <v>0.0053</v>
      </c>
      <c r="K12" s="55">
        <v>0.0036</v>
      </c>
      <c r="L12" s="55">
        <v>0.0039</v>
      </c>
      <c r="M12" s="55">
        <v>0.0043</v>
      </c>
      <c r="N12" s="1">
        <v>0.0034</v>
      </c>
    </row>
    <row r="13" spans="1:14" ht="12.75">
      <c r="A13" s="51" t="s">
        <v>18</v>
      </c>
      <c r="B13" s="52">
        <v>142808</v>
      </c>
      <c r="C13" s="53">
        <v>132321</v>
      </c>
      <c r="D13" s="53">
        <v>275129</v>
      </c>
      <c r="E13" s="52">
        <v>425655</v>
      </c>
      <c r="F13" s="53">
        <v>364138</v>
      </c>
      <c r="G13" s="2">
        <v>789793</v>
      </c>
      <c r="H13" s="54"/>
      <c r="I13" s="55">
        <v>0.0068</v>
      </c>
      <c r="J13" s="55">
        <v>0.0055</v>
      </c>
      <c r="K13" s="55">
        <v>0.0049</v>
      </c>
      <c r="L13" s="55">
        <v>0.0063</v>
      </c>
      <c r="M13" s="55">
        <v>0.0052</v>
      </c>
      <c r="N13" s="1">
        <v>0.0047</v>
      </c>
    </row>
    <row r="14" spans="1:14" ht="12.75">
      <c r="A14" s="51" t="s">
        <v>19</v>
      </c>
      <c r="B14" s="52">
        <v>66089</v>
      </c>
      <c r="C14" s="53">
        <v>44289</v>
      </c>
      <c r="D14" s="53">
        <v>110378</v>
      </c>
      <c r="E14" s="52">
        <v>169505</v>
      </c>
      <c r="F14" s="53">
        <v>111275</v>
      </c>
      <c r="G14" s="2">
        <v>280780</v>
      </c>
      <c r="H14" s="54"/>
      <c r="I14" s="55">
        <v>0.0043</v>
      </c>
      <c r="J14" s="55">
        <v>0.0057</v>
      </c>
      <c r="K14" s="55">
        <v>0.0039</v>
      </c>
      <c r="L14" s="55">
        <v>0.0041</v>
      </c>
      <c r="M14" s="55">
        <v>0.0059</v>
      </c>
      <c r="N14" s="1">
        <v>0.0039</v>
      </c>
    </row>
    <row r="15" spans="1:14" ht="12.75">
      <c r="A15" s="51" t="s">
        <v>20</v>
      </c>
      <c r="B15" s="52">
        <v>28422</v>
      </c>
      <c r="C15" s="53">
        <v>10506</v>
      </c>
      <c r="D15" s="53">
        <v>38928</v>
      </c>
      <c r="E15" s="52">
        <v>97092</v>
      </c>
      <c r="F15" s="53">
        <v>28210</v>
      </c>
      <c r="G15" s="2">
        <v>125302</v>
      </c>
      <c r="H15" s="54"/>
      <c r="I15" s="55">
        <v>0.0081</v>
      </c>
      <c r="J15" s="55">
        <v>0.0077</v>
      </c>
      <c r="K15" s="55">
        <v>0.0071</v>
      </c>
      <c r="L15" s="55">
        <v>0.0069</v>
      </c>
      <c r="M15" s="55">
        <v>0.0094</v>
      </c>
      <c r="N15" s="1">
        <v>0.0066</v>
      </c>
    </row>
    <row r="16" spans="1:14" ht="12.75">
      <c r="A16" s="51" t="s">
        <v>21</v>
      </c>
      <c r="B16" s="52">
        <v>2137</v>
      </c>
      <c r="C16" s="53">
        <v>1021</v>
      </c>
      <c r="D16" s="53">
        <v>3158</v>
      </c>
      <c r="E16" s="52">
        <v>7636</v>
      </c>
      <c r="F16" s="53">
        <v>3980</v>
      </c>
      <c r="G16" s="2">
        <v>11616</v>
      </c>
      <c r="H16" s="54"/>
      <c r="I16" s="55">
        <v>0.0407</v>
      </c>
      <c r="J16" s="55">
        <v>0.0242</v>
      </c>
      <c r="K16" s="55">
        <v>0.0304</v>
      </c>
      <c r="L16" s="55">
        <v>0.0444</v>
      </c>
      <c r="M16" s="55">
        <v>0.0229</v>
      </c>
      <c r="N16" s="1">
        <v>0.0313</v>
      </c>
    </row>
    <row r="17" spans="1:14" ht="12.75">
      <c r="A17" s="51" t="s">
        <v>22</v>
      </c>
      <c r="B17" s="52">
        <v>4073</v>
      </c>
      <c r="C17" s="53">
        <v>2169</v>
      </c>
      <c r="D17" s="53">
        <v>6242</v>
      </c>
      <c r="E17" s="52">
        <v>15209</v>
      </c>
      <c r="F17" s="53">
        <v>8243</v>
      </c>
      <c r="G17" s="2">
        <v>23452</v>
      </c>
      <c r="H17" s="54"/>
      <c r="I17" s="55">
        <v>0.0244</v>
      </c>
      <c r="J17" s="55">
        <v>0.0302</v>
      </c>
      <c r="K17" s="55">
        <v>0.0215</v>
      </c>
      <c r="L17" s="55">
        <v>0.0169</v>
      </c>
      <c r="M17" s="55">
        <v>0.033</v>
      </c>
      <c r="N17" s="1">
        <v>0.0178</v>
      </c>
    </row>
    <row r="18" spans="1:14" ht="12.75">
      <c r="A18" s="56" t="s">
        <v>7</v>
      </c>
      <c r="B18" s="57">
        <v>588705</v>
      </c>
      <c r="C18" s="57">
        <v>378380</v>
      </c>
      <c r="D18" s="57">
        <v>967085</v>
      </c>
      <c r="E18" s="57">
        <v>1789067</v>
      </c>
      <c r="F18" s="57">
        <v>997141</v>
      </c>
      <c r="G18" s="57">
        <v>2786208</v>
      </c>
      <c r="H18" s="58"/>
      <c r="I18" s="59">
        <v>0.0024</v>
      </c>
      <c r="J18" s="60">
        <v>0.0027</v>
      </c>
      <c r="K18" s="60">
        <v>0.0022</v>
      </c>
      <c r="L18" s="60">
        <v>0.0023</v>
      </c>
      <c r="M18" s="60">
        <v>0.0025</v>
      </c>
      <c r="N18" s="3">
        <v>0.002</v>
      </c>
    </row>
    <row r="19" spans="1:8" ht="27.75" customHeight="1">
      <c r="A19" s="68" t="s">
        <v>31</v>
      </c>
      <c r="B19" s="68"/>
      <c r="C19" s="68"/>
      <c r="D19" s="68"/>
      <c r="E19" s="68"/>
      <c r="F19" s="68"/>
      <c r="G19" s="68"/>
      <c r="H19" s="68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3.5">
      <c r="A22" s="40" t="s">
        <v>32</v>
      </c>
      <c r="D22" s="20"/>
      <c r="E22" s="38"/>
    </row>
    <row r="23" spans="1:5" ht="13.5">
      <c r="A23" s="35" t="s">
        <v>33</v>
      </c>
      <c r="D23" s="20"/>
      <c r="E23" s="35"/>
    </row>
    <row r="24" spans="1:5" ht="13.5">
      <c r="A24" s="35" t="s">
        <v>34</v>
      </c>
      <c r="D24" s="20"/>
      <c r="E24" s="35"/>
    </row>
  </sheetData>
  <sheetProtection/>
  <mergeCells count="5">
    <mergeCell ref="A19:H19"/>
    <mergeCell ref="B4:D4"/>
    <mergeCell ref="E4:G4"/>
    <mergeCell ref="I4:K4"/>
    <mergeCell ref="L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25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2657280</v>
      </c>
      <c r="C5" s="19">
        <f>100*(B5/B$5)</f>
        <v>100</v>
      </c>
      <c r="D5" s="20"/>
      <c r="E5" s="21">
        <v>0.14</v>
      </c>
    </row>
    <row r="6" spans="1:5" s="16" customFormat="1" ht="6" customHeight="1">
      <c r="A6" s="22"/>
      <c r="B6" s="23"/>
      <c r="C6" s="24"/>
      <c r="D6" s="20"/>
      <c r="E6" s="25"/>
    </row>
    <row r="7" spans="1:6" s="30" customFormat="1" ht="13.5">
      <c r="A7" s="26" t="s">
        <v>9</v>
      </c>
      <c r="B7" s="27">
        <v>23848</v>
      </c>
      <c r="C7" s="28">
        <f>100*(B7/B$5)</f>
        <v>0.8974590558766861</v>
      </c>
      <c r="D7" s="20"/>
      <c r="E7" s="29">
        <v>1.5</v>
      </c>
      <c r="F7" s="16"/>
    </row>
    <row r="8" spans="1:6" s="30" customFormat="1" ht="13.5">
      <c r="A8" s="26" t="s">
        <v>10</v>
      </c>
      <c r="B8" s="27">
        <v>26155</v>
      </c>
      <c r="C8" s="28">
        <f aca="true" t="shared" si="0" ref="C8:C17">100*(B8/B$5)</f>
        <v>0.9842771555876685</v>
      </c>
      <c r="D8" s="20"/>
      <c r="E8" s="29">
        <v>1.59</v>
      </c>
      <c r="F8" s="16"/>
    </row>
    <row r="9" spans="1:6" s="30" customFormat="1" ht="13.5">
      <c r="A9" s="26" t="s">
        <v>11</v>
      </c>
      <c r="B9" s="27">
        <v>25806</v>
      </c>
      <c r="C9" s="28">
        <f t="shared" si="0"/>
        <v>0.9711434248554912</v>
      </c>
      <c r="D9" s="20"/>
      <c r="E9" s="29">
        <v>0.83</v>
      </c>
      <c r="F9" s="16"/>
    </row>
    <row r="10" spans="1:6" s="30" customFormat="1" ht="13.5">
      <c r="A10" s="26" t="s">
        <v>14</v>
      </c>
      <c r="B10" s="27">
        <v>127104</v>
      </c>
      <c r="C10" s="28">
        <f t="shared" si="0"/>
        <v>4.783236994219653</v>
      </c>
      <c r="D10" s="20"/>
      <c r="E10" s="29">
        <v>0.15</v>
      </c>
      <c r="F10" s="16"/>
    </row>
    <row r="11" spans="1:6" s="30" customFormat="1" ht="13.5">
      <c r="A11" s="26" t="s">
        <v>15</v>
      </c>
      <c r="B11" s="27">
        <v>229019</v>
      </c>
      <c r="C11" s="28">
        <f t="shared" si="0"/>
        <v>8.618549795279383</v>
      </c>
      <c r="D11" s="20"/>
      <c r="E11" s="29">
        <v>0.32</v>
      </c>
      <c r="F11" s="16"/>
    </row>
    <row r="12" spans="1:6" s="30" customFormat="1" ht="13.5">
      <c r="A12" s="26" t="s">
        <v>16</v>
      </c>
      <c r="B12" s="27">
        <v>292480</v>
      </c>
      <c r="C12" s="28">
        <f t="shared" si="0"/>
        <v>11.006743737957612</v>
      </c>
      <c r="D12" s="20"/>
      <c r="E12" s="29">
        <v>0.51</v>
      </c>
      <c r="F12" s="16"/>
    </row>
    <row r="13" spans="1:6" s="30" customFormat="1" ht="13.5">
      <c r="A13" s="26" t="s">
        <v>17</v>
      </c>
      <c r="B13" s="27">
        <v>886903</v>
      </c>
      <c r="C13" s="28">
        <f t="shared" si="0"/>
        <v>33.37634724229287</v>
      </c>
      <c r="D13" s="20"/>
      <c r="E13" s="29">
        <v>0.16999999999999998</v>
      </c>
      <c r="F13" s="16"/>
    </row>
    <row r="14" spans="1:6" s="30" customFormat="1" ht="13.5">
      <c r="A14" s="26" t="s">
        <v>18</v>
      </c>
      <c r="B14" s="27">
        <v>676954</v>
      </c>
      <c r="C14" s="28">
        <f t="shared" si="0"/>
        <v>25.475448578998073</v>
      </c>
      <c r="D14" s="20"/>
      <c r="E14" s="29">
        <v>0.16</v>
      </c>
      <c r="F14" s="16"/>
    </row>
    <row r="15" spans="1:6" s="30" customFormat="1" ht="13.5">
      <c r="A15" s="26" t="s">
        <v>19</v>
      </c>
      <c r="B15" s="27">
        <v>227560</v>
      </c>
      <c r="C15" s="28">
        <f t="shared" si="0"/>
        <v>8.563644026974952</v>
      </c>
      <c r="D15" s="20"/>
      <c r="E15" s="29">
        <v>0.25</v>
      </c>
      <c r="F15" s="16"/>
    </row>
    <row r="16" spans="1:6" s="30" customFormat="1" ht="13.5">
      <c r="A16" s="26" t="s">
        <v>20</v>
      </c>
      <c r="B16" s="27">
        <v>105974</v>
      </c>
      <c r="C16" s="28">
        <f t="shared" si="0"/>
        <v>3.9880629816955686</v>
      </c>
      <c r="D16" s="20"/>
      <c r="E16" s="29">
        <v>0.29</v>
      </c>
      <c r="F16" s="16"/>
    </row>
    <row r="17" spans="1:6" s="30" customFormat="1" ht="13.5">
      <c r="A17" s="26" t="s">
        <v>21</v>
      </c>
      <c r="B17" s="27">
        <v>14399</v>
      </c>
      <c r="C17" s="28">
        <f t="shared" si="0"/>
        <v>0.5418698819845857</v>
      </c>
      <c r="D17" s="20"/>
      <c r="E17" s="29">
        <v>0.6799999999999999</v>
      </c>
      <c r="F17" s="16"/>
    </row>
    <row r="18" spans="1:6" s="30" customFormat="1" ht="13.5">
      <c r="A18" s="31" t="s">
        <v>22</v>
      </c>
      <c r="B18" s="32">
        <v>21078</v>
      </c>
      <c r="C18" s="33">
        <f>100*(B18/B$5)</f>
        <v>0.7932171242774566</v>
      </c>
      <c r="D18" s="20"/>
      <c r="E18" s="34">
        <v>1.51</v>
      </c>
      <c r="F18" s="16"/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35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2672542</v>
      </c>
      <c r="C5" s="19">
        <f>100*(B5/B$5)</f>
        <v>100</v>
      </c>
      <c r="D5" s="20"/>
      <c r="E5" s="21">
        <v>0.47000000000000003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24402</v>
      </c>
      <c r="C7" s="28">
        <f>100*(B7/B$5)</f>
        <v>0.9130632932990389</v>
      </c>
      <c r="D7" s="20"/>
      <c r="E7" s="29">
        <v>3.15</v>
      </c>
    </row>
    <row r="8" spans="1:5" s="30" customFormat="1" ht="13.5">
      <c r="A8" s="26" t="s">
        <v>10</v>
      </c>
      <c r="B8" s="27">
        <v>24017</v>
      </c>
      <c r="C8" s="28">
        <f aca="true" t="shared" si="0" ref="C8:C18">100*(B8/B$5)</f>
        <v>0.8986575327908786</v>
      </c>
      <c r="D8" s="20"/>
      <c r="E8" s="29">
        <v>2.4299999999999997</v>
      </c>
    </row>
    <row r="9" spans="1:5" s="30" customFormat="1" ht="13.5">
      <c r="A9" s="26" t="s">
        <v>11</v>
      </c>
      <c r="B9" s="27">
        <v>33893</v>
      </c>
      <c r="C9" s="28">
        <f t="shared" si="0"/>
        <v>1.2681933529950138</v>
      </c>
      <c r="D9" s="20"/>
      <c r="E9" s="29">
        <v>1.2</v>
      </c>
    </row>
    <row r="10" spans="1:5" s="30" customFormat="1" ht="13.5">
      <c r="A10" s="26" t="s">
        <v>14</v>
      </c>
      <c r="B10" s="27">
        <v>124406</v>
      </c>
      <c r="C10" s="28">
        <f t="shared" si="0"/>
        <v>4.654968939683642</v>
      </c>
      <c r="D10" s="20"/>
      <c r="E10" s="29">
        <v>1.1900000000000002</v>
      </c>
    </row>
    <row r="11" spans="1:5" s="30" customFormat="1" ht="13.5">
      <c r="A11" s="26" t="s">
        <v>15</v>
      </c>
      <c r="B11" s="27">
        <v>188382</v>
      </c>
      <c r="C11" s="28">
        <f t="shared" si="0"/>
        <v>7.048794742982524</v>
      </c>
      <c r="D11" s="20"/>
      <c r="E11" s="29">
        <v>1.5</v>
      </c>
    </row>
    <row r="12" spans="1:5" s="30" customFormat="1" ht="13.5">
      <c r="A12" s="26" t="s">
        <v>16</v>
      </c>
      <c r="B12" s="27">
        <v>384957</v>
      </c>
      <c r="C12" s="28">
        <f t="shared" si="0"/>
        <v>14.404151553090653</v>
      </c>
      <c r="D12" s="20"/>
      <c r="E12" s="29">
        <v>0.79</v>
      </c>
    </row>
    <row r="13" spans="1:5" s="30" customFormat="1" ht="13.5">
      <c r="A13" s="26" t="s">
        <v>17</v>
      </c>
      <c r="B13" s="27">
        <v>802535</v>
      </c>
      <c r="C13" s="28">
        <f t="shared" si="0"/>
        <v>30.028901323159747</v>
      </c>
      <c r="D13" s="20"/>
      <c r="E13" s="29">
        <v>0.95</v>
      </c>
    </row>
    <row r="14" spans="1:5" s="30" customFormat="1" ht="13.5">
      <c r="A14" s="26" t="s">
        <v>18</v>
      </c>
      <c r="B14" s="27">
        <v>681633</v>
      </c>
      <c r="C14" s="28">
        <f t="shared" si="0"/>
        <v>25.50504351288025</v>
      </c>
      <c r="D14" s="20"/>
      <c r="E14" s="29">
        <v>0.8099999999999999</v>
      </c>
    </row>
    <row r="15" spans="1:5" s="30" customFormat="1" ht="13.5">
      <c r="A15" s="26" t="s">
        <v>19</v>
      </c>
      <c r="B15" s="27">
        <v>262219</v>
      </c>
      <c r="C15" s="28">
        <f t="shared" si="0"/>
        <v>9.811595103089118</v>
      </c>
      <c r="D15" s="20"/>
      <c r="E15" s="29">
        <v>1.04</v>
      </c>
    </row>
    <row r="16" spans="1:5" s="30" customFormat="1" ht="13.5">
      <c r="A16" s="26" t="s">
        <v>20</v>
      </c>
      <c r="B16" s="27">
        <v>112552</v>
      </c>
      <c r="C16" s="28">
        <f t="shared" si="0"/>
        <v>4.211421186271347</v>
      </c>
      <c r="D16" s="20"/>
      <c r="E16" s="29">
        <v>1.22</v>
      </c>
    </row>
    <row r="17" spans="1:5" s="30" customFormat="1" ht="13.5">
      <c r="A17" s="26" t="s">
        <v>21</v>
      </c>
      <c r="B17" s="27">
        <v>11862</v>
      </c>
      <c r="C17" s="28">
        <f t="shared" si="0"/>
        <v>0.443847093890386</v>
      </c>
      <c r="D17" s="20"/>
      <c r="E17" s="29">
        <v>1.43</v>
      </c>
    </row>
    <row r="18" spans="1:5" s="30" customFormat="1" ht="13.5">
      <c r="A18" s="31" t="s">
        <v>22</v>
      </c>
      <c r="B18" s="32">
        <v>21684</v>
      </c>
      <c r="C18" s="33">
        <f t="shared" si="0"/>
        <v>0.8113623658674027</v>
      </c>
      <c r="D18" s="20"/>
      <c r="E18" s="34">
        <v>1.7500000000000002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36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2864076</v>
      </c>
      <c r="C5" s="19">
        <f>100*(B5/B$5)</f>
        <v>100</v>
      </c>
      <c r="D5" s="20"/>
      <c r="E5" s="21">
        <v>0.7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24616</v>
      </c>
      <c r="C7" s="28">
        <f aca="true" t="shared" si="0" ref="C7:C18">100*(B7/B$5)</f>
        <v>0.8594743994223617</v>
      </c>
      <c r="D7" s="20"/>
      <c r="E7" s="29">
        <v>2.08</v>
      </c>
    </row>
    <row r="8" spans="1:5" s="30" customFormat="1" ht="13.5">
      <c r="A8" s="26" t="s">
        <v>10</v>
      </c>
      <c r="B8" s="27">
        <v>24419</v>
      </c>
      <c r="C8" s="28">
        <f t="shared" si="0"/>
        <v>0.852596090327212</v>
      </c>
      <c r="D8" s="20"/>
      <c r="E8" s="29">
        <v>2.3800000000000003</v>
      </c>
    </row>
    <row r="9" spans="1:5" s="30" customFormat="1" ht="13.5">
      <c r="A9" s="26" t="s">
        <v>11</v>
      </c>
      <c r="B9" s="27">
        <v>38867</v>
      </c>
      <c r="C9" s="28">
        <f t="shared" si="0"/>
        <v>1.3570519776709837</v>
      </c>
      <c r="D9" s="20"/>
      <c r="E9" s="29">
        <v>2.4899999999999998</v>
      </c>
    </row>
    <row r="10" spans="1:5" s="30" customFormat="1" ht="13.5">
      <c r="A10" s="26" t="s">
        <v>14</v>
      </c>
      <c r="B10" s="27">
        <v>79585</v>
      </c>
      <c r="C10" s="28">
        <f t="shared" si="0"/>
        <v>2.778732128616699</v>
      </c>
      <c r="D10" s="20"/>
      <c r="E10" s="29">
        <v>2.7199999999999998</v>
      </c>
    </row>
    <row r="11" spans="1:5" s="30" customFormat="1" ht="13.5">
      <c r="A11" s="26" t="s">
        <v>15</v>
      </c>
      <c r="B11" s="27">
        <v>221500</v>
      </c>
      <c r="C11" s="28">
        <f t="shared" si="0"/>
        <v>7.73373332271909</v>
      </c>
      <c r="D11" s="20"/>
      <c r="E11" s="29">
        <v>1.69</v>
      </c>
    </row>
    <row r="12" spans="1:5" s="30" customFormat="1" ht="13.5">
      <c r="A12" s="26" t="s">
        <v>16</v>
      </c>
      <c r="B12" s="27">
        <v>284803</v>
      </c>
      <c r="C12" s="28">
        <f t="shared" si="0"/>
        <v>9.943974950385396</v>
      </c>
      <c r="D12" s="20"/>
      <c r="E12" s="29">
        <v>1.92</v>
      </c>
    </row>
    <row r="13" spans="1:5" s="30" customFormat="1" ht="13.5">
      <c r="A13" s="26" t="s">
        <v>17</v>
      </c>
      <c r="B13" s="27">
        <v>990605</v>
      </c>
      <c r="C13" s="28">
        <f t="shared" si="0"/>
        <v>34.58724558985167</v>
      </c>
      <c r="D13" s="20"/>
      <c r="E13" s="29">
        <v>1.27</v>
      </c>
    </row>
    <row r="14" spans="1:5" s="30" customFormat="1" ht="13.5">
      <c r="A14" s="26" t="s">
        <v>18</v>
      </c>
      <c r="B14" s="27">
        <v>820041</v>
      </c>
      <c r="C14" s="28">
        <f t="shared" si="0"/>
        <v>28.63195669388661</v>
      </c>
      <c r="D14" s="20"/>
      <c r="E14" s="29">
        <v>1.04</v>
      </c>
    </row>
    <row r="15" spans="1:5" s="30" customFormat="1" ht="13.5">
      <c r="A15" s="26" t="s">
        <v>19</v>
      </c>
      <c r="B15" s="27">
        <v>252213</v>
      </c>
      <c r="C15" s="28">
        <f t="shared" si="0"/>
        <v>8.806086151345145</v>
      </c>
      <c r="D15" s="20"/>
      <c r="E15" s="29">
        <v>1.6400000000000001</v>
      </c>
    </row>
    <row r="16" spans="1:5" s="30" customFormat="1" ht="13.5">
      <c r="A16" s="26" t="s">
        <v>20</v>
      </c>
      <c r="B16" s="27">
        <v>95391</v>
      </c>
      <c r="C16" s="28">
        <f t="shared" si="0"/>
        <v>3.3306029588600303</v>
      </c>
      <c r="D16" s="20"/>
      <c r="E16" s="29">
        <v>1.31</v>
      </c>
    </row>
    <row r="17" spans="1:5" s="30" customFormat="1" ht="13.5">
      <c r="A17" s="26" t="s">
        <v>21</v>
      </c>
      <c r="B17" s="27">
        <v>10495</v>
      </c>
      <c r="C17" s="28">
        <f t="shared" si="0"/>
        <v>0.3664358068710467</v>
      </c>
      <c r="D17" s="20"/>
      <c r="E17" s="29">
        <v>1.91</v>
      </c>
    </row>
    <row r="18" spans="1:5" s="30" customFormat="1" ht="13.5">
      <c r="A18" s="31" t="s">
        <v>22</v>
      </c>
      <c r="B18" s="32">
        <v>21541</v>
      </c>
      <c r="C18" s="33">
        <f t="shared" si="0"/>
        <v>0.7521099300437558</v>
      </c>
      <c r="D18" s="20"/>
      <c r="E18" s="34">
        <v>2.5700000000000003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37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2964456</v>
      </c>
      <c r="C5" s="19"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23409</v>
      </c>
      <c r="C7" s="28">
        <v>0.7896558424210041</v>
      </c>
      <c r="D7" s="20"/>
      <c r="E7" s="29">
        <v>3.32</v>
      </c>
    </row>
    <row r="8" spans="1:5" s="30" customFormat="1" ht="13.5">
      <c r="A8" s="26" t="s">
        <v>10</v>
      </c>
      <c r="B8" s="27">
        <v>26990</v>
      </c>
      <c r="C8" s="28">
        <v>0.9104537223692982</v>
      </c>
      <c r="D8" s="20"/>
      <c r="E8" s="29">
        <v>3.37</v>
      </c>
    </row>
    <row r="9" spans="1:5" s="30" customFormat="1" ht="13.5">
      <c r="A9" s="26" t="s">
        <v>11</v>
      </c>
      <c r="B9" s="27">
        <v>32703</v>
      </c>
      <c r="C9" s="28">
        <v>1.1031703624543592</v>
      </c>
      <c r="D9" s="20"/>
      <c r="E9" s="29">
        <v>2.41</v>
      </c>
    </row>
    <row r="10" spans="1:5" s="30" customFormat="1" ht="13.5">
      <c r="A10" s="26" t="s">
        <v>14</v>
      </c>
      <c r="B10" s="27">
        <v>127588</v>
      </c>
      <c r="C10" s="28">
        <v>4.303926251561839</v>
      </c>
      <c r="D10" s="20"/>
      <c r="E10" s="29">
        <v>2.4899999999999998</v>
      </c>
    </row>
    <row r="11" spans="1:5" s="30" customFormat="1" ht="13.5">
      <c r="A11" s="26" t="s">
        <v>15</v>
      </c>
      <c r="B11" s="27">
        <v>255519</v>
      </c>
      <c r="C11" s="28">
        <v>8.619422922789207</v>
      </c>
      <c r="D11" s="20"/>
      <c r="E11" s="29">
        <v>1.43</v>
      </c>
    </row>
    <row r="12" spans="1:5" s="30" customFormat="1" ht="13.5">
      <c r="A12" s="26" t="s">
        <v>16</v>
      </c>
      <c r="B12" s="27">
        <v>320893</v>
      </c>
      <c r="C12" s="28">
        <v>10.824684191635834</v>
      </c>
      <c r="D12" s="20"/>
      <c r="E12" s="29">
        <v>1.4000000000000001</v>
      </c>
    </row>
    <row r="13" spans="1:5" s="30" customFormat="1" ht="13.5">
      <c r="A13" s="26" t="s">
        <v>17</v>
      </c>
      <c r="B13" s="27">
        <v>890824</v>
      </c>
      <c r="C13" s="28">
        <v>30.05016772048565</v>
      </c>
      <c r="D13" s="20"/>
      <c r="E13" s="29">
        <v>1.38</v>
      </c>
    </row>
    <row r="14" spans="1:5" s="30" customFormat="1" ht="13.5">
      <c r="A14" s="26" t="s">
        <v>18</v>
      </c>
      <c r="B14" s="27">
        <v>862923</v>
      </c>
      <c r="C14" s="28">
        <v>29.108983233348717</v>
      </c>
      <c r="D14" s="20"/>
      <c r="E14" s="29">
        <v>1.13</v>
      </c>
    </row>
    <row r="15" spans="1:5" s="30" customFormat="1" ht="13.5">
      <c r="A15" s="26" t="s">
        <v>19</v>
      </c>
      <c r="B15" s="27">
        <v>267924</v>
      </c>
      <c r="C15" s="28">
        <v>9.037880811858905</v>
      </c>
      <c r="D15" s="20"/>
      <c r="E15" s="29">
        <v>1.77</v>
      </c>
    </row>
    <row r="16" spans="1:5" s="30" customFormat="1" ht="13.5">
      <c r="A16" s="26" t="s">
        <v>20</v>
      </c>
      <c r="B16" s="27">
        <v>124203</v>
      </c>
      <c r="C16" s="28">
        <v>4.189740039993847</v>
      </c>
      <c r="D16" s="20"/>
      <c r="E16" s="29">
        <v>1.6</v>
      </c>
    </row>
    <row r="17" spans="1:5" s="30" customFormat="1" ht="13.5">
      <c r="A17" s="26" t="s">
        <v>21</v>
      </c>
      <c r="B17" s="27">
        <v>11020</v>
      </c>
      <c r="C17" s="28">
        <v>0.3717376813823514</v>
      </c>
      <c r="D17" s="20"/>
      <c r="E17" s="29">
        <v>2.37</v>
      </c>
    </row>
    <row r="18" spans="1:5" s="30" customFormat="1" ht="13.5">
      <c r="A18" s="31" t="s">
        <v>22</v>
      </c>
      <c r="B18" s="32">
        <v>20460</v>
      </c>
      <c r="C18" s="33">
        <v>0.6901772196989937</v>
      </c>
      <c r="D18" s="20"/>
      <c r="E18" s="34">
        <v>3.36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38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3056585</v>
      </c>
      <c r="C5" s="19">
        <f>100*(B5/B$5)</f>
        <v>100</v>
      </c>
      <c r="D5" s="20"/>
      <c r="E5" s="21">
        <v>0.51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25079</v>
      </c>
      <c r="C7" s="28">
        <f aca="true" t="shared" si="0" ref="C7:C18">100*(B7/B$5)</f>
        <v>0.8204908419036279</v>
      </c>
      <c r="D7" s="20"/>
      <c r="E7" s="29">
        <v>3.3300000000000005</v>
      </c>
    </row>
    <row r="8" spans="1:5" s="30" customFormat="1" ht="13.5">
      <c r="A8" s="26" t="s">
        <v>10</v>
      </c>
      <c r="B8" s="27">
        <v>23050</v>
      </c>
      <c r="C8" s="28">
        <f t="shared" si="0"/>
        <v>0.7541095699939638</v>
      </c>
      <c r="D8" s="20"/>
      <c r="E8" s="29">
        <v>5.21</v>
      </c>
    </row>
    <row r="9" spans="1:5" s="30" customFormat="1" ht="13.5">
      <c r="A9" s="26" t="s">
        <v>11</v>
      </c>
      <c r="B9" s="27">
        <v>30811</v>
      </c>
      <c r="C9" s="28">
        <f t="shared" si="0"/>
        <v>1.0080203887672026</v>
      </c>
      <c r="D9" s="20"/>
      <c r="E9" s="29">
        <v>2.86</v>
      </c>
    </row>
    <row r="10" spans="1:5" s="30" customFormat="1" ht="13.5">
      <c r="A10" s="26" t="s">
        <v>14</v>
      </c>
      <c r="B10" s="27">
        <v>171043</v>
      </c>
      <c r="C10" s="28">
        <f t="shared" si="0"/>
        <v>5.595885604359113</v>
      </c>
      <c r="D10" s="20"/>
      <c r="E10" s="29">
        <v>0.44999999999999996</v>
      </c>
    </row>
    <row r="11" spans="1:5" s="30" customFormat="1" ht="13.5">
      <c r="A11" s="26" t="s">
        <v>15</v>
      </c>
      <c r="B11" s="27">
        <v>155063</v>
      </c>
      <c r="C11" s="28">
        <f t="shared" si="0"/>
        <v>5.073079924163731</v>
      </c>
      <c r="D11" s="20"/>
      <c r="E11" s="29">
        <v>0.7100000000000001</v>
      </c>
    </row>
    <row r="12" spans="1:5" s="30" customFormat="1" ht="13.5">
      <c r="A12" s="26" t="s">
        <v>16</v>
      </c>
      <c r="B12" s="27">
        <v>438883</v>
      </c>
      <c r="C12" s="28">
        <f t="shared" si="0"/>
        <v>14.358606091438647</v>
      </c>
      <c r="D12" s="20"/>
      <c r="E12" s="29">
        <v>0.42</v>
      </c>
    </row>
    <row r="13" spans="1:5" s="30" customFormat="1" ht="13.5">
      <c r="A13" s="26" t="s">
        <v>17</v>
      </c>
      <c r="B13" s="27">
        <v>882388</v>
      </c>
      <c r="C13" s="28">
        <f t="shared" si="0"/>
        <v>28.86842669187999</v>
      </c>
      <c r="D13" s="20"/>
      <c r="E13" s="29">
        <v>1.21</v>
      </c>
    </row>
    <row r="14" spans="1:5" s="30" customFormat="1" ht="13.5">
      <c r="A14" s="26" t="s">
        <v>18</v>
      </c>
      <c r="B14" s="27">
        <v>885650</v>
      </c>
      <c r="C14" s="28">
        <f t="shared" si="0"/>
        <v>28.975147100440523</v>
      </c>
      <c r="D14" s="20"/>
      <c r="E14" s="29">
        <v>1.23</v>
      </c>
    </row>
    <row r="15" spans="1:5" s="30" customFormat="1" ht="13.5">
      <c r="A15" s="26" t="s">
        <v>19</v>
      </c>
      <c r="B15" s="27">
        <v>270917</v>
      </c>
      <c r="C15" s="28">
        <f t="shared" si="0"/>
        <v>8.863388389329922</v>
      </c>
      <c r="D15" s="20"/>
      <c r="E15" s="29">
        <v>1.73</v>
      </c>
    </row>
    <row r="16" spans="1:5" s="30" customFormat="1" ht="13.5">
      <c r="A16" s="26" t="s">
        <v>20</v>
      </c>
      <c r="B16" s="27">
        <v>140851</v>
      </c>
      <c r="C16" s="28">
        <f t="shared" si="0"/>
        <v>4.608116574543159</v>
      </c>
      <c r="D16" s="20"/>
      <c r="E16" s="29">
        <v>1.77</v>
      </c>
    </row>
    <row r="17" spans="1:5" s="30" customFormat="1" ht="13.5">
      <c r="A17" s="26" t="s">
        <v>21</v>
      </c>
      <c r="B17" s="27">
        <v>13119</v>
      </c>
      <c r="C17" s="28">
        <f t="shared" si="0"/>
        <v>0.4292044880152196</v>
      </c>
      <c r="D17" s="20"/>
      <c r="E17" s="29">
        <v>2.21</v>
      </c>
    </row>
    <row r="18" spans="1:5" s="30" customFormat="1" ht="13.5">
      <c r="A18" s="31" t="s">
        <v>22</v>
      </c>
      <c r="B18" s="32">
        <v>19731</v>
      </c>
      <c r="C18" s="33">
        <f t="shared" si="0"/>
        <v>0.6455243351648982</v>
      </c>
      <c r="D18" s="20"/>
      <c r="E18" s="34">
        <v>3.51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2:5" ht="13.5">
      <c r="B32" s="42"/>
      <c r="D32" s="35"/>
      <c r="E32" s="35"/>
    </row>
    <row r="33" spans="2:5" ht="13.5">
      <c r="B33" s="43"/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39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3280546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7" s="30" customFormat="1" ht="13.5">
      <c r="A7" s="26" t="s">
        <v>9</v>
      </c>
      <c r="B7" s="27">
        <v>26556</v>
      </c>
      <c r="C7" s="28">
        <f aca="true" t="shared" si="0" ref="C7:C18">100*(B7/B$5)</f>
        <v>0.8094993943081426</v>
      </c>
      <c r="D7" s="20"/>
      <c r="E7" s="29">
        <v>4.85</v>
      </c>
      <c r="G7" s="44"/>
    </row>
    <row r="8" spans="1:7" s="30" customFormat="1" ht="13.5">
      <c r="A8" s="26" t="s">
        <v>10</v>
      </c>
      <c r="B8" s="27">
        <v>29596</v>
      </c>
      <c r="C8" s="28">
        <f t="shared" si="0"/>
        <v>0.9021668953887554</v>
      </c>
      <c r="D8" s="20"/>
      <c r="E8" s="29">
        <v>4.29</v>
      </c>
      <c r="G8" s="44"/>
    </row>
    <row r="9" spans="1:7" s="30" customFormat="1" ht="13.5">
      <c r="A9" s="26" t="s">
        <v>11</v>
      </c>
      <c r="B9" s="27">
        <v>29941</v>
      </c>
      <c r="C9" s="28">
        <f t="shared" si="0"/>
        <v>0.9126834374521803</v>
      </c>
      <c r="D9" s="20"/>
      <c r="E9" s="29">
        <v>1.97</v>
      </c>
      <c r="G9" s="44"/>
    </row>
    <row r="10" spans="1:7" s="30" customFormat="1" ht="13.5">
      <c r="A10" s="26" t="s">
        <v>14</v>
      </c>
      <c r="B10" s="27">
        <v>120907</v>
      </c>
      <c r="C10" s="28">
        <f t="shared" si="0"/>
        <v>3.6855755109058066</v>
      </c>
      <c r="D10" s="20"/>
      <c r="E10" s="29">
        <v>2.99</v>
      </c>
      <c r="G10" s="44"/>
    </row>
    <row r="11" spans="1:7" s="30" customFormat="1" ht="13.5">
      <c r="A11" s="26" t="s">
        <v>15</v>
      </c>
      <c r="B11" s="27">
        <v>240495</v>
      </c>
      <c r="C11" s="28">
        <f t="shared" si="0"/>
        <v>7.330944300125649</v>
      </c>
      <c r="D11" s="20"/>
      <c r="E11" s="29">
        <v>1.64</v>
      </c>
      <c r="G11" s="44"/>
    </row>
    <row r="12" spans="1:7" s="30" customFormat="1" ht="13.5">
      <c r="A12" s="26" t="s">
        <v>16</v>
      </c>
      <c r="B12" s="27">
        <v>330635</v>
      </c>
      <c r="C12" s="28">
        <f t="shared" si="0"/>
        <v>10.078657638088293</v>
      </c>
      <c r="D12" s="20"/>
      <c r="E12" s="29">
        <v>1.01</v>
      </c>
      <c r="G12" s="44"/>
    </row>
    <row r="13" spans="1:7" s="30" customFormat="1" ht="13.5">
      <c r="A13" s="26" t="s">
        <v>17</v>
      </c>
      <c r="B13" s="27">
        <v>1112991</v>
      </c>
      <c r="C13" s="28">
        <f t="shared" si="0"/>
        <v>33.92700483395142</v>
      </c>
      <c r="D13" s="20"/>
      <c r="E13" s="29">
        <v>1.01</v>
      </c>
      <c r="G13" s="44"/>
    </row>
    <row r="14" spans="1:7" s="30" customFormat="1" ht="13.5">
      <c r="A14" s="26" t="s">
        <v>18</v>
      </c>
      <c r="B14" s="27">
        <v>963278</v>
      </c>
      <c r="C14" s="28">
        <f t="shared" si="0"/>
        <v>29.36334378484557</v>
      </c>
      <c r="D14" s="20"/>
      <c r="E14" s="29">
        <v>1.26</v>
      </c>
      <c r="G14" s="44"/>
    </row>
    <row r="15" spans="1:7" s="30" customFormat="1" ht="13.5">
      <c r="A15" s="26" t="s">
        <v>19</v>
      </c>
      <c r="B15" s="27">
        <v>274059</v>
      </c>
      <c r="C15" s="28">
        <f t="shared" si="0"/>
        <v>8.3540666706091</v>
      </c>
      <c r="D15" s="20"/>
      <c r="E15" s="29">
        <v>2.12</v>
      </c>
      <c r="G15" s="44"/>
    </row>
    <row r="16" spans="1:7" s="30" customFormat="1" ht="13.5">
      <c r="A16" s="26" t="s">
        <v>20</v>
      </c>
      <c r="B16" s="27">
        <v>124499</v>
      </c>
      <c r="C16" s="28">
        <f t="shared" si="0"/>
        <v>3.795069479287899</v>
      </c>
      <c r="D16" s="20"/>
      <c r="E16" s="29">
        <v>1.54</v>
      </c>
      <c r="G16" s="44"/>
    </row>
    <row r="17" spans="1:7" s="30" customFormat="1" ht="13.5">
      <c r="A17" s="26" t="s">
        <v>21</v>
      </c>
      <c r="B17" s="27">
        <v>8526</v>
      </c>
      <c r="C17" s="28">
        <f t="shared" si="0"/>
        <v>0.2598957612543766</v>
      </c>
      <c r="D17" s="20"/>
      <c r="E17" s="29">
        <v>4.98</v>
      </c>
      <c r="G17" s="44"/>
    </row>
    <row r="18" spans="1:7" s="30" customFormat="1" ht="13.5">
      <c r="A18" s="31" t="s">
        <v>22</v>
      </c>
      <c r="B18" s="32">
        <v>19063</v>
      </c>
      <c r="C18" s="33">
        <f t="shared" si="0"/>
        <v>0.5810922937828031</v>
      </c>
      <c r="D18" s="20"/>
      <c r="E18" s="34">
        <v>4.79</v>
      </c>
      <c r="G18" s="44"/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2:5" ht="13.5">
      <c r="B32" s="42"/>
      <c r="D32" s="35"/>
      <c r="E32" s="35"/>
    </row>
    <row r="33" spans="2:5" ht="13.5">
      <c r="B33" s="43"/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40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3653874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32923</v>
      </c>
      <c r="C7" s="28">
        <f aca="true" t="shared" si="0" ref="C7:C18">100*(B7/B$5)</f>
        <v>0.9010436594146378</v>
      </c>
      <c r="D7" s="20"/>
      <c r="E7" s="29">
        <v>4.21</v>
      </c>
    </row>
    <row r="8" spans="1:5" s="30" customFormat="1" ht="13.5">
      <c r="A8" s="26" t="s">
        <v>10</v>
      </c>
      <c r="B8" s="27">
        <v>29492</v>
      </c>
      <c r="C8" s="28">
        <f t="shared" si="0"/>
        <v>0.8071433224024692</v>
      </c>
      <c r="D8" s="20"/>
      <c r="E8" s="29">
        <v>4.03</v>
      </c>
    </row>
    <row r="9" spans="1:5" s="30" customFormat="1" ht="13.5">
      <c r="A9" s="26" t="s">
        <v>11</v>
      </c>
      <c r="B9" s="27">
        <v>26635</v>
      </c>
      <c r="C9" s="28">
        <f t="shared" si="0"/>
        <v>0.728952339352698</v>
      </c>
      <c r="D9" s="20"/>
      <c r="E9" s="29">
        <v>3.33</v>
      </c>
    </row>
    <row r="10" spans="1:5" s="30" customFormat="1" ht="13.5">
      <c r="A10" s="26" t="s">
        <v>14</v>
      </c>
      <c r="B10" s="27">
        <v>138345</v>
      </c>
      <c r="C10" s="28">
        <f t="shared" si="0"/>
        <v>3.786255355274977</v>
      </c>
      <c r="D10" s="20"/>
      <c r="E10" s="29">
        <v>0.97</v>
      </c>
    </row>
    <row r="11" spans="1:5" s="30" customFormat="1" ht="13.5">
      <c r="A11" s="26" t="s">
        <v>15</v>
      </c>
      <c r="B11" s="27">
        <v>289322</v>
      </c>
      <c r="C11" s="28">
        <f t="shared" si="0"/>
        <v>7.918225970572604</v>
      </c>
      <c r="D11" s="20"/>
      <c r="E11" s="29">
        <v>1.17</v>
      </c>
    </row>
    <row r="12" spans="1:5" s="30" customFormat="1" ht="13.5">
      <c r="A12" s="26" t="s">
        <v>16</v>
      </c>
      <c r="B12" s="27">
        <v>376958</v>
      </c>
      <c r="C12" s="28">
        <f t="shared" si="0"/>
        <v>10.316666639298454</v>
      </c>
      <c r="D12" s="20"/>
      <c r="E12" s="29">
        <v>1.14</v>
      </c>
    </row>
    <row r="13" spans="1:5" s="30" customFormat="1" ht="13.5">
      <c r="A13" s="26" t="s">
        <v>17</v>
      </c>
      <c r="B13" s="27">
        <v>1180435</v>
      </c>
      <c r="C13" s="28">
        <f t="shared" si="0"/>
        <v>32.306395896519696</v>
      </c>
      <c r="D13" s="20"/>
      <c r="E13" s="29">
        <v>1.51</v>
      </c>
    </row>
    <row r="14" spans="1:5" s="30" customFormat="1" ht="13.5">
      <c r="A14" s="26" t="s">
        <v>18</v>
      </c>
      <c r="B14" s="27">
        <v>1085036</v>
      </c>
      <c r="C14" s="28">
        <f t="shared" si="0"/>
        <v>29.69549579432679</v>
      </c>
      <c r="D14" s="20"/>
      <c r="E14" s="29">
        <v>1.57</v>
      </c>
    </row>
    <row r="15" spans="1:5" s="30" customFormat="1" ht="13.5">
      <c r="A15" s="26" t="s">
        <v>19</v>
      </c>
      <c r="B15" s="27">
        <v>312304</v>
      </c>
      <c r="C15" s="28">
        <f t="shared" si="0"/>
        <v>8.547202229743007</v>
      </c>
      <c r="D15" s="20"/>
      <c r="E15" s="29">
        <v>2.04</v>
      </c>
    </row>
    <row r="16" spans="1:5" s="30" customFormat="1" ht="13.5">
      <c r="A16" s="26" t="s">
        <v>20</v>
      </c>
      <c r="B16" s="27">
        <v>148342</v>
      </c>
      <c r="C16" s="28">
        <f t="shared" si="0"/>
        <v>4.059855375417981</v>
      </c>
      <c r="D16" s="20"/>
      <c r="E16" s="29">
        <v>4.15</v>
      </c>
    </row>
    <row r="17" spans="1:5" s="30" customFormat="1" ht="13.5">
      <c r="A17" s="26" t="s">
        <v>21</v>
      </c>
      <c r="B17" s="27">
        <v>9999</v>
      </c>
      <c r="C17" s="28">
        <f t="shared" si="0"/>
        <v>0.2736547565679605</v>
      </c>
      <c r="D17" s="20"/>
      <c r="E17" s="29">
        <v>8.71</v>
      </c>
    </row>
    <row r="18" spans="1:5" s="30" customFormat="1" ht="13.5">
      <c r="A18" s="31" t="s">
        <v>22</v>
      </c>
      <c r="B18" s="32">
        <v>24083</v>
      </c>
      <c r="C18" s="33">
        <f t="shared" si="0"/>
        <v>0.6591086611087301</v>
      </c>
      <c r="D18" s="20"/>
      <c r="E18" s="34">
        <v>7.1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4:5" ht="13.5">
      <c r="D26" s="20"/>
      <c r="E26" s="41"/>
    </row>
    <row r="27" spans="4:5" ht="13.5">
      <c r="D27" s="20"/>
      <c r="E27" s="35"/>
    </row>
    <row r="28" spans="4:5" ht="13.5">
      <c r="D28" s="35"/>
      <c r="E28" s="35"/>
    </row>
    <row r="29" spans="4:5" ht="13.5">
      <c r="D29" s="35"/>
      <c r="E29" s="35"/>
    </row>
    <row r="30" spans="4:5" ht="13.5">
      <c r="D30" s="35"/>
      <c r="E30" s="35"/>
    </row>
    <row r="31" spans="2:5" ht="13.5">
      <c r="B31" s="42"/>
      <c r="D31" s="35"/>
      <c r="E31" s="35"/>
    </row>
    <row r="32" spans="2:5" ht="13.5">
      <c r="B32" s="43"/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20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Nuño Gomez Irène BFS</cp:lastModifiedBy>
  <cp:lastPrinted>2016-07-07T06:36:31Z</cp:lastPrinted>
  <dcterms:created xsi:type="dcterms:W3CDTF">2005-07-15T09:41:43Z</dcterms:created>
  <dcterms:modified xsi:type="dcterms:W3CDTF">2017-08-17T12:14:51Z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