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116" windowWidth="25200" windowHeight="12000" activeTab="0"/>
  </bookViews>
  <sheets>
    <sheet name="Table des matières" sheetId="1" r:id="rId1"/>
    <sheet name="T2.1" sheetId="2" r:id="rId2"/>
    <sheet name="T2.2" sheetId="3" r:id="rId3"/>
    <sheet name="T2.3" sheetId="4" r:id="rId4"/>
    <sheet name="T2.4" sheetId="5" r:id="rId5"/>
    <sheet name="T3" sheetId="6" r:id="rId6"/>
    <sheet name="T3.1" sheetId="7" r:id="rId7"/>
    <sheet name="T3.2" sheetId="8" r:id="rId8"/>
    <sheet name="T3.3" sheetId="9" r:id="rId9"/>
    <sheet name="T3.4" sheetId="10" r:id="rId10"/>
    <sheet name="T3.5" sheetId="11" r:id="rId11"/>
    <sheet name="T3.6" sheetId="12" r:id="rId12"/>
    <sheet name="T4.1" sheetId="13" r:id="rId13"/>
    <sheet name="T4.2" sheetId="14" r:id="rId14"/>
    <sheet name="T4.3" sheetId="15" r:id="rId15"/>
    <sheet name="T4.4" sheetId="16" r:id="rId16"/>
    <sheet name="T5.1" sheetId="17" r:id="rId17"/>
    <sheet name="T6.1" sheetId="18" r:id="rId18"/>
    <sheet name="TA1" sheetId="19" r:id="rId19"/>
    <sheet name="TA2" sheetId="20" r:id="rId20"/>
    <sheet name="TA3" sheetId="21" r:id="rId21"/>
  </sheets>
  <definedNames>
    <definedName name="_xlnm.Print_Area" localSheetId="1">'T2.1'!$A$1:$H$34</definedName>
    <definedName name="_xlnm.Print_Area" localSheetId="2">'T2.2'!$A$1:$F$54</definedName>
    <definedName name="_xlnm.Print_Area" localSheetId="3">'T2.3'!$A$1:$H$51</definedName>
    <definedName name="_xlnm.Print_Area" localSheetId="4">'T2.4'!$A$1:$F$123</definedName>
    <definedName name="_xlnm.Print_Area" localSheetId="5">'T3'!$A$1:$F$37</definedName>
    <definedName name="_xlnm.Print_Area" localSheetId="6">'T3.1'!$A$1:$H$33</definedName>
    <definedName name="_xlnm.Print_Area" localSheetId="7">'T3.2'!$A$1:$H$44</definedName>
    <definedName name="_xlnm.Print_Area" localSheetId="8">'T3.3'!$A$1:$F$85</definedName>
    <definedName name="_xlnm.Print_Area" localSheetId="9">'T3.4'!$A$1:$K$40</definedName>
    <definedName name="_xlnm.Print_Area" localSheetId="10">'T3.5'!$A$1:$K$56</definedName>
    <definedName name="_xlnm.Print_Area" localSheetId="11">'T3.6'!$A$1:$K$44</definedName>
    <definedName name="_xlnm.Print_Area" localSheetId="12">'T4.1'!$A$1:$H$38</definedName>
    <definedName name="_xlnm.Print_Area" localSheetId="13">'T4.2'!$A$1:$H$34</definedName>
    <definedName name="_xlnm.Print_Area" localSheetId="14">'T4.3'!$A$1:$H$36</definedName>
    <definedName name="_xlnm.Print_Area" localSheetId="15">'T4.4'!$A$1:$H$36</definedName>
    <definedName name="_xlnm.Print_Area" localSheetId="16">'T5.1'!$A$1:$J$40</definedName>
    <definedName name="_xlnm.Print_Area" localSheetId="17">'T6.1'!$A$1:$L$29</definedName>
    <definedName name="_xlnm.Print_Area" localSheetId="18">'TA1'!$A$1:$F$35</definedName>
    <definedName name="_xlnm.Print_Area" localSheetId="19">'TA2'!$A$1:$E$28</definedName>
    <definedName name="_xlnm.Print_Area" localSheetId="20">'TA3'!$A$1:$L$96</definedName>
    <definedName name="_xlnm.Print_Area" localSheetId="0">'Table des matières'!$A$2:$A$53</definedName>
  </definedNames>
  <calcPr fullCalcOnLoad="1"/>
</workbook>
</file>

<file path=xl/sharedStrings.xml><?xml version="1.0" encoding="utf-8"?>
<sst xmlns="http://schemas.openxmlformats.org/spreadsheetml/2006/main" count="1804" uniqueCount="727">
  <si>
    <t>Transitions</t>
  </si>
  <si>
    <t>Total</t>
  </si>
  <si>
    <t>Nationalité suisse et lieu de naissance en Suisse</t>
  </si>
  <si>
    <t>Nationalité étrangère et lieu de naissance en Suisse</t>
  </si>
  <si>
    <t>Nationalité Suisse et lieu de naissance à l'étranger</t>
  </si>
  <si>
    <t>Information manquante sur l'origine migratoire</t>
  </si>
  <si>
    <t xml:space="preserve">Nationalité étrangère et lieu de naissance à l'étranger </t>
  </si>
  <si>
    <t>Nationalité étrangère et lieu de naissance à l'étranger</t>
  </si>
  <si>
    <t>Filière en 2012</t>
  </si>
  <si>
    <t>Schweizer Nationalität, in der Schweiz geboren</t>
  </si>
  <si>
    <t>Schweizer Nationalität, im Ausland geboren</t>
  </si>
  <si>
    <t>Ausländische Nationalität, in der Schweiz geboren</t>
  </si>
  <si>
    <t>Ausländische Nationalität, im Ausland geboren</t>
  </si>
  <si>
    <t>© Office fédéral de la Statistique, Neuchâtel</t>
  </si>
  <si>
    <t>Analyses longitudinales dans le domaine de la formation</t>
  </si>
  <si>
    <t>Bildungsweg im 2012</t>
  </si>
  <si>
    <t>Sans indication/ non répartissable</t>
  </si>
  <si>
    <t>Elève pas en position enfant dans le ménage</t>
  </si>
  <si>
    <t>Ecole obligatoire</t>
  </si>
  <si>
    <t>Secondaire II</t>
  </si>
  <si>
    <t>Sans indication/ non répartissable (N=380)</t>
  </si>
  <si>
    <t>Elève pas en position enfant dans le ménage (N=78)</t>
  </si>
  <si>
    <t>"+/-"</t>
  </si>
  <si>
    <t>+/-'</t>
  </si>
  <si>
    <t>%</t>
  </si>
  <si>
    <t>N</t>
  </si>
  <si>
    <t>Ecole obligatoire  (N=525)</t>
  </si>
  <si>
    <t>Sans indication/ non répartissable (N=138)</t>
  </si>
  <si>
    <t>Elève pas en position enfant dans le ménage (N=81)</t>
  </si>
  <si>
    <t>Ecole obligatoire (N=348)</t>
  </si>
  <si>
    <t>Secondaire II (N=483)</t>
  </si>
  <si>
    <t>Degré tertiaire (N=156)</t>
  </si>
  <si>
    <t>Sans indication/ non répartissable (N=99)</t>
  </si>
  <si>
    <t>Elève pas en position enfant dans le ménage (N=14)</t>
  </si>
  <si>
    <t>Ecole obligatoire (N=210)</t>
  </si>
  <si>
    <t>Secondaire II (N=775)</t>
  </si>
  <si>
    <t>Degré tertiaire (N=774)</t>
  </si>
  <si>
    <t>Elève pas en position enfant dans le ménage (N=802)</t>
  </si>
  <si>
    <t>Sans indication/ non répartissable (N=443)</t>
  </si>
  <si>
    <t>Elève pas en position enfant dans le ménage (N=188)</t>
  </si>
  <si>
    <t>Ecole obligatoire (N=704)</t>
  </si>
  <si>
    <t>Formations préparant à une AFP</t>
  </si>
  <si>
    <t xml:space="preserve">Formations préparant à un CFC en 3 ans </t>
  </si>
  <si>
    <t>Formations préparant à un CFC en 4 ans</t>
  </si>
  <si>
    <t>Écoles de culture générale</t>
  </si>
  <si>
    <t>Écoles de maturité gymnasiale</t>
  </si>
  <si>
    <t>Niveau de formation le plus élevé des parents</t>
  </si>
  <si>
    <t>Nicht bei den Eltern wohnhaft</t>
  </si>
  <si>
    <t>Tertiärstufe</t>
  </si>
  <si>
    <t>Ohne Angabe / Unzuteilbar (N=380)</t>
  </si>
  <si>
    <t>Nicht bei den Eltern wohnhaft (N=78)</t>
  </si>
  <si>
    <t>Obligatorische Schule (N=525)</t>
  </si>
  <si>
    <t>Ohne Angabe / Unzuteilbar (N=138)</t>
  </si>
  <si>
    <t>Nicht bei den Eltern wohnhaft (N=81)</t>
  </si>
  <si>
    <t>Obligatorische Schule (N=348)</t>
  </si>
  <si>
    <t>Sekundarstufe II (N=483)</t>
  </si>
  <si>
    <t>Tertiärstufe (N=156)</t>
  </si>
  <si>
    <t>Ohne Angabe / Unzuteilbar (N=99)</t>
  </si>
  <si>
    <t>Nicht bei den Eltern wohnhaft (N=14)</t>
  </si>
  <si>
    <t>Obligatorische Schule (N=210)</t>
  </si>
  <si>
    <t>Sekundarstufe II (N=775)</t>
  </si>
  <si>
    <t>Tertiärstufe (N=774)</t>
  </si>
  <si>
    <t>Nicht bei den Eltern wohnhaft (N=802)</t>
  </si>
  <si>
    <t>Ohne Angabe / Unzuteilbar (N=443)</t>
  </si>
  <si>
    <t>Nicht bei den Eltern wohnhaft (N=188)</t>
  </si>
  <si>
    <t>Obligatorische Schule (N=704)</t>
  </si>
  <si>
    <t>Höchster abgeschlossener Ausbildung der Eltern</t>
  </si>
  <si>
    <t>EBA-Ausbildungen</t>
  </si>
  <si>
    <t xml:space="preserve">3-jährige EFZ-Ausbildungen </t>
  </si>
  <si>
    <t>4-jährige EFZ-Ausbildungen</t>
  </si>
  <si>
    <t xml:space="preserve">Fachmittelschulen </t>
  </si>
  <si>
    <t>Gymnasiale Maturitätsschulen</t>
  </si>
  <si>
    <t>**</t>
  </si>
  <si>
    <t>Journalisme et information (N=247)</t>
  </si>
  <si>
    <t>Sciences vétérinaires (N=536)</t>
  </si>
  <si>
    <t>Services de transport (N=795)</t>
  </si>
  <si>
    <t>Protection de l'environnement (N=110)</t>
  </si>
  <si>
    <t>Umweltschutz (N=110)</t>
  </si>
  <si>
    <t>Verkehrsdienstleistungen (N=795)</t>
  </si>
  <si>
    <t>Journalismus und Informationswesen (N=247)</t>
  </si>
  <si>
    <t>Tiermedizin (N=536)</t>
  </si>
  <si>
    <t>Arts</t>
  </si>
  <si>
    <t>Journalisme et information</t>
  </si>
  <si>
    <t>Commerce et administration</t>
  </si>
  <si>
    <t>Sciences informatiques</t>
  </si>
  <si>
    <t>Ingénierie et techniques apparentées</t>
  </si>
  <si>
    <t>Industries de transformation et de traitement</t>
  </si>
  <si>
    <t>Architecture et bâtiment</t>
  </si>
  <si>
    <t>Agriculture, sylviculture et halieutique</t>
  </si>
  <si>
    <t>Sciences vétérinaires</t>
  </si>
  <si>
    <t>Santé</t>
  </si>
  <si>
    <t>Services sociaux</t>
  </si>
  <si>
    <t>Services aux particuliers</t>
  </si>
  <si>
    <t>Services de transport</t>
  </si>
  <si>
    <t>Protection de l'environnement</t>
  </si>
  <si>
    <t>Sans indication/ non répartissable (N=57)</t>
  </si>
  <si>
    <t>Elève pas en position enfant dans le ménage (N=32)</t>
  </si>
  <si>
    <t>Ecole obligatoire (N=51)</t>
  </si>
  <si>
    <t>Secondaire II (N=492)</t>
  </si>
  <si>
    <t>Degré tertiaire (N=344)</t>
  </si>
  <si>
    <t>Total (N=976)</t>
  </si>
  <si>
    <t>Sans indication/ non répartissable (N=1)</t>
  </si>
  <si>
    <t>Elève pas en position enfant dans le ménage (N=6)</t>
  </si>
  <si>
    <t>Ecole obligatoire (N=2)</t>
  </si>
  <si>
    <t>Secondaire II (N=11)</t>
  </si>
  <si>
    <t>Degré tertiaire (N=18)</t>
  </si>
  <si>
    <t>Total (N=38)</t>
  </si>
  <si>
    <t>Sans indication/ non répartissable (N=547)</t>
  </si>
  <si>
    <t>Elève pas en position enfant dans le ménage (N=219)</t>
  </si>
  <si>
    <t>Sans indication/ non répartissable (N=38)</t>
  </si>
  <si>
    <t>Elève pas en position enfant dans le ménage (N=25)</t>
  </si>
  <si>
    <t>Ecole obligatoire (N=93)</t>
  </si>
  <si>
    <t>Secondaire II (N=383)</t>
  </si>
  <si>
    <t>Degré tertiaire (N=354)</t>
  </si>
  <si>
    <t>Total (N=893)</t>
  </si>
  <si>
    <t>Sans indication/ non répartissable (N=327)</t>
  </si>
  <si>
    <t>Elève pas en position enfant dans le ménage (N=135)</t>
  </si>
  <si>
    <t>Sans indication/ non répartissable (N=86)</t>
  </si>
  <si>
    <t>Elève pas en position enfant dans le ménage (N=38)</t>
  </si>
  <si>
    <t>Ecole obligatoire (N=82)</t>
  </si>
  <si>
    <t>Secondaire II (N=709)</t>
  </si>
  <si>
    <t>Degré tertiaire (N=431)</t>
  </si>
  <si>
    <t>Sans indication/ non répartissable (N=166)</t>
  </si>
  <si>
    <t>Elève pas en position enfant dans le ménage (N=108)</t>
  </si>
  <si>
    <t>Ecole obligatoire (N=315)</t>
  </si>
  <si>
    <t>Degré tertiaire (N=815)</t>
  </si>
  <si>
    <t>Sans indication/ non répartissable (N=52)</t>
  </si>
  <si>
    <t>Elève pas en position enfant dans le ménage (N=50)</t>
  </si>
  <si>
    <t>Ecole obligatoire (N=54)</t>
  </si>
  <si>
    <t>Secondaire II (N=545)</t>
  </si>
  <si>
    <t>Degré tertiaire (N=283)</t>
  </si>
  <si>
    <t>Total (N=984)</t>
  </si>
  <si>
    <t>Sans indication/ non répartissable (N=3)</t>
  </si>
  <si>
    <t>Elève pas en position enfant dans le ménage (N=3)</t>
  </si>
  <si>
    <t>Ecole obligatoire (N=1)</t>
  </si>
  <si>
    <t>Secondaire II (N=47)</t>
  </si>
  <si>
    <t>Degré tertiaire (N=16)</t>
  </si>
  <si>
    <t>Total (N=70)</t>
  </si>
  <si>
    <t>Sans indication/ non répartissable (N=153)</t>
  </si>
  <si>
    <t>Elève pas en position enfant dans le ménage (N=164)</t>
  </si>
  <si>
    <t>Ecole obligatoire (N=261)</t>
  </si>
  <si>
    <t>Secondaire II (N=937)</t>
  </si>
  <si>
    <t>Degré tertiaire (N=544)</t>
  </si>
  <si>
    <t>Sans indication/ non répartissable (N=43)</t>
  </si>
  <si>
    <t>Elève pas en position enfant dans le ménage (N=100)</t>
  </si>
  <si>
    <t>Ecole obligatoire (N=69)</t>
  </si>
  <si>
    <t>Secondaire II (N=431)</t>
  </si>
  <si>
    <t>Degré tertiaire (N=233)</t>
  </si>
  <si>
    <t>Total (N=876)</t>
  </si>
  <si>
    <t>Sans indication/ non répartissable (N=125)</t>
  </si>
  <si>
    <t>Elève pas en position enfant dans le ménage (N=105)</t>
  </si>
  <si>
    <t>Ecole obligatoire (N=226)</t>
  </si>
  <si>
    <t>Secondaire II (N=899)</t>
  </si>
  <si>
    <t>Degré tertiaire (N=426)</t>
  </si>
  <si>
    <t>Total (N=1781)</t>
  </si>
  <si>
    <t>Sans indication/ non répartissable (N=5)</t>
  </si>
  <si>
    <t>Elève pas en position enfant dans le ménage (N=4)</t>
  </si>
  <si>
    <t>Ecole obligatoire (N=12)</t>
  </si>
  <si>
    <t>Secondaire II (N=48)</t>
  </si>
  <si>
    <t>Total (N=87)</t>
  </si>
  <si>
    <t>Elève pas en position enfant dans le ménage (N=990)</t>
  </si>
  <si>
    <t>Ohne Angabe / Unzuteilbar (N=57)</t>
  </si>
  <si>
    <t>Nicht bei den Eltern wohnhaft (N=32)</t>
  </si>
  <si>
    <t>Obligatorische Schule (N=51)</t>
  </si>
  <si>
    <t>Sekundarstufe II (N=492)</t>
  </si>
  <si>
    <t>Tertiärstufe (N=344)</t>
  </si>
  <si>
    <t>Ohne Angabe / Unzuteilbar (N=1)</t>
  </si>
  <si>
    <t>Nicht bei den Eltern wohnhaft (N=6)</t>
  </si>
  <si>
    <t>Obligatorische Schule (N=2)</t>
  </si>
  <si>
    <t>Sekundarstufe II (N=11)</t>
  </si>
  <si>
    <t>Tertiärstufe (N=18)</t>
  </si>
  <si>
    <t>Ohne Angabe / Unzuteilbar (N=547)</t>
  </si>
  <si>
    <t>Nicht bei den Eltern wohnhaft (N=219)</t>
  </si>
  <si>
    <t>Ohne Angabe / Unzuteilbar (N=38)</t>
  </si>
  <si>
    <t>Nicht bei den Eltern wohnhaft (N=25)</t>
  </si>
  <si>
    <t>Obligatorische Schule (N=93)</t>
  </si>
  <si>
    <t>Sekundarstufe II (N=383)</t>
  </si>
  <si>
    <t>Tertiärstufe (N=354)</t>
  </si>
  <si>
    <t>Ohne Angabe / Unzuteilbar (N=327)</t>
  </si>
  <si>
    <t>Nicht bei den Eltern wohnhaft (N=135)</t>
  </si>
  <si>
    <t>Ohne Angabe / Unzuteilbar (N=86)</t>
  </si>
  <si>
    <t>Nicht bei den Eltern wohnhaft (N=38)</t>
  </si>
  <si>
    <t>Obligatorische Schule (N=82)</t>
  </si>
  <si>
    <t>Sekundarstufe II (N=709)</t>
  </si>
  <si>
    <t>Tertiärstufe (N=431)</t>
  </si>
  <si>
    <t>Ohne Angabe / Unzuteilbar (N=166)</t>
  </si>
  <si>
    <t>Nicht bei den Eltern wohnhaft (N=108)</t>
  </si>
  <si>
    <t>Obligatorische Schule (N=315)</t>
  </si>
  <si>
    <t>Tertiärstufe (N=815)</t>
  </si>
  <si>
    <t>Ohne Angabe / Unzuteilbar (N=52)</t>
  </si>
  <si>
    <t>Nicht bei den Eltern wohnhaft (N=50)</t>
  </si>
  <si>
    <t>Obligatorische Schule (N=54)</t>
  </si>
  <si>
    <t>Sekundarstufe II (N=545)</t>
  </si>
  <si>
    <t>Tertiärstufe (N=283)</t>
  </si>
  <si>
    <t>Ohne Angabe / Unzuteilbar (N=3)</t>
  </si>
  <si>
    <t>Nicht bei den Eltern wohnhaft (N=3)</t>
  </si>
  <si>
    <t>Obligatorische Schule (N=1)</t>
  </si>
  <si>
    <t>Sekundarstufe II (N=47)</t>
  </si>
  <si>
    <t>Tertiärstufe (N=16)</t>
  </si>
  <si>
    <t>Ohne Angabe / Unzuteilbar (N=153)</t>
  </si>
  <si>
    <t>Nicht bei den Eltern wohnhaft (N=164)</t>
  </si>
  <si>
    <t>Obligatorische Schule (N=261)</t>
  </si>
  <si>
    <t>Sekundarstufe II (N=937)</t>
  </si>
  <si>
    <t>Tertiärstufe (N=544)</t>
  </si>
  <si>
    <t>Ohne Angabe / Unzuteilbar (N=43)</t>
  </si>
  <si>
    <t>Nicht bei den Eltern wohnhaft (N=100)</t>
  </si>
  <si>
    <t>Obligatorische Schule (N=69)</t>
  </si>
  <si>
    <t>Sekundarstufe II (N=431)</t>
  </si>
  <si>
    <t>Tertiärstufe (N=233)</t>
  </si>
  <si>
    <t>Ohne Angabe / Unzuteilbar (N=125)</t>
  </si>
  <si>
    <t>Nicht bei den Eltern wohnhaft (N=105)</t>
  </si>
  <si>
    <t>Obligatorische Schule (N=226)</t>
  </si>
  <si>
    <t>Sekundarstufe II (N=899)</t>
  </si>
  <si>
    <t>Tertiärstufe (N=426)</t>
  </si>
  <si>
    <t>Ohne Angabe / Unzuteilbar (N=5)</t>
  </si>
  <si>
    <t>Nicht bei den Eltern wohnhaft (N=4)</t>
  </si>
  <si>
    <t>Obligatorische Schule (N=12)</t>
  </si>
  <si>
    <t>Sekundarstufe II (N=48)</t>
  </si>
  <si>
    <t>Nicht bei den Eltern wohnhaft (N=990)</t>
  </si>
  <si>
    <t xml:space="preserve">Künste </t>
  </si>
  <si>
    <t>Journalismus und Informationswesen</t>
  </si>
  <si>
    <t>Wirtschaft und Verwaltung</t>
  </si>
  <si>
    <t xml:space="preserve">Informatik </t>
  </si>
  <si>
    <t xml:space="preserve">Ingenieurwesen und technische Berufe </t>
  </si>
  <si>
    <t>Herstellung und Verarbeitung</t>
  </si>
  <si>
    <t>Architektur und Baugewerbe</t>
  </si>
  <si>
    <t xml:space="preserve">Landwirtschaft, Forstwirtschaft und Fischerei </t>
  </si>
  <si>
    <t>Tiermedizin</t>
  </si>
  <si>
    <t xml:space="preserve">Gesundheit </t>
  </si>
  <si>
    <t>Sozialwesen</t>
  </si>
  <si>
    <t xml:space="preserve">Persönliche Dienstleistungen </t>
  </si>
  <si>
    <t>Verkehrsdienstleistungen</t>
  </si>
  <si>
    <t>Umweltschutz</t>
  </si>
  <si>
    <t>+/- correspond à la largeur de l'intervalle de confiance à 95%</t>
  </si>
  <si>
    <t>Redoublement</t>
  </si>
  <si>
    <t>Réorientation</t>
  </si>
  <si>
    <t>Transition AFP-CFC</t>
  </si>
  <si>
    <t>Sortie temporaire du sec. II (restant dans STATPOP)</t>
  </si>
  <si>
    <t>Sortie temporaire du sec. II (avec sortie de STATPOP)</t>
  </si>
  <si>
    <t>Promotion et certification</t>
  </si>
  <si>
    <t>Promotion et certification avec changement de formation</t>
  </si>
  <si>
    <t>Autres*</t>
  </si>
  <si>
    <t>Sortie temporaire du sec. II certifiant (restant dans STATPOP)</t>
  </si>
  <si>
    <t>Sortie temporaire du sec. II certifiant (avec sortie de STATPOP)</t>
  </si>
  <si>
    <t xml:space="preserve"> ISCED-Bildungsfeld</t>
  </si>
  <si>
    <t>Domaines CITE</t>
  </si>
  <si>
    <t>** Les formations de la MP 2 et de la MS ne sont pas prises en compte dans la population initiale (2012)</t>
  </si>
  <si>
    <t>** Die Ausbildungen BM2 und FM sind von der Startbevölkerung (2012) ausgeschlossen</t>
  </si>
  <si>
    <t>Promotion und Zertifizierung</t>
  </si>
  <si>
    <t>Promotion und Zertifizierung mit Ausbildungswechsel</t>
  </si>
  <si>
    <t>Repetierung</t>
  </si>
  <si>
    <t>Umorientierung</t>
  </si>
  <si>
    <t>Übergang EBA-EFZ</t>
  </si>
  <si>
    <t>Weitere*</t>
  </si>
  <si>
    <t>Transitions**</t>
  </si>
  <si>
    <t>Übergänge**</t>
  </si>
  <si>
    <t>Geschlecht/Sexe</t>
  </si>
  <si>
    <t>Männer</t>
  </si>
  <si>
    <t>Frauen</t>
  </si>
  <si>
    <t>Hommes</t>
  </si>
  <si>
    <t xml:space="preserve">Femmes </t>
  </si>
  <si>
    <t>Autre*</t>
  </si>
  <si>
    <t>Übergänge</t>
  </si>
  <si>
    <t xml:space="preserve">Nationalité étrangère et lieu de naissance en Suisse </t>
  </si>
  <si>
    <t xml:space="preserve">Nationalité Suisse et lieu de naissance à l'étranger </t>
  </si>
  <si>
    <t xml:space="preserve">Ohne Angabe / Unzuteilbar </t>
  </si>
  <si>
    <t>Promotion und Zertifizierung (N=601)</t>
  </si>
  <si>
    <t>Promotion et certification (N=601)</t>
  </si>
  <si>
    <t>Promotion und Zertifizierung mit Ausbildungswechsel (N=14)</t>
  </si>
  <si>
    <t>Promotion et certification avec changement de formation (N=14)</t>
  </si>
  <si>
    <t>Promotion et certification (N=46)</t>
  </si>
  <si>
    <t>Umorientierung (N=17)</t>
  </si>
  <si>
    <t>Réorientation (N=17)</t>
  </si>
  <si>
    <t>Übergang EBA-EFZ (N=2)</t>
  </si>
  <si>
    <t>Transition AFP-CFC (N=2)</t>
  </si>
  <si>
    <t>Sortie temporaire du sec. II (restant dans STATPOP) (N=54)</t>
  </si>
  <si>
    <t>Sortie temporaire du sec. II (avec sortie de STATPOP) (N=1)</t>
  </si>
  <si>
    <t>Weitere* (N=2)</t>
  </si>
  <si>
    <t>Autre* (N=2)</t>
  </si>
  <si>
    <t>Total (N=737)</t>
  </si>
  <si>
    <t>Promotion und Zertifizierung (N=279)</t>
  </si>
  <si>
    <t>Promotion et certification (N=279)</t>
  </si>
  <si>
    <t>Promotion und Zertifizierung mit Ausbildungswechsel (N=5)</t>
  </si>
  <si>
    <t>Promotion et certification avec changement de formation (N=5)</t>
  </si>
  <si>
    <t>Promotion et certification (N=13)</t>
  </si>
  <si>
    <t>Umorientierung (N=6)</t>
  </si>
  <si>
    <t>Réorientation (N=6)</t>
  </si>
  <si>
    <t>Übergang EBA-EFZ (N=4)</t>
  </si>
  <si>
    <t>Transition AFP-CFC (N=4)</t>
  </si>
  <si>
    <t>Sortie temporaire du sec. II (restant dans STATPOP) (N=58)</t>
  </si>
  <si>
    <t>Sortie temporaire du sec. II (avec sortie de STATPOP) (N=5)</t>
  </si>
  <si>
    <t>Total (N=372)</t>
  </si>
  <si>
    <t xml:space="preserve">Obligatorische Schule </t>
  </si>
  <si>
    <t>Promotion und Zertifizierung mit Ausbildungswechsel (N=41)</t>
  </si>
  <si>
    <t>Promotion et certification avec changement de formation (N=41)</t>
  </si>
  <si>
    <t>Promotion et certification (N=86)</t>
  </si>
  <si>
    <t>Umorientierung (N=40)</t>
  </si>
  <si>
    <t>Réorientation (N=40)</t>
  </si>
  <si>
    <t>Übergang EBA-EFZ (N=6)</t>
  </si>
  <si>
    <t>Transition AFP-CFC (N=6)</t>
  </si>
  <si>
    <t>Sortie temporaire du sec. II (restant dans STATPOP) (N=97)</t>
  </si>
  <si>
    <t>Weitere* (N=5)</t>
  </si>
  <si>
    <t>Autre* (N=5)</t>
  </si>
  <si>
    <t xml:space="preserve">Sekundarstufe II </t>
  </si>
  <si>
    <t>Promotion und Zertifizierung mit Ausbildungswechsel (N=115)</t>
  </si>
  <si>
    <t>Promotion et certification avec changement de formation (N=115)</t>
  </si>
  <si>
    <t>Promotion et certification (N=267)</t>
  </si>
  <si>
    <t>Umorientierung (N=184)</t>
  </si>
  <si>
    <t>Réorientation (N=184)</t>
  </si>
  <si>
    <t>Übergang EBA-EFZ (N=10)</t>
  </si>
  <si>
    <t>Transition AFP-CFC (N=10)</t>
  </si>
  <si>
    <t>Sortie temporaire du sec. II (restant dans STATPOP) (N=263)</t>
  </si>
  <si>
    <t>Weitere* (N=15)</t>
  </si>
  <si>
    <t>Autre* (N=15)</t>
  </si>
  <si>
    <t>Tertiaire</t>
  </si>
  <si>
    <t>Promotion und Zertifizierung mit Ausbildungswechsel (N=61)</t>
  </si>
  <si>
    <t>Promotion et certification avec changement de formation (N=61)</t>
  </si>
  <si>
    <t>Promotion et certification (N=241)</t>
  </si>
  <si>
    <t>Umorientierung (N=136)</t>
  </si>
  <si>
    <t>Réorientation (N=136)</t>
  </si>
  <si>
    <t>Sortie temporaire du sec. II (restant dans STATPOP) (N=205)</t>
  </si>
  <si>
    <t>Sortie temporaire du sec. II (avec sortie de STATPOP) (N=8)</t>
  </si>
  <si>
    <t>Weitere* (N=9)</t>
  </si>
  <si>
    <t>Autre* (N=9)</t>
  </si>
  <si>
    <t>Promotion und Zertifizierung mit Ausbildungswechsel (N=236)</t>
  </si>
  <si>
    <t>Promotion et certification avec changement de formation (N=236)</t>
  </si>
  <si>
    <t>Promotion et certification (N=653)</t>
  </si>
  <si>
    <t>Umorientierung (N=383)</t>
  </si>
  <si>
    <t>Réorientation (N=383)</t>
  </si>
  <si>
    <t>Übergang EBA-EFZ (N=28)</t>
  </si>
  <si>
    <t>Transition AFP-CFC (N=28)</t>
  </si>
  <si>
    <t>Sortie temporaire du sec. II (restant dans STATPOP) (N=677)</t>
  </si>
  <si>
    <t>Sortie temporaire du sec. II (avec sortie de STATPOP) (N=20)</t>
  </si>
  <si>
    <t>Weitere* (N=33)</t>
  </si>
  <si>
    <t>Autre* (N=33)</t>
  </si>
  <si>
    <t>Autre</t>
  </si>
  <si>
    <t>Arts (N=454)</t>
  </si>
  <si>
    <t>Journalisme et information (N=75)</t>
  </si>
  <si>
    <t>Sciences vétérinaires (N=184)</t>
  </si>
  <si>
    <t>Services de transport (N=262)</t>
  </si>
  <si>
    <t>Protection de l'environnement (N=40)</t>
  </si>
  <si>
    <t>Reorientation avec changement de domaine CITE</t>
  </si>
  <si>
    <t>Reorientation avec changement de formation</t>
  </si>
  <si>
    <t>Umorientierung mit Wechsel des ISCED-Bildungsfelds</t>
  </si>
  <si>
    <t>Umorientierung mit Ausbildungswechsel</t>
  </si>
  <si>
    <t>Weitere</t>
  </si>
  <si>
    <t>Verkehrsdienstleistungen (N=262)</t>
  </si>
  <si>
    <t>Künste (N=454)</t>
  </si>
  <si>
    <t>Journalismus und Informationswesen (N=75)</t>
  </si>
  <si>
    <t>Tiermedizin  (N=184)</t>
  </si>
  <si>
    <t>Umweltschutz  (N=40)</t>
  </si>
  <si>
    <t>Commerce et administration (N=338)</t>
  </si>
  <si>
    <t>Santé (N=368)</t>
  </si>
  <si>
    <t>Wirtschaft und Verwaltung (N=338)</t>
  </si>
  <si>
    <t>Gesundheitswesen  (N=368)</t>
  </si>
  <si>
    <t>Obtention d'une MP1</t>
  </si>
  <si>
    <t>EMG</t>
  </si>
  <si>
    <t>AFP</t>
  </si>
  <si>
    <t>ECG</t>
  </si>
  <si>
    <t>CFC en 3 ans</t>
  </si>
  <si>
    <t>CFC en 4 ans</t>
  </si>
  <si>
    <t>TA3: Detaillierte Übergänge 2012-2013 nach Bildungsjahr</t>
  </si>
  <si>
    <t>Übergänge nach Bildungsjahr</t>
  </si>
  <si>
    <t>Bildungsweg im Jahr 2012</t>
  </si>
  <si>
    <t>GMS</t>
  </si>
  <si>
    <t>FMS</t>
  </si>
  <si>
    <t>EBA-Ausbildung</t>
  </si>
  <si>
    <t>3-jährige EFZ-Ausbildung</t>
  </si>
  <si>
    <t>4-jährige EFZ-Ausbildung</t>
  </si>
  <si>
    <t>BM-Ausbildung</t>
  </si>
  <si>
    <t>FM-Ausbildung</t>
  </si>
  <si>
    <t xml:space="preserve">FMS: Umorientierung  </t>
  </si>
  <si>
    <t>FMS: Umorientierung nach einem Abschluss</t>
  </si>
  <si>
    <t>3-jährige EFZ-Ausbildung: Umorientierung</t>
  </si>
  <si>
    <t>3-jährige EFZ-Ausbildung: Umorientierung nach einem Abschluss</t>
  </si>
  <si>
    <t>MP2</t>
  </si>
  <si>
    <t>MS</t>
  </si>
  <si>
    <t xml:space="preserve">ECG: réorientation  </t>
  </si>
  <si>
    <t>ECG: réorientation après obtention d'un titre</t>
  </si>
  <si>
    <t>CFC en 3 ans: réorientation</t>
  </si>
  <si>
    <t>CFC en 3 ans: réorientation après obtention d'un titre</t>
  </si>
  <si>
    <t>TA3: Transitions détaillées observées entre 2012 et 2013 par année de programme</t>
  </si>
  <si>
    <t>** Entfällt, weil Begriff nicht anwendbar oder in diesem Kontext nicht aussagekräftig.</t>
  </si>
  <si>
    <t>** Non indiqué car non applicable ou information non pertinente dans ce contexte</t>
  </si>
  <si>
    <t>Passage AFP-CFC</t>
  </si>
  <si>
    <t>AFP + Passage AFP-CFC</t>
  </si>
  <si>
    <t xml:space="preserve">AFP   </t>
  </si>
  <si>
    <t>Übergang von EBA- zu EFZ-Ausbildungen</t>
  </si>
  <si>
    <t>EBA-Ausb. + Übergang zu EFZ-Ausb.</t>
  </si>
  <si>
    <t>Promotion et certification (avec ou sans changement de formation)</t>
  </si>
  <si>
    <t>Promotions- und Zertifizierungsquoten mit oder ohne Ausbildungswechsel</t>
  </si>
  <si>
    <t>* Scheitern bei einem Abschluss 2013 ohne Erfassung als Lernende/r, Übergänge in die übrigen Zusatzausbildungen der Sek. II</t>
  </si>
  <si>
    <t>% par filière et l'année de programme</t>
  </si>
  <si>
    <t>* für die Lernenden, die 2013 in STATPOP geblieben sind</t>
  </si>
  <si>
    <t>Transition ou obtention d'une MP2</t>
  </si>
  <si>
    <t>Transition ou obtention d'une MS</t>
  </si>
  <si>
    <t>Transition ou obtention d'un CFC en 3 ans</t>
  </si>
  <si>
    <t>Transition ou obtention d'un CFC en 4 ans</t>
  </si>
  <si>
    <t>Recommencement, autres études ou certifications dans le sec. II</t>
  </si>
  <si>
    <t>Elève dans la population résidante permanente</t>
  </si>
  <si>
    <t>Elève dans la population résidante non permanente</t>
  </si>
  <si>
    <t>Elève pas dans STATPOP</t>
  </si>
  <si>
    <t>Sortie temporaire du sec. II certifiant hors de STATPOP en 2012 et 2013</t>
  </si>
  <si>
    <t>Keine Rückkehr in eine zertifizierende Sek.II-Ausbildung</t>
  </si>
  <si>
    <t>Fachmittelschulen (N=389)</t>
  </si>
  <si>
    <t>4-jährige EFZ-Ausbildungen  (N=979)</t>
  </si>
  <si>
    <t>EBA-Ausbildungen (N=697)</t>
  </si>
  <si>
    <t>Écoles de culture générale (N=389)</t>
  </si>
  <si>
    <t>Formations préparant à un CFC en 4 ans (N=979)</t>
  </si>
  <si>
    <t>Formations préparant à une AFP (N=697)</t>
  </si>
  <si>
    <t xml:space="preserve">Pas de retour dans le secondaire II certifiant </t>
  </si>
  <si>
    <t>Tabellen zum herunterladen</t>
  </si>
  <si>
    <t>Tableaux à télécharger</t>
  </si>
  <si>
    <t>Übergänge und Verläufe auf der Sekundarstufe II</t>
  </si>
  <si>
    <t>Längschnitteanalysen im Bildungsbereich</t>
  </si>
  <si>
    <t>Transitions et parcours dans le degré secondaire II</t>
  </si>
  <si>
    <t xml:space="preserve">T 2.1: Répartition des élèves de 2012 par filière selon le statut migratoire </t>
  </si>
  <si>
    <t>T 2.1: Verteilung der Lernenden 2012 nach Bildungsweg und Migrationsstatus</t>
  </si>
  <si>
    <t>Renseignements: Francesco Laganà, 058 46 3 65 30, francesco.lagana@bfs.admin.ch</t>
  </si>
  <si>
    <t>Publication:Längschnitteanalysen im Bildungsbereich. Übergänge und Verläufe auf der Sekundarstufe II. Ausgabe 2015 (LABB)</t>
  </si>
  <si>
    <t>Repetition</t>
  </si>
  <si>
    <t>Repetition (N=86)</t>
  </si>
  <si>
    <t>Repetition (N=267)</t>
  </si>
  <si>
    <t>Repetition (N=241)</t>
  </si>
  <si>
    <t>Repetition (N=653)</t>
  </si>
  <si>
    <t>Repetition (N=46)</t>
  </si>
  <si>
    <t>Repetition (N=13)</t>
  </si>
  <si>
    <t>Temporärer Austritt aus der zertifizierenden Sekundarstufe II mit Verbleib in STATPOP</t>
  </si>
  <si>
    <t>Temporärer Austritt aus der zertifizierenden Sekundarstufe II mit Verbleib in STATPOP (N=58)</t>
  </si>
  <si>
    <t>Temporärer Austritt aus der zertifizierenden Sekundarstufe II mit Verbleib in STATPOP (N=97)</t>
  </si>
  <si>
    <t>Temporärer Austritt aus der zertifizierenden Sekundarstufe II mit Verbleib in STATPOP (N=263)</t>
  </si>
  <si>
    <t>Temporärer Austritt aus der zertifizierenden Sekundarstufe II mit Verbleib in STATPOP (N=205)</t>
  </si>
  <si>
    <t>Temporärer Austritt aus der zertifizierenden Sekundarstufe II mit Verbleib in STATPOP (N=677)</t>
  </si>
  <si>
    <t>Temporärer Austritt aus der zertifizierenden Sekundarstufe II mit Verbleib in STATPOP (N=54)</t>
  </si>
  <si>
    <t>Temporärer Austritt aus der zertifizierenden Sekundarstufe II und Ausstieg aus STATPOP</t>
  </si>
  <si>
    <t>Temporärer Austritt aus der zertifizierenden Sekundarstufe II und Ausstieg aus STATPOP (N=1)</t>
  </si>
  <si>
    <t>Temporärer Austritt aus der zertifizierenden Sekundarstufe II und Ausstieg aus STATPOP (N=5)</t>
  </si>
  <si>
    <t>Temporärer Austritt aus der zertifizierenden Sekundarstufe II und Ausstieg aus STATPOP (N=8)</t>
  </si>
  <si>
    <t>Temporärer Austritt aus der zertifizierenden Sekundarstufe II und Ausstieg aus STATPOP (N=20)</t>
  </si>
  <si>
    <t>Fehlende Information zur Nationalität oder zum Geburtsort</t>
  </si>
  <si>
    <t>Information manquante sur la nationalité ou le lieu de naissance</t>
  </si>
  <si>
    <t>T 2.2: Répartition des élèves de 2012 par filière selon le niveau de formation le plus élevé des parents</t>
  </si>
  <si>
    <t>T 2.2: Verteilung der Lernenden 2012 nach Bildungsweg und höchster abgeschlossener Ausbildung der Eltern</t>
  </si>
  <si>
    <t>T 2.3: Verteilung der Lernenden 2012 der EFZ-Ausbildungen nach ISCED-Bildungsfeld und Migrationsstatus</t>
  </si>
  <si>
    <t>T 2.3: Répartition des élèves de 2012 dans les formations CFC en 3 ou 4 ans selon le domaine CITE et le statut migratoire</t>
  </si>
  <si>
    <t xml:space="preserve">Note: </t>
  </si>
  <si>
    <t>Bemerkung:</t>
  </si>
  <si>
    <t>T 2.4: Verteilung der Lernenden 2012 der EFZ-Ausbildungen nach ISCED-Bildungsfeld und höchster abgeschlossener Ausbildung der Eltern</t>
  </si>
  <si>
    <t>T 2.4: Répartition des élèves de 2012 par filière selon le niveau de formation le plus élevé des parents</t>
  </si>
  <si>
    <t>T3: Übersicht der Übergänge 2011-2012 und 2012-2013 in die zertifizierenden Ausbildungen der Sekundarstufe II</t>
  </si>
  <si>
    <t>T3: Vue d'ensemble des transitions 2011-2012 et 2012-2013 dans les formations certifiantes du degré secondaire II</t>
  </si>
  <si>
    <t>T 3.1: Lernende 2012 des 1. Jahres: Übergänge 2012-2013 nach Geschlecht</t>
  </si>
  <si>
    <t>T 3.1: Elèves de 2012 en 1re année de programme: transitions 2012-2013 selon le sexe</t>
  </si>
  <si>
    <t>* Échec aux examens en 2013 sans enregistrement élève, transitions vers les autres formations complémentaires du sec. II</t>
  </si>
  <si>
    <t>* Échecs à l'examenen 2013 sans enregistrement élève, transitions vers les autres formations complémentaires du sec. II</t>
  </si>
  <si>
    <t>T 3.2: Lernende 2012 des 1. Jahres: Übergänge 2012-2013 nach Migrationsstatus</t>
  </si>
  <si>
    <t xml:space="preserve">T 3.3: Elèves de 2012 en 1re année de programme: transitions 2012-2013 selon le niveau de formation le plus élevé des parents
</t>
  </si>
  <si>
    <t>T 3.3: Lernende 2012 des 1. Jahres: Übergänge 2012-2013 nach höchster abgeschlossener Ausbildung der Eltern</t>
  </si>
  <si>
    <t>T 3.4: Elèves de 2012 en 1re année de programme: transitions 2012-2013 selon la filière</t>
  </si>
  <si>
    <t>T 3.4: Lernende 2012 des 1. Jahres: Übergänge 2012-2013 nach Bildungsweg</t>
  </si>
  <si>
    <t>T 3.5: Lernende 2012 des 1. Jahres der 3-jährigen EFZ-Ausbildungen: Übergänge 2012-2013 nach ISCED-Bildungsfeld</t>
  </si>
  <si>
    <t>T 3.6: Lernende 2012 des 1. Jahres der 4-jährigen EFZ-Ausbildungen: Übergänge 2012-2013 nach ISCED-Bildungsfeld</t>
  </si>
  <si>
    <t>T 3.6: Elèves de 2012 en 1re année de programme: transitions 2012-2013 dans les formations CFC en  4 ans selon le domaine CITE</t>
  </si>
  <si>
    <t>T 4.1: Übergänge 2012-2013: Promotions- und Zertifizierungsquoten mit oder ohne Ausbildungswechsel nach Bildungsweg und Bildungsjahr</t>
  </si>
  <si>
    <t xml:space="preserve">T 4.1: Transitions 2012-2013: taux de promotion et de certification, avec ou sans changement de cursus, selon la filière et l'année de programme </t>
  </si>
  <si>
    <t>T 4.2: Übergänge 2012-2013: Repetitionsquoten nach Bildungsweg und Bildungsjahr</t>
  </si>
  <si>
    <t xml:space="preserve">T 4.2: Transitions 2012-2013: taux de redoublement selon la filière et l'année de programme </t>
  </si>
  <si>
    <t>T 4.3: Übergänge 2012-2013: Umorientierungsquoten nach Bildungsweg und Bildungsjahr</t>
  </si>
  <si>
    <t xml:space="preserve">T 4.3: Transitions 2012-2013: taux de réorientation selon la filière et l'année de programme </t>
  </si>
  <si>
    <t>T 4.4: Übergänge 2012-2013: temporäre Austrittsquoten ohne Zertifizierung der Sekundarstufe II* nach Bildungsweg und Bildungsjahr</t>
  </si>
  <si>
    <t>T 4.4: Transitions 2012-2013: taux de sortie temporaire sans certification du degré secondaire II* selon la filière et l'année de programme</t>
  </si>
  <si>
    <t>T 6.1: Erstes Ereignis bis 2013 nach dem Erhalten eines Abschlusses der Sekundarstufe II im Jahr 2012</t>
  </si>
  <si>
    <t>T 6.1: Premier événement jusqu'en 2013 après l'obtention d'un titre du degré secondaire II en 2012</t>
  </si>
  <si>
    <t>Erlangung einer BM1</t>
  </si>
  <si>
    <t>Übergang zur BM2 oder Erlangung einer BM2</t>
  </si>
  <si>
    <t>Übergang zur FM oder Erlangung einer FM</t>
  </si>
  <si>
    <t>Übergang zu oder Erlangung eines 3-jährigen EFZ</t>
  </si>
  <si>
    <t>Übergang zu oder Erlangung eines 4-jährigen EFZ</t>
  </si>
  <si>
    <t>Wiederanfang, anderes Studium oder Sek.II-Zertifizierung</t>
  </si>
  <si>
    <t>Weiteres (z.B. Übergang zu einer anderen Sek.II-Ausb. oder zu einer Ausb. ohne Bildungsjahr)</t>
  </si>
  <si>
    <t>Temporärer Ausstritt aus der zertifizierenden Sekundarstufe II mit Verbleib in STATPOP</t>
  </si>
  <si>
    <t>Temporärer Ausstritt aus der zertifizierenden Sekundarstufe II und Ausstieg aus STATPOP</t>
  </si>
  <si>
    <t>Autre (p. ex. vers autres formations sec. II ou sans année de programme)</t>
  </si>
  <si>
    <t>Temporärer Ausstieg aus der zertifizierenden Sekundarstufe II nicht in STATPOP 2012 und 2013</t>
  </si>
  <si>
    <t>Lernende in der ständigen Wohnbevölkerung</t>
  </si>
  <si>
    <t>Lernende in der nicht ständigen Wohnbevölkerung</t>
  </si>
  <si>
    <t>Lernende nicht in STATPOP</t>
  </si>
  <si>
    <t>TA2: Am meisten verbreitete Ausbildungen im 1. Bildungsjahr der 3- und 4-jährigen EFZ-Ausbildungen pro ISCED-Bildungsfgeld und deren Gewicht im Bildungsfgeld</t>
  </si>
  <si>
    <t>ISCED-Bildungsfgeld (2-stellig)</t>
  </si>
  <si>
    <t>Ausbildung</t>
  </si>
  <si>
    <t>Künste</t>
  </si>
  <si>
    <t>Mediamatiker/in EFZ</t>
  </si>
  <si>
    <t>Fachmann/-frau Information und Dokumentation EFZ</t>
  </si>
  <si>
    <t>Kaufmann/-frau E (Profil E)</t>
  </si>
  <si>
    <t>Informatik</t>
  </si>
  <si>
    <t>Informatiker/in EFZ</t>
  </si>
  <si>
    <t>Ingenieurwesen und technische Berufe</t>
  </si>
  <si>
    <t>Elektroinstallateur/in EFZ</t>
  </si>
  <si>
    <t>Verarbeitendes Gewerbe</t>
  </si>
  <si>
    <t>Schreiner/in</t>
  </si>
  <si>
    <t>Zeichner/in EFZ</t>
  </si>
  <si>
    <t>Landwirtschaft, Forstwirtschaft und Fischerei</t>
  </si>
  <si>
    <t>Landwirt/in EFZ</t>
  </si>
  <si>
    <t>Tiermedizinische/r Praxisassistent/in EFZ</t>
  </si>
  <si>
    <t>Gesundheitswesen</t>
  </si>
  <si>
    <t>Fachmann/-frau Gesundheit EFZ</t>
  </si>
  <si>
    <t>Fachmann/-frau Betreuung EFZ</t>
  </si>
  <si>
    <t>Persönliche Dienstleistungen</t>
  </si>
  <si>
    <t>Koch/Köchin EFZ</t>
  </si>
  <si>
    <t>Lastwagenführer/in</t>
  </si>
  <si>
    <t>Recyclist/in</t>
  </si>
  <si>
    <t>Domaine CITE  (2 positions)</t>
  </si>
  <si>
    <t>Profession</t>
  </si>
  <si>
    <t xml:space="preserve">En % du total du domaine CITE </t>
  </si>
  <si>
    <t>Médiamaticien CFC</t>
  </si>
  <si>
    <t>Gestionnaire en information documentaire CFC</t>
  </si>
  <si>
    <t>Employé de commerce, formation Elargie E</t>
  </si>
  <si>
    <t>Informaticien CFC</t>
  </si>
  <si>
    <t>Installateur-électricien CFC</t>
  </si>
  <si>
    <t>Menuisier-ébéniste</t>
  </si>
  <si>
    <t>Dessinateur CFC</t>
  </si>
  <si>
    <t>Agriculteur CFC</t>
  </si>
  <si>
    <t>Assistant en médecine vétérinaire CFC</t>
  </si>
  <si>
    <t>Assistant en soins et santé communautaire CFC</t>
  </si>
  <si>
    <t>Assistant socio-éducatif CFC</t>
  </si>
  <si>
    <t>Cuisinier CFC</t>
  </si>
  <si>
    <t>Conducteur de camion</t>
  </si>
  <si>
    <t>Recycleur</t>
  </si>
  <si>
    <t>Bildungsweg 2012</t>
  </si>
  <si>
    <t xml:space="preserve">N </t>
  </si>
  <si>
    <t>T 3.2: Elèves de 2012 en 1re année de programme: transitions 2012-2013 selon le statut migratoire</t>
  </si>
  <si>
    <t>T 3.5: Elèves de 2012 en 1re année de programme: transitions 2012-2013 dans les formations CFC en 3 ans selon le domaine CITE</t>
  </si>
  <si>
    <t>TA2: Professions les plus représentées de la 1re année de programme des CFC en 3 ou 4 ans pour chaque domaine CITE et leur pourcentage sur le total du domaine CITE</t>
  </si>
  <si>
    <t>+/– gibt die Spannweite des 95%-Vertrauensintervalls an.</t>
  </si>
  <si>
    <t>+/-</t>
  </si>
  <si>
    <t>Dû à la taille des effectifs dans le domaine « Protection de l’environnement » (N=14) les valeurs le concernant ne sont pas montrées séparément dans le graphique</t>
  </si>
  <si>
    <t>N dans la légende indique les valeurs non pondérées</t>
  </si>
  <si>
    <t>Referenzjahr für den Übergang in t0</t>
  </si>
  <si>
    <t>Année de référence pour la transition en t0</t>
  </si>
  <si>
    <t>In der Legende bezieht sich N auf nicht gewichtete Werte</t>
  </si>
  <si>
    <t>Note:</t>
  </si>
  <si>
    <t xml:space="preserve">Bemerkung: </t>
  </si>
  <si>
    <t>die FM nach der FMS wird hier als 4. Bildungsjahr dargestellt</t>
  </si>
  <si>
    <t>Bei den FMS und den 3-jährigen EFZ-Ausbildungen zeigt diese Grafik nur die Umorientierungen, bei denen kein Abschluss erworben wurde</t>
  </si>
  <si>
    <t>Pour les ECG et les CFC en 3 ans, ne sont montrés dans ce graphique que les réorientations sans obtention préalable du diplôme ECG ou CFC</t>
  </si>
  <si>
    <t>Sont exclusa des analyses les élèves qzi sont sortis de STATPOP en 2012 ou 2013</t>
  </si>
  <si>
    <t>Die Lernenden, die 2012 oder 2013 aus STATPOP ausgetreten sind, werden hier nicht berücksichtigt</t>
  </si>
  <si>
    <r>
      <t>T 3.2: Elèves de 2012 en 1</t>
    </r>
    <r>
      <rPr>
        <b/>
        <vertAlign val="superscript"/>
        <sz val="12"/>
        <color indexed="8"/>
        <rFont val="Arial"/>
        <family val="2"/>
      </rPr>
      <t>re</t>
    </r>
    <r>
      <rPr>
        <b/>
        <sz val="12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année de programme: transitions 2012-2013 selon le statut migratoire</t>
    </r>
  </si>
  <si>
    <r>
      <t>TA2: Professions les plus représentées de la 1</t>
    </r>
    <r>
      <rPr>
        <b/>
        <vertAlign val="superscript"/>
        <sz val="11"/>
        <color indexed="8"/>
        <rFont val="Arial"/>
        <family val="2"/>
      </rPr>
      <t>re</t>
    </r>
    <r>
      <rPr>
        <b/>
        <sz val="14"/>
        <color indexed="8"/>
        <rFont val="Arial"/>
        <family val="2"/>
      </rPr>
      <t xml:space="preserve"> année de programme des CFC en 3 ou 4 ans pour chaque domaine CITE et leur pourcentage sur le total du domaine CITE</t>
    </r>
  </si>
  <si>
    <r>
      <t>T 3.5: Elèves de 2012 en 1</t>
    </r>
    <r>
      <rPr>
        <b/>
        <vertAlign val="superscript"/>
        <sz val="12"/>
        <color indexed="8"/>
        <rFont val="Arial"/>
        <family val="2"/>
      </rPr>
      <t>re</t>
    </r>
    <r>
      <rPr>
        <b/>
        <sz val="12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année de programme: transitions 2012-2013 dans les formations CFC en 3 ans selon le domaine CITE</t>
    </r>
  </si>
  <si>
    <r>
      <t xml:space="preserve">* </t>
    </r>
    <r>
      <rPr>
        <sz val="12"/>
        <color indexed="8"/>
        <rFont val="Arial"/>
        <family val="2"/>
      </rPr>
      <t>pour les élèves restant dans STATPOP en 2013</t>
    </r>
  </si>
  <si>
    <t>Auskunft: Francesco Laganà, 058 46 3 65 30, francesco.lagana@bfs.admin.ch</t>
  </si>
  <si>
    <t>© Bundesamt für Statistik, Neuchâtel</t>
  </si>
  <si>
    <t>Edition 2015</t>
  </si>
  <si>
    <t>Ausgabe 2015</t>
  </si>
  <si>
    <t>T 5.1: Verläufe bis 2013 der Lernenden 2011 des 1. Jahres, die 2012 nicht erhoben wurden</t>
  </si>
  <si>
    <t>Quellen: Längsschnittanalysen im Bildungsbereich (LABB) - STATPOP</t>
  </si>
  <si>
    <t>Sources: Analyses longitudinales dans le domaine de la formation (LABB) - STATPOP</t>
  </si>
  <si>
    <t>Sources: Analyses longitudinales dans le domaine de la formation (LABB) - Relevé Structurel</t>
  </si>
  <si>
    <t>Quellen: Längsschnittanalysen im Bildungsbereich (LABB) - Strukturerhebung</t>
  </si>
  <si>
    <t xml:space="preserve">Publikation: Übergänge und Verläufe auf der Sekundarstufe II. Ausgabe 2015 </t>
  </si>
  <si>
    <t>Publication: Transitions et parcours dans le degré secondaire II. Edition 2015</t>
  </si>
  <si>
    <t>Publikation: Übergänge und Verläufe auf der Sekundarstufe II. Ausgabe 2015</t>
  </si>
  <si>
    <t>la MS consécutive à la formation ECG est indiquée ici comme 4e année de formation</t>
  </si>
  <si>
    <t>TA1: Übergänge 2012-2013 in der Sekundarstufe II nach Bevölkerungstyp</t>
  </si>
  <si>
    <t>TA1: Transitons 2012-2013 dans le degré secondaire II par type de population</t>
  </si>
  <si>
    <t>T 5.1: Trajectoires jusqu'en 2013 des élèves de 1re année de 2011 étant non-enregistrés en 2012</t>
  </si>
  <si>
    <t>Aufgrund der geringen Bestände im Bildungsfeld "Umweltschutz" (N=14) werden die entsprechenden Werte auf der Grafik nicht getrennt dargestellt</t>
  </si>
  <si>
    <t>Dû à la taille des effectifs dans les domaines "Services aux particuliers" (N=1) et dans les "Services de transport" (N=15) les transitions concernant ces domaines ne sont pas montrées séparément dans le graphique</t>
  </si>
  <si>
    <t>Bemerkung: In Anbetracht der Bestände der Bildungsfelder "Persönliche Dienstleistungen" (N=1) und "Verkehrsdienstleistungen" (N=15) werden die entsprechenden Übergänge von der Grafik nicht getrennt dargestellt.</t>
  </si>
  <si>
    <t>Certificat de maturité gymnasiale (N=18'305)</t>
  </si>
  <si>
    <t>Certificat d'une école de culture générale (N=3'373)</t>
  </si>
  <si>
    <t>Attestation fédérale de formation professionnelle (N=4'077)</t>
  </si>
  <si>
    <t>Certificat fédéral de capacité en 3 ans (N=44'937)</t>
  </si>
  <si>
    <t>Certificat fédéral de capacité en 4 ans (N=15'377)</t>
  </si>
  <si>
    <t>Gymnasiales Maturitätszeugnis (N=18'305)</t>
  </si>
  <si>
    <t>Fachmittelschulausweis (N=3'373)</t>
  </si>
  <si>
    <t>Eidgenössisches Berufsattest (N=4'077)</t>
  </si>
  <si>
    <t>3-jähriges eidgenössisches Fähigkeitszeugnis (N=44'937)</t>
  </si>
  <si>
    <t>4-jähriges eidgenössisches Fähigkeitszeugnis (N=15'377)</t>
  </si>
  <si>
    <t>Gymnasiale Maturitätsschulen (N=1'062)</t>
  </si>
  <si>
    <t>3-jährige EFZ-Ausbildungen (N=3'682)</t>
  </si>
  <si>
    <t>Écoles de maturité gymnasiale (N=1'062)</t>
  </si>
  <si>
    <t>Formations préparant à un CFC en 3 ans (N=3'682)</t>
  </si>
  <si>
    <t>Total (N= 6'809)</t>
  </si>
  <si>
    <t>Künste  (N=1'731)</t>
  </si>
  <si>
    <t>Informatik (N=2'012)</t>
  </si>
  <si>
    <t>Ingenieurwesen und technische Berufe (N=9'084)</t>
  </si>
  <si>
    <t>Verarbeitendes Gewerbe (N=1'505)</t>
  </si>
  <si>
    <t>Architektur und Baugewerbe (N=2'300)</t>
  </si>
  <si>
    <t>Arts (N=1'731)</t>
  </si>
  <si>
    <t>Sciences informatiques (N=2'012)</t>
  </si>
  <si>
    <t>Ingénierie et techniques apparentées (N=9'084)</t>
  </si>
  <si>
    <t>Industries de transformation et de traitement (N=1'505)</t>
  </si>
  <si>
    <t>Architecture et bâtiment (N=2'300)</t>
  </si>
  <si>
    <t>Total (N=17'354)</t>
  </si>
  <si>
    <t>Commerce et administration (N=22'675)</t>
  </si>
  <si>
    <t>Ingénierie et techniques apparentées (N=4'038)</t>
  </si>
  <si>
    <t>Industries de transformation et de traitement (N=1'631)</t>
  </si>
  <si>
    <t>Architecture et bâtiment (N=5'097)</t>
  </si>
  <si>
    <t>Agriculture, sylviculture et halieutique (N=2'617)</t>
  </si>
  <si>
    <t>Santé (N=5'852)</t>
  </si>
  <si>
    <t>Services sociaux (N=2'687)</t>
  </si>
  <si>
    <t>Services aux particuliers (N=5'721)</t>
  </si>
  <si>
    <t>Total (N=51'333)</t>
  </si>
  <si>
    <t>Wirtschaft und Verwaltung (N=22'675)</t>
  </si>
  <si>
    <t>Ingenieurwesen und technische Berufe (N=4'038)</t>
  </si>
  <si>
    <t>Verarbeitendes Gewerbe (N=1'631)</t>
  </si>
  <si>
    <t>Architektur und Baugewerbe (N=5'097)</t>
  </si>
  <si>
    <t>Landwirtschaft, Forstwirtschaft und Fischerei (N=2'617)</t>
  </si>
  <si>
    <t>Gesundheitswesen  (N=5'852)</t>
  </si>
  <si>
    <t>Sozialwesen (N=2'687)</t>
  </si>
  <si>
    <t>Persönliche Dienstleistungen (N=5'721)</t>
  </si>
  <si>
    <t>Total (N=5'1333)</t>
  </si>
  <si>
    <t>Écoles de maturité gymnasiale (N=23'307)</t>
  </si>
  <si>
    <t>Attestation fédérale de formation professionnelle (N=6'168)</t>
  </si>
  <si>
    <t>Écoles de culture générale (N=4'607)</t>
  </si>
  <si>
    <t>Certificat fédéral de capacité (3 ans) (N=51'333)</t>
  </si>
  <si>
    <t>Certificat fédéral de capacité (4 ans) (N=17'354)</t>
  </si>
  <si>
    <t>Gymnasiale Maturitätsschulen (N=23'307)</t>
  </si>
  <si>
    <t>EBA-Ausbildungen (N=6'168)</t>
  </si>
  <si>
    <t>Fachmittelschulen (N=4'607)</t>
  </si>
  <si>
    <t>3-jährige EFZ-Ausbildungen (N=51'333)</t>
  </si>
  <si>
    <t>4-jährige EFZ-Ausbildungen (N=17'354)</t>
  </si>
  <si>
    <t>Total (N=102'769)</t>
  </si>
  <si>
    <t>Promotion und Zertifizierung (N=1'274)</t>
  </si>
  <si>
    <t>Promotion et certification (N=1'274)</t>
  </si>
  <si>
    <t>Total (N=1'550)</t>
  </si>
  <si>
    <t>Promotion und Zertifizierung (N=4'877)</t>
  </si>
  <si>
    <t>Promotion et certification (N=4'877)</t>
  </si>
  <si>
    <t>Total (N=5'736)</t>
  </si>
  <si>
    <t>Promotion und Zertifizierung (N=4'274)</t>
  </si>
  <si>
    <t>Promotion et certification (N=4'274)</t>
  </si>
  <si>
    <t>Total (N=4'940)</t>
  </si>
  <si>
    <t>Promotion und Zertifizierung (N=11'305)</t>
  </si>
  <si>
    <t>Total (N=13'335)</t>
  </si>
  <si>
    <t>Promotion et certification (N=11'305)</t>
  </si>
  <si>
    <t>Obligatorische Schule (N=1'255)</t>
  </si>
  <si>
    <t>Sekundarstufe II (N=4'150)</t>
  </si>
  <si>
    <t>Tertiärstufe (N=2'451)</t>
  </si>
  <si>
    <t>Total (N=8'622)</t>
  </si>
  <si>
    <t>Ecole obligatoire (N=1'255)</t>
  </si>
  <si>
    <t>Secondaire II (N=4'150)</t>
  </si>
  <si>
    <t>Degré tertiaire (N=2'451)</t>
  </si>
  <si>
    <t>Sekundarstufe II (N=2'967)</t>
  </si>
  <si>
    <t>Tertiärstufe (N=1'841)</t>
  </si>
  <si>
    <t>Total (N=5'974)</t>
  </si>
  <si>
    <t>Secondaire II (N=2'967)</t>
  </si>
  <si>
    <t>Degré tertiaire (N=1'841)</t>
  </si>
  <si>
    <t>Total (N=1'346)</t>
  </si>
  <si>
    <t>Sekundarstufe II (N=1'461)</t>
  </si>
  <si>
    <t>Total (N=2'865)</t>
  </si>
  <si>
    <t>Secondaire II (N=1'461)</t>
  </si>
  <si>
    <t>Total (N=2'059)</t>
  </si>
  <si>
    <t>Sekundarstufe II (N=13'088)</t>
  </si>
  <si>
    <t>Total (N=26'585)</t>
  </si>
  <si>
    <t>Tertiärstufe (N=7'776)</t>
  </si>
  <si>
    <t>Obligatorische Schule (N=3'125)</t>
  </si>
  <si>
    <t>Ohne Angabe / Unzuteilbar (N=1'606)</t>
  </si>
  <si>
    <t>Sans indication/ non répartissable (N=1'606)</t>
  </si>
  <si>
    <t>Ecole obligatoire (N=3'125)</t>
  </si>
  <si>
    <t>Secondaire II (N=13'088)</t>
  </si>
  <si>
    <t>Degré tertiaire (N=7'776)</t>
  </si>
  <si>
    <t>Arts (N=7'693)</t>
  </si>
  <si>
    <t>Commerce et administration (N=66'346)</t>
  </si>
  <si>
    <t>Sciences informatiques (N=6'607)</t>
  </si>
  <si>
    <t>Ingénierie et techniques apparentées (N=45'139)</t>
  </si>
  <si>
    <t>Architecture et bâtiment (N=22'669)</t>
  </si>
  <si>
    <t>Industries de transformation et de traitement (N=10'393)</t>
  </si>
  <si>
    <t>Agriculture, sylviculture et halieutique (N=8'116)</t>
  </si>
  <si>
    <t>Santé (N=17'436)</t>
  </si>
  <si>
    <t>Services sociaux (N=7'447)</t>
  </si>
  <si>
    <t>Services aux particuliers (N=16'053)</t>
  </si>
  <si>
    <t>Total (N=209'587)</t>
  </si>
  <si>
    <t>Künste (N=7'693)</t>
  </si>
  <si>
    <t>Wirtschaft und Verwaltung (N=66'346)</t>
  </si>
  <si>
    <t>Informatik (N=6'607)</t>
  </si>
  <si>
    <t>Ingenieurwesen und technische Berufe (N=45'139)</t>
  </si>
  <si>
    <t>Herstellung und Verarbeitung (N=10'393)</t>
  </si>
  <si>
    <t>Architektur und Baugewerbe (N=22'669)</t>
  </si>
  <si>
    <t>Landwirtschaft, Forstwirtschaft und Fischerei (N=8'116)</t>
  </si>
  <si>
    <t>Sozialwesen (N=7'447)</t>
  </si>
  <si>
    <t>Gesundheit  (N=17'436)</t>
  </si>
  <si>
    <t>Persönliche Dienstleistungen (N=16'053)</t>
  </si>
  <si>
    <t>Tertiärstufe (N=6'684)</t>
  </si>
  <si>
    <t>Sekundarstufe II (N=2'959)</t>
  </si>
  <si>
    <t>Total (N=10'626)</t>
  </si>
  <si>
    <t>Total (N=1'206)</t>
  </si>
  <si>
    <t>Total (N=1'872)</t>
  </si>
  <si>
    <t>Obligatorische Schule (N=2'421)</t>
  </si>
  <si>
    <t>Sekundarstufe II (N=8'993)</t>
  </si>
  <si>
    <t>Tertiärstufe (N=4'828)</t>
  </si>
  <si>
    <t>Total (N=18'207)</t>
  </si>
  <si>
    <t>Ohne Angabe / Unzuteilbar (N=1'163)</t>
  </si>
  <si>
    <t>Sekundarstufe II (N=4'095)</t>
  </si>
  <si>
    <t>Tertiärstufe (N=2'948)</t>
  </si>
  <si>
    <t>Total (N=8'378)</t>
  </si>
  <si>
    <t>Ohne Angabe / Unzuteilbar (N=2'223)</t>
  </si>
  <si>
    <t>Nicht bei den Eltern wohnhaft (N=1'163)</t>
  </si>
  <si>
    <t>Obligatorische Schule (N=4'208)</t>
  </si>
  <si>
    <t>Sekundarstufe II (N=17'305)</t>
  </si>
  <si>
    <t>Tertiärstufe (N=15'390)</t>
  </si>
  <si>
    <t>Total (N=40'289)</t>
  </si>
  <si>
    <t>Degré tertiaire (N=15'390)</t>
  </si>
  <si>
    <t>Secondaire II (N=17'305)</t>
  </si>
  <si>
    <t>Ecole obligatoire (N=4'208)</t>
  </si>
  <si>
    <t>Elève pas en position enfant dans le ménage (N=1'163)</t>
  </si>
  <si>
    <t>Sans indication/ non répartissable (N=2'223)</t>
  </si>
  <si>
    <t>Degré tertiaire (N=2'948)</t>
  </si>
  <si>
    <t>Secondaire II (N=4'095)</t>
  </si>
  <si>
    <t>Degré tertiaire (N=4'828)</t>
  </si>
  <si>
    <t>Secondaire II (N=8'993)</t>
  </si>
  <si>
    <t>Ecole obligatoire (N=2'421)</t>
  </si>
  <si>
    <t>Sans indication/ non répartissable (N=1'163)</t>
  </si>
  <si>
    <t>Degré tertiaire (N=6'684)</t>
  </si>
  <si>
    <t>Secondaire II (N=2'959)</t>
  </si>
  <si>
    <t>Total (N=303'677)</t>
  </si>
  <si>
    <t>Gymnasiale Maturitätsschulen (N=69'411)</t>
  </si>
  <si>
    <t>EBA-Ausbildungen (N=12'035)</t>
  </si>
  <si>
    <t>Fachmittelschulen (N=12'644)</t>
  </si>
  <si>
    <t>3-jährige EFZ-Ausbildungen (N=146'862)</t>
  </si>
  <si>
    <t>4-jährige EFZ-Ausbildungen (N=62'725)</t>
  </si>
  <si>
    <t>Écoles de maturité gymnasiale (N=69'411)</t>
  </si>
  <si>
    <t>Formations préparant à une AFP (N=12'035)</t>
  </si>
  <si>
    <t>Écoles de culture générale (N=12'644)</t>
  </si>
  <si>
    <t>Formations préparant à un CFC en 3 ans (N=146'862)</t>
  </si>
  <si>
    <t>Formations préparant à un CFC en 4 ans (N=62'725)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</si>
</sst>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  <numFmt numFmtId="165" formatCode="0.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1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2288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/>
      <top/>
      <bottom style="thin">
        <color theme="0"/>
      </bottom>
    </border>
    <border>
      <left style="thin"/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/>
      <top style="thin"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/>
      <right style="thin">
        <color theme="0"/>
      </right>
      <top style="thin">
        <color theme="0"/>
      </top>
      <bottom/>
    </border>
    <border>
      <left/>
      <right style="thin"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>
        <color theme="0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/>
      <bottom style="thin"/>
    </border>
    <border>
      <left/>
      <right style="thin"/>
      <top/>
      <bottom style="thin"/>
    </border>
    <border>
      <left/>
      <right style="thin">
        <color theme="0"/>
      </right>
      <top style="thin"/>
      <bottom/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 style="thin"/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/>
      <top style="thin"/>
      <bottom style="thin">
        <color theme="0"/>
      </bottom>
    </border>
    <border>
      <left style="thin">
        <color theme="0"/>
      </left>
      <right/>
      <top style="thin"/>
      <bottom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 style="thin">
        <color theme="0"/>
      </left>
      <right style="thin"/>
      <top/>
      <bottom/>
    </border>
    <border>
      <left style="thin"/>
      <right/>
      <top/>
      <bottom style="thin"/>
    </border>
    <border>
      <left style="thin">
        <color theme="0"/>
      </left>
      <right style="thin"/>
      <top style="thin">
        <color theme="0"/>
      </top>
      <bottom/>
    </border>
    <border>
      <left style="thin"/>
      <right/>
      <top style="thin"/>
      <bottom/>
    </border>
    <border>
      <left style="thin">
        <color theme="0"/>
      </left>
      <right style="thin"/>
      <top/>
      <bottom style="thin">
        <color theme="0"/>
      </bottom>
    </border>
    <border>
      <left style="thin"/>
      <right/>
      <top style="thin">
        <color theme="0"/>
      </top>
      <bottom style="thin"/>
    </border>
    <border>
      <left/>
      <right/>
      <top style="thin"/>
      <bottom style="thin">
        <color theme="0"/>
      </bottom>
    </border>
    <border>
      <left/>
      <right style="thin"/>
      <top/>
      <bottom style="thin">
        <color theme="0"/>
      </bottom>
    </border>
    <border>
      <left/>
      <right style="thin"/>
      <top style="thin"/>
      <bottom/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>
        <color theme="0"/>
      </left>
      <right/>
      <top/>
      <bottom style="thin"/>
    </border>
    <border>
      <left/>
      <right style="thin"/>
      <top style="thin"/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medium">
        <color theme="0"/>
      </bottom>
    </border>
    <border>
      <left style="thin"/>
      <right style="thin">
        <color theme="0"/>
      </right>
      <top style="medium">
        <color theme="0"/>
      </top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0" xfId="51" applyFill="1">
      <alignment/>
      <protection/>
    </xf>
    <xf numFmtId="0" fontId="0" fillId="33" borderId="11" xfId="0" applyFill="1" applyBorder="1" applyAlignment="1">
      <alignment/>
    </xf>
    <xf numFmtId="0" fontId="4" fillId="33" borderId="0" xfId="51" applyFill="1" applyBorder="1">
      <alignment/>
      <protection/>
    </xf>
    <xf numFmtId="0" fontId="54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33" borderId="12" xfId="0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Alignment="1">
      <alignment horizontal="left"/>
    </xf>
    <xf numFmtId="0" fontId="52" fillId="33" borderId="0" xfId="0" applyFont="1" applyFill="1" applyAlignment="1">
      <alignment/>
    </xf>
    <xf numFmtId="165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2" fillId="33" borderId="0" xfId="0" applyFont="1" applyFill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11" xfId="0" applyFont="1" applyFill="1" applyBorder="1" applyAlignment="1">
      <alignment/>
    </xf>
    <xf numFmtId="2" fontId="0" fillId="33" borderId="0" xfId="0" applyNumberFormat="1" applyFill="1" applyAlignment="1">
      <alignment/>
    </xf>
    <xf numFmtId="49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right"/>
    </xf>
    <xf numFmtId="0" fontId="9" fillId="34" borderId="21" xfId="0" applyFont="1" applyFill="1" applyBorder="1" applyAlignment="1">
      <alignment horizontal="right" vertical="top" wrapText="1"/>
    </xf>
    <xf numFmtId="0" fontId="9" fillId="34" borderId="22" xfId="0" applyFont="1" applyFill="1" applyBorder="1" applyAlignment="1">
      <alignment horizontal="right" vertical="top" wrapText="1"/>
    </xf>
    <xf numFmtId="0" fontId="9" fillId="34" borderId="23" xfId="0" applyFont="1" applyFill="1" applyBorder="1" applyAlignment="1">
      <alignment horizontal="right" vertical="top" wrapText="1"/>
    </xf>
    <xf numFmtId="0" fontId="9" fillId="35" borderId="24" xfId="0" applyFont="1" applyFill="1" applyBorder="1" applyAlignment="1">
      <alignment horizontal="right" vertical="top" wrapText="1"/>
    </xf>
    <xf numFmtId="0" fontId="9" fillId="35" borderId="25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7" fillId="33" borderId="0" xfId="51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165" fontId="7" fillId="33" borderId="0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7" fillId="33" borderId="0" xfId="51" applyFont="1" applyFill="1">
      <alignment/>
      <protection/>
    </xf>
    <xf numFmtId="0" fontId="0" fillId="33" borderId="10" xfId="0" applyFont="1" applyFill="1" applyBorder="1" applyAlignment="1">
      <alignment/>
    </xf>
    <xf numFmtId="0" fontId="9" fillId="34" borderId="26" xfId="0" applyFont="1" applyFill="1" applyBorder="1" applyAlignment="1">
      <alignment horizontal="center" vertical="top" wrapText="1"/>
    </xf>
    <xf numFmtId="0" fontId="9" fillId="34" borderId="22" xfId="0" applyFont="1" applyFill="1" applyBorder="1" applyAlignment="1">
      <alignment horizontal="center" vertical="top" wrapText="1"/>
    </xf>
    <xf numFmtId="0" fontId="9" fillId="34" borderId="27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164" fontId="9" fillId="33" borderId="0" xfId="0" applyNumberFormat="1" applyFont="1" applyFill="1" applyBorder="1" applyAlignment="1">
      <alignment vertical="top" wrapText="1"/>
    </xf>
    <xf numFmtId="164" fontId="9" fillId="33" borderId="28" xfId="0" applyNumberFormat="1" applyFont="1" applyFill="1" applyBorder="1" applyAlignment="1">
      <alignment vertical="top" wrapText="1"/>
    </xf>
    <xf numFmtId="0" fontId="9" fillId="34" borderId="29" xfId="0" applyFont="1" applyFill="1" applyBorder="1" applyAlignment="1">
      <alignment horizontal="right" vertical="top" wrapText="1"/>
    </xf>
    <xf numFmtId="0" fontId="9" fillId="34" borderId="30" xfId="0" applyFont="1" applyFill="1" applyBorder="1" applyAlignment="1">
      <alignment horizontal="right" vertical="top" wrapText="1"/>
    </xf>
    <xf numFmtId="0" fontId="13" fillId="33" borderId="0" xfId="0" applyFont="1" applyFill="1" applyBorder="1" applyAlignment="1">
      <alignment vertical="top" wrapText="1"/>
    </xf>
    <xf numFmtId="0" fontId="13" fillId="33" borderId="28" xfId="0" applyFont="1" applyFill="1" applyBorder="1" applyAlignment="1">
      <alignment vertical="top" wrapText="1"/>
    </xf>
    <xf numFmtId="0" fontId="9" fillId="34" borderId="31" xfId="0" applyFont="1" applyFill="1" applyBorder="1" applyAlignment="1">
      <alignment horizontal="left" vertical="top" wrapText="1"/>
    </xf>
    <xf numFmtId="0" fontId="9" fillId="34" borderId="32" xfId="0" applyFont="1" applyFill="1" applyBorder="1" applyAlignment="1">
      <alignment horizontal="left" vertical="top" wrapText="1"/>
    </xf>
    <xf numFmtId="0" fontId="9" fillId="33" borderId="33" xfId="0" applyFont="1" applyFill="1" applyBorder="1" applyAlignment="1">
      <alignment horizontal="left" vertical="top" wrapText="1"/>
    </xf>
    <xf numFmtId="0" fontId="55" fillId="33" borderId="34" xfId="0" applyFont="1" applyFill="1" applyBorder="1" applyAlignment="1" quotePrefix="1">
      <alignment vertical="top"/>
    </xf>
    <xf numFmtId="0" fontId="9" fillId="34" borderId="20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0" fontId="9" fillId="34" borderId="24" xfId="0" applyFont="1" applyFill="1" applyBorder="1" applyAlignment="1">
      <alignment horizontal="left" vertical="top" wrapText="1"/>
    </xf>
    <xf numFmtId="0" fontId="9" fillId="34" borderId="30" xfId="0" applyFont="1" applyFill="1" applyBorder="1" applyAlignment="1">
      <alignment horizontal="left" vertical="top" wrapText="1"/>
    </xf>
    <xf numFmtId="165" fontId="9" fillId="33" borderId="15" xfId="0" applyNumberFormat="1" applyFont="1" applyFill="1" applyBorder="1" applyAlignment="1">
      <alignment vertical="top" wrapText="1"/>
    </xf>
    <xf numFmtId="165" fontId="56" fillId="33" borderId="28" xfId="0" applyNumberFormat="1" applyFont="1" applyFill="1" applyBorder="1" applyAlignment="1">
      <alignment/>
    </xf>
    <xf numFmtId="0" fontId="9" fillId="34" borderId="35" xfId="0" applyFont="1" applyFill="1" applyBorder="1" applyAlignment="1">
      <alignment vertical="top" wrapText="1"/>
    </xf>
    <xf numFmtId="0" fontId="9" fillId="34" borderId="0" xfId="0" applyFont="1" applyFill="1" applyBorder="1" applyAlignment="1">
      <alignment vertical="top" wrapText="1"/>
    </xf>
    <xf numFmtId="0" fontId="9" fillId="34" borderId="19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vertical="top" wrapText="1"/>
    </xf>
    <xf numFmtId="0" fontId="9" fillId="34" borderId="36" xfId="0" applyFont="1" applyFill="1" applyBorder="1" applyAlignment="1">
      <alignment vertical="top" wrapText="1"/>
    </xf>
    <xf numFmtId="0" fontId="9" fillId="34" borderId="30" xfId="0" applyFont="1" applyFill="1" applyBorder="1" applyAlignment="1">
      <alignment vertical="top" wrapText="1"/>
    </xf>
    <xf numFmtId="0" fontId="9" fillId="34" borderId="37" xfId="0" applyFont="1" applyFill="1" applyBorder="1" applyAlignment="1">
      <alignment vertical="top" wrapText="1"/>
    </xf>
    <xf numFmtId="0" fontId="9" fillId="34" borderId="38" xfId="0" applyFont="1" applyFill="1" applyBorder="1" applyAlignment="1">
      <alignment vertical="top" wrapText="1"/>
    </xf>
    <xf numFmtId="0" fontId="9" fillId="34" borderId="39" xfId="0" applyFont="1" applyFill="1" applyBorder="1" applyAlignment="1">
      <alignment horizontal="left" vertical="top" wrapText="1"/>
    </xf>
    <xf numFmtId="0" fontId="9" fillId="34" borderId="40" xfId="0" applyFont="1" applyFill="1" applyBorder="1" applyAlignment="1">
      <alignment horizontal="left" vertical="top" wrapText="1"/>
    </xf>
    <xf numFmtId="0" fontId="9" fillId="34" borderId="41" xfId="0" applyFont="1" applyFill="1" applyBorder="1" applyAlignment="1">
      <alignment horizontal="left" vertical="top" wrapText="1"/>
    </xf>
    <xf numFmtId="165" fontId="9" fillId="33" borderId="42" xfId="0" applyNumberFormat="1" applyFont="1" applyFill="1" applyBorder="1" applyAlignment="1">
      <alignment vertical="top" wrapText="1"/>
    </xf>
    <xf numFmtId="165" fontId="56" fillId="33" borderId="43" xfId="0" applyNumberFormat="1" applyFont="1" applyFill="1" applyBorder="1" applyAlignment="1">
      <alignment/>
    </xf>
    <xf numFmtId="0" fontId="13" fillId="35" borderId="26" xfId="0" applyFont="1" applyFill="1" applyBorder="1" applyAlignment="1">
      <alignment horizontal="left"/>
    </xf>
    <xf numFmtId="0" fontId="13" fillId="35" borderId="44" xfId="0" applyFont="1" applyFill="1" applyBorder="1" applyAlignment="1">
      <alignment horizontal="left"/>
    </xf>
    <xf numFmtId="0" fontId="13" fillId="35" borderId="37" xfId="0" applyFont="1" applyFill="1" applyBorder="1" applyAlignment="1">
      <alignment horizontal="left"/>
    </xf>
    <xf numFmtId="0" fontId="13" fillId="35" borderId="15" xfId="0" applyFont="1" applyFill="1" applyBorder="1" applyAlignment="1">
      <alignment horizontal="left"/>
    </xf>
    <xf numFmtId="0" fontId="13" fillId="35" borderId="39" xfId="0" applyFont="1" applyFill="1" applyBorder="1" applyAlignment="1">
      <alignment horizontal="left"/>
    </xf>
    <xf numFmtId="0" fontId="13" fillId="35" borderId="42" xfId="0" applyFont="1" applyFill="1" applyBorder="1" applyAlignment="1">
      <alignment horizontal="left"/>
    </xf>
    <xf numFmtId="0" fontId="9" fillId="35" borderId="45" xfId="0" applyFont="1" applyFill="1" applyBorder="1" applyAlignment="1">
      <alignment horizontal="left" vertical="top" wrapText="1"/>
    </xf>
    <xf numFmtId="0" fontId="9" fillId="35" borderId="18" xfId="0" applyFont="1" applyFill="1" applyBorder="1" applyAlignment="1">
      <alignment horizontal="left" vertical="top" wrapText="1"/>
    </xf>
    <xf numFmtId="0" fontId="9" fillId="35" borderId="36" xfId="0" applyFont="1" applyFill="1" applyBorder="1" applyAlignment="1">
      <alignment horizontal="left" vertical="top" wrapText="1"/>
    </xf>
    <xf numFmtId="0" fontId="9" fillId="35" borderId="24" xfId="0" applyFont="1" applyFill="1" applyBorder="1" applyAlignment="1">
      <alignment horizontal="left" vertical="top" wrapText="1"/>
    </xf>
    <xf numFmtId="0" fontId="9" fillId="35" borderId="27" xfId="0" applyFont="1" applyFill="1" applyBorder="1" applyAlignment="1">
      <alignment horizontal="left" vertical="top" wrapText="1"/>
    </xf>
    <xf numFmtId="0" fontId="9" fillId="35" borderId="14" xfId="0" applyFont="1" applyFill="1" applyBorder="1" applyAlignment="1">
      <alignment horizontal="left" vertical="top" wrapText="1"/>
    </xf>
    <xf numFmtId="0" fontId="13" fillId="35" borderId="27" xfId="0" applyFont="1" applyFill="1" applyBorder="1" applyAlignment="1">
      <alignment horizontal="left" vertical="top" wrapText="1"/>
    </xf>
    <xf numFmtId="0" fontId="13" fillId="35" borderId="14" xfId="0" applyFont="1" applyFill="1" applyBorder="1" applyAlignment="1">
      <alignment horizontal="left" vertical="top" wrapText="1"/>
    </xf>
    <xf numFmtId="0" fontId="13" fillId="33" borderId="46" xfId="0" applyFont="1" applyFill="1" applyBorder="1" applyAlignment="1">
      <alignment vertical="top" wrapText="1"/>
    </xf>
    <xf numFmtId="0" fontId="9" fillId="35" borderId="47" xfId="0" applyFont="1" applyFill="1" applyBorder="1" applyAlignment="1">
      <alignment horizontal="left" vertical="top" wrapText="1"/>
    </xf>
    <xf numFmtId="0" fontId="9" fillId="35" borderId="48" xfId="0" applyFont="1" applyFill="1" applyBorder="1" applyAlignment="1">
      <alignment horizontal="left" vertical="top" wrapText="1"/>
    </xf>
    <xf numFmtId="0" fontId="13" fillId="35" borderId="47" xfId="0" applyFont="1" applyFill="1" applyBorder="1" applyAlignment="1">
      <alignment horizontal="left" vertical="top" wrapText="1"/>
    </xf>
    <xf numFmtId="0" fontId="13" fillId="35" borderId="48" xfId="0" applyFont="1" applyFill="1" applyBorder="1" applyAlignment="1">
      <alignment horizontal="left" vertical="top" wrapText="1"/>
    </xf>
    <xf numFmtId="164" fontId="13" fillId="33" borderId="11" xfId="0" applyNumberFormat="1" applyFont="1" applyFill="1" applyBorder="1" applyAlignment="1">
      <alignment vertical="top" wrapText="1"/>
    </xf>
    <xf numFmtId="164" fontId="13" fillId="33" borderId="43" xfId="0" applyNumberFormat="1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0" fontId="13" fillId="35" borderId="49" xfId="0" applyFont="1" applyFill="1" applyBorder="1" applyAlignment="1">
      <alignment horizontal="left" vertical="center" wrapText="1"/>
    </xf>
    <xf numFmtId="0" fontId="13" fillId="35" borderId="21" xfId="0" applyFont="1" applyFill="1" applyBorder="1" applyAlignment="1">
      <alignment horizontal="left" vertical="center" wrapText="1"/>
    </xf>
    <xf numFmtId="0" fontId="13" fillId="35" borderId="50" xfId="0" applyFont="1" applyFill="1" applyBorder="1" applyAlignment="1" quotePrefix="1">
      <alignment horizontal="left" vertical="center" wrapText="1"/>
    </xf>
    <xf numFmtId="0" fontId="8" fillId="35" borderId="45" xfId="0" applyFont="1" applyFill="1" applyBorder="1" applyAlignment="1">
      <alignment horizontal="left" wrapText="1"/>
    </xf>
    <xf numFmtId="0" fontId="8" fillId="35" borderId="51" xfId="0" applyFont="1" applyFill="1" applyBorder="1" applyAlignment="1">
      <alignment horizontal="left" wrapText="1"/>
    </xf>
    <xf numFmtId="0" fontId="8" fillId="35" borderId="17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left" wrapText="1"/>
    </xf>
    <xf numFmtId="0" fontId="8" fillId="35" borderId="28" xfId="0" applyFont="1" applyFill="1" applyBorder="1" applyAlignment="1" quotePrefix="1">
      <alignment horizontal="left" wrapText="1"/>
    </xf>
    <xf numFmtId="0" fontId="9" fillId="35" borderId="51" xfId="0" applyFont="1" applyFill="1" applyBorder="1" applyAlignment="1">
      <alignment horizontal="left" wrapText="1"/>
    </xf>
    <xf numFmtId="0" fontId="9" fillId="35" borderId="17" xfId="0" applyFont="1" applyFill="1" applyBorder="1" applyAlignment="1">
      <alignment horizontal="left" wrapText="1"/>
    </xf>
    <xf numFmtId="165" fontId="9" fillId="33" borderId="0" xfId="0" applyNumberFormat="1" applyFont="1" applyFill="1" applyBorder="1" applyAlignment="1">
      <alignment wrapText="1"/>
    </xf>
    <xf numFmtId="165" fontId="13" fillId="33" borderId="28" xfId="0" applyNumberFormat="1" applyFont="1" applyFill="1" applyBorder="1" applyAlignment="1">
      <alignment/>
    </xf>
    <xf numFmtId="0" fontId="9" fillId="35" borderId="30" xfId="0" applyFont="1" applyFill="1" applyBorder="1" applyAlignment="1">
      <alignment horizontal="left" wrapText="1"/>
    </xf>
    <xf numFmtId="0" fontId="9" fillId="35" borderId="29" xfId="0" applyFont="1" applyFill="1" applyBorder="1" applyAlignment="1">
      <alignment horizontal="left" wrapText="1"/>
    </xf>
    <xf numFmtId="0" fontId="9" fillId="35" borderId="30" xfId="0" applyFont="1" applyFill="1" applyBorder="1" applyAlignment="1">
      <alignment horizontal="left" vertical="top" wrapText="1"/>
    </xf>
    <xf numFmtId="0" fontId="9" fillId="35" borderId="47" xfId="0" applyFont="1" applyFill="1" applyBorder="1" applyAlignment="1">
      <alignment/>
    </xf>
    <xf numFmtId="0" fontId="9" fillId="35" borderId="41" xfId="0" applyFont="1" applyFill="1" applyBorder="1" applyAlignment="1">
      <alignment horizontal="left" wrapText="1"/>
    </xf>
    <xf numFmtId="0" fontId="9" fillId="35" borderId="52" xfId="0" applyFont="1" applyFill="1" applyBorder="1" applyAlignment="1">
      <alignment horizontal="left" wrapText="1"/>
    </xf>
    <xf numFmtId="165" fontId="9" fillId="33" borderId="11" xfId="0" applyNumberFormat="1" applyFont="1" applyFill="1" applyBorder="1" applyAlignment="1">
      <alignment wrapText="1"/>
    </xf>
    <xf numFmtId="165" fontId="13" fillId="33" borderId="43" xfId="0" applyNumberFormat="1" applyFont="1" applyFill="1" applyBorder="1" applyAlignment="1">
      <alignment/>
    </xf>
    <xf numFmtId="0" fontId="9" fillId="35" borderId="49" xfId="0" applyFont="1" applyFill="1" applyBorder="1" applyAlignment="1">
      <alignment horizontal="left" vertical="top" wrapText="1"/>
    </xf>
    <xf numFmtId="0" fontId="9" fillId="35" borderId="53" xfId="0" applyFont="1" applyFill="1" applyBorder="1" applyAlignment="1">
      <alignment horizontal="left" vertical="top" wrapText="1"/>
    </xf>
    <xf numFmtId="0" fontId="9" fillId="35" borderId="29" xfId="0" applyFont="1" applyFill="1" applyBorder="1" applyAlignment="1">
      <alignment horizontal="center" vertical="top" wrapText="1"/>
    </xf>
    <xf numFmtId="0" fontId="9" fillId="35" borderId="24" xfId="0" applyFont="1" applyFill="1" applyBorder="1" applyAlignment="1">
      <alignment horizontal="center" vertical="top" wrapText="1"/>
    </xf>
    <xf numFmtId="0" fontId="9" fillId="35" borderId="30" xfId="0" applyFont="1" applyFill="1" applyBorder="1" applyAlignment="1">
      <alignment horizontal="center" vertical="top" wrapText="1"/>
    </xf>
    <xf numFmtId="0" fontId="9" fillId="35" borderId="25" xfId="0" applyFont="1" applyFill="1" applyBorder="1" applyAlignment="1">
      <alignment horizontal="center" vertical="top" wrapText="1"/>
    </xf>
    <xf numFmtId="2" fontId="9" fillId="33" borderId="24" xfId="0" applyNumberFormat="1" applyFont="1" applyFill="1" applyBorder="1" applyAlignment="1">
      <alignment vertical="top" wrapText="1"/>
    </xf>
    <xf numFmtId="2" fontId="9" fillId="33" borderId="30" xfId="0" applyNumberFormat="1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9" fillId="33" borderId="54" xfId="0" applyFont="1" applyFill="1" applyBorder="1" applyAlignment="1">
      <alignment vertical="top" wrapText="1"/>
    </xf>
    <xf numFmtId="0" fontId="13" fillId="35" borderId="41" xfId="0" applyFont="1" applyFill="1" applyBorder="1" applyAlignment="1">
      <alignment horizontal="left" vertical="top" wrapText="1"/>
    </xf>
    <xf numFmtId="2" fontId="13" fillId="33" borderId="48" xfId="0" applyNumberFormat="1" applyFont="1" applyFill="1" applyBorder="1" applyAlignment="1">
      <alignment vertical="top" wrapText="1"/>
    </xf>
    <xf numFmtId="2" fontId="13" fillId="33" borderId="41" xfId="0" applyNumberFormat="1" applyFont="1" applyFill="1" applyBorder="1" applyAlignment="1">
      <alignment vertical="top" wrapText="1"/>
    </xf>
    <xf numFmtId="0" fontId="9" fillId="35" borderId="36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9" fillId="35" borderId="35" xfId="0" applyFont="1" applyFill="1" applyBorder="1" applyAlignment="1">
      <alignment horizontal="left" vertical="top" wrapText="1"/>
    </xf>
    <xf numFmtId="165" fontId="9" fillId="33" borderId="0" xfId="0" applyNumberFormat="1" applyFont="1" applyFill="1" applyBorder="1" applyAlignment="1">
      <alignment vertical="top" wrapText="1"/>
    </xf>
    <xf numFmtId="165" fontId="9" fillId="33" borderId="28" xfId="0" applyNumberFormat="1" applyFont="1" applyFill="1" applyBorder="1" applyAlignment="1">
      <alignment vertical="top" wrapText="1"/>
    </xf>
    <xf numFmtId="0" fontId="9" fillId="35" borderId="20" xfId="0" applyFont="1" applyFill="1" applyBorder="1" applyAlignment="1">
      <alignment horizontal="left" vertical="top" wrapText="1"/>
    </xf>
    <xf numFmtId="165" fontId="9" fillId="33" borderId="11" xfId="0" applyNumberFormat="1" applyFont="1" applyFill="1" applyBorder="1" applyAlignment="1">
      <alignment vertical="top" wrapText="1"/>
    </xf>
    <xf numFmtId="0" fontId="9" fillId="35" borderId="55" xfId="0" applyFont="1" applyFill="1" applyBorder="1" applyAlignment="1">
      <alignment horizontal="left" vertical="top" wrapText="1"/>
    </xf>
    <xf numFmtId="0" fontId="9" fillId="35" borderId="21" xfId="0" applyFont="1" applyFill="1" applyBorder="1" applyAlignment="1">
      <alignment horizontal="left" vertical="top" wrapText="1"/>
    </xf>
    <xf numFmtId="0" fontId="9" fillId="35" borderId="56" xfId="0" applyFont="1" applyFill="1" applyBorder="1" applyAlignment="1">
      <alignment horizontal="right" vertical="top" wrapText="1"/>
    </xf>
    <xf numFmtId="0" fontId="9" fillId="35" borderId="54" xfId="0" applyFont="1" applyFill="1" applyBorder="1" applyAlignment="1">
      <alignment horizontal="right" vertical="top" wrapText="1"/>
    </xf>
    <xf numFmtId="0" fontId="9" fillId="35" borderId="57" xfId="0" applyFont="1" applyFill="1" applyBorder="1" applyAlignment="1">
      <alignment horizontal="left" vertical="top" wrapText="1"/>
    </xf>
    <xf numFmtId="0" fontId="9" fillId="35" borderId="13" xfId="0" applyFont="1" applyFill="1" applyBorder="1" applyAlignment="1">
      <alignment horizontal="left" vertical="top" wrapText="1"/>
    </xf>
    <xf numFmtId="0" fontId="9" fillId="35" borderId="58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5" borderId="50" xfId="0" applyFont="1" applyFill="1" applyBorder="1" applyAlignment="1">
      <alignment horizontal="right" vertical="top" wrapText="1"/>
    </xf>
    <xf numFmtId="0" fontId="9" fillId="35" borderId="59" xfId="0" applyFont="1" applyFill="1" applyBorder="1" applyAlignment="1">
      <alignment horizontal="right" vertical="top" wrapText="1"/>
    </xf>
    <xf numFmtId="0" fontId="55" fillId="33" borderId="35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9" fillId="35" borderId="16" xfId="0" applyFont="1" applyFill="1" applyBorder="1" applyAlignment="1">
      <alignment horizontal="left" vertical="top" wrapText="1"/>
    </xf>
    <xf numFmtId="0" fontId="55" fillId="33" borderId="6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9" fillId="35" borderId="50" xfId="0" applyFont="1" applyFill="1" applyBorder="1" applyAlignment="1">
      <alignment horizontal="left" vertical="top" wrapText="1"/>
    </xf>
    <xf numFmtId="0" fontId="9" fillId="35" borderId="54" xfId="0" applyFont="1" applyFill="1" applyBorder="1" applyAlignment="1">
      <alignment horizontal="left" vertical="top" wrapText="1"/>
    </xf>
    <xf numFmtId="0" fontId="9" fillId="35" borderId="61" xfId="0" applyFont="1" applyFill="1" applyBorder="1" applyAlignment="1">
      <alignment horizontal="left" vertical="top" wrapText="1"/>
    </xf>
    <xf numFmtId="0" fontId="9" fillId="35" borderId="37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right"/>
    </xf>
    <xf numFmtId="0" fontId="55" fillId="33" borderId="11" xfId="0" applyFont="1" applyFill="1" applyBorder="1" applyAlignment="1">
      <alignment horizontal="left"/>
    </xf>
    <xf numFmtId="164" fontId="55" fillId="33" borderId="43" xfId="0" applyNumberFormat="1" applyFont="1" applyFill="1" applyBorder="1" applyAlignment="1">
      <alignment/>
    </xf>
    <xf numFmtId="0" fontId="9" fillId="35" borderId="41" xfId="0" applyFont="1" applyFill="1" applyBorder="1" applyAlignment="1">
      <alignment horizontal="left" vertical="top" wrapText="1"/>
    </xf>
    <xf numFmtId="0" fontId="9" fillId="35" borderId="51" xfId="0" applyFont="1" applyFill="1" applyBorder="1" applyAlignment="1">
      <alignment horizontal="left" vertical="top" wrapText="1"/>
    </xf>
    <xf numFmtId="164" fontId="55" fillId="33" borderId="0" xfId="0" applyNumberFormat="1" applyFont="1" applyFill="1" applyBorder="1" applyAlignment="1">
      <alignment/>
    </xf>
    <xf numFmtId="164" fontId="55" fillId="33" borderId="28" xfId="0" applyNumberFormat="1" applyFont="1" applyFill="1" applyBorder="1" applyAlignment="1">
      <alignment/>
    </xf>
    <xf numFmtId="2" fontId="55" fillId="33" borderId="0" xfId="0" applyNumberFormat="1" applyFont="1" applyFill="1" applyBorder="1" applyAlignment="1">
      <alignment/>
    </xf>
    <xf numFmtId="2" fontId="55" fillId="33" borderId="28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left" vertical="top" wrapText="1"/>
    </xf>
    <xf numFmtId="0" fontId="9" fillId="35" borderId="29" xfId="0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horizontal="right" vertical="center"/>
    </xf>
    <xf numFmtId="0" fontId="9" fillId="35" borderId="52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right" vertical="center"/>
    </xf>
    <xf numFmtId="0" fontId="9" fillId="33" borderId="43" xfId="0" applyFont="1" applyFill="1" applyBorder="1" applyAlignment="1">
      <alignment horizontal="right" vertical="center"/>
    </xf>
    <xf numFmtId="165" fontId="9" fillId="33" borderId="0" xfId="0" applyNumberFormat="1" applyFont="1" applyFill="1" applyBorder="1" applyAlignment="1">
      <alignment horizontal="right" vertical="center"/>
    </xf>
    <xf numFmtId="165" fontId="9" fillId="33" borderId="28" xfId="0" applyNumberFormat="1" applyFont="1" applyFill="1" applyBorder="1" applyAlignment="1">
      <alignment horizontal="right" vertical="center"/>
    </xf>
    <xf numFmtId="165" fontId="9" fillId="33" borderId="11" xfId="0" applyNumberFormat="1" applyFont="1" applyFill="1" applyBorder="1" applyAlignment="1">
      <alignment horizontal="right" vertical="center"/>
    </xf>
    <xf numFmtId="165" fontId="9" fillId="33" borderId="43" xfId="0" applyNumberFormat="1" applyFont="1" applyFill="1" applyBorder="1" applyAlignment="1">
      <alignment horizontal="right" vertical="center"/>
    </xf>
    <xf numFmtId="0" fontId="9" fillId="35" borderId="56" xfId="0" applyFont="1" applyFill="1" applyBorder="1" applyAlignment="1">
      <alignment horizontal="left" vertical="top" wrapText="1"/>
    </xf>
    <xf numFmtId="0" fontId="9" fillId="35" borderId="23" xfId="0" applyFont="1" applyFill="1" applyBorder="1" applyAlignment="1">
      <alignment horizontal="left" vertical="top" wrapText="1"/>
    </xf>
    <xf numFmtId="0" fontId="9" fillId="33" borderId="0" xfId="51" applyFont="1" applyFill="1" applyBorder="1">
      <alignment/>
      <protection/>
    </xf>
    <xf numFmtId="0" fontId="9" fillId="33" borderId="28" xfId="51" applyFont="1" applyFill="1" applyBorder="1">
      <alignment/>
      <protection/>
    </xf>
    <xf numFmtId="0" fontId="9" fillId="33" borderId="11" xfId="51" applyFont="1" applyFill="1" applyBorder="1">
      <alignment/>
      <protection/>
    </xf>
    <xf numFmtId="164" fontId="9" fillId="33" borderId="0" xfId="51" applyNumberFormat="1" applyFont="1" applyFill="1" applyBorder="1">
      <alignment/>
      <protection/>
    </xf>
    <xf numFmtId="164" fontId="9" fillId="33" borderId="0" xfId="51" applyNumberFormat="1" applyFont="1" applyFill="1" applyBorder="1" applyAlignment="1">
      <alignment horizontal="right"/>
      <protection/>
    </xf>
    <xf numFmtId="0" fontId="9" fillId="35" borderId="46" xfId="0" applyFont="1" applyFill="1" applyBorder="1" applyAlignment="1">
      <alignment horizontal="left" vertical="top" wrapText="1"/>
    </xf>
    <xf numFmtId="0" fontId="9" fillId="35" borderId="59" xfId="0" applyFont="1" applyFill="1" applyBorder="1" applyAlignment="1">
      <alignment horizontal="left" vertical="top" wrapText="1"/>
    </xf>
    <xf numFmtId="0" fontId="9" fillId="35" borderId="60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55" fillId="33" borderId="28" xfId="0" applyFont="1" applyFill="1" applyBorder="1" applyAlignment="1">
      <alignment/>
    </xf>
    <xf numFmtId="164" fontId="57" fillId="33" borderId="0" xfId="0" applyNumberFormat="1" applyFont="1" applyFill="1" applyBorder="1" applyAlignment="1">
      <alignment horizontal="right"/>
    </xf>
    <xf numFmtId="164" fontId="57" fillId="33" borderId="11" xfId="0" applyNumberFormat="1" applyFont="1" applyFill="1" applyBorder="1" applyAlignment="1">
      <alignment horizontal="right"/>
    </xf>
    <xf numFmtId="0" fontId="9" fillId="35" borderId="62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25" xfId="0" applyFont="1" applyFill="1" applyBorder="1" applyAlignment="1">
      <alignment horizontal="left" vertical="top" wrapText="1"/>
    </xf>
    <xf numFmtId="0" fontId="9" fillId="35" borderId="26" xfId="0" applyFont="1" applyFill="1" applyBorder="1" applyAlignment="1">
      <alignment horizontal="left" vertical="top" wrapText="1"/>
    </xf>
    <xf numFmtId="0" fontId="9" fillId="33" borderId="35" xfId="0" applyFont="1" applyFill="1" applyBorder="1" applyAlignment="1">
      <alignment horizontal="left" vertical="center"/>
    </xf>
    <xf numFmtId="0" fontId="57" fillId="36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60" xfId="0" applyFont="1" applyFill="1" applyBorder="1" applyAlignment="1">
      <alignment horizontal="left" vertical="center"/>
    </xf>
    <xf numFmtId="0" fontId="57" fillId="36" borderId="11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left" vertical="top" wrapText="1"/>
    </xf>
    <xf numFmtId="164" fontId="9" fillId="33" borderId="28" xfId="0" applyNumberFormat="1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58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11" fillId="33" borderId="0" xfId="45" applyFill="1" applyBorder="1" applyAlignment="1" applyProtection="1">
      <alignment horizontal="left" vertical="top"/>
      <protection/>
    </xf>
    <xf numFmtId="0" fontId="10" fillId="33" borderId="0" xfId="0" applyFont="1" applyFill="1" applyBorder="1" applyAlignment="1">
      <alignment vertical="center"/>
    </xf>
    <xf numFmtId="165" fontId="55" fillId="33" borderId="15" xfId="0" applyNumberFormat="1" applyFont="1" applyFill="1" applyBorder="1" applyAlignment="1">
      <alignment vertical="top" wrapText="1"/>
    </xf>
    <xf numFmtId="165" fontId="55" fillId="33" borderId="15" xfId="0" applyNumberFormat="1" applyFont="1" applyFill="1" applyBorder="1" applyAlignment="1">
      <alignment horizontal="right" vertical="top" wrapText="1"/>
    </xf>
    <xf numFmtId="165" fontId="55" fillId="33" borderId="59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59" fillId="33" borderId="12" xfId="0" applyFont="1" applyFill="1" applyBorder="1" applyAlignment="1">
      <alignment/>
    </xf>
    <xf numFmtId="0" fontId="17" fillId="33" borderId="13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164" fontId="9" fillId="33" borderId="0" xfId="0" applyNumberFormat="1" applyFont="1" applyFill="1" applyBorder="1" applyAlignment="1">
      <alignment horizontal="right" vertical="top" wrapText="1"/>
    </xf>
    <xf numFmtId="0" fontId="0" fillId="33" borderId="0" xfId="0" applyFill="1" applyBorder="1" applyAlignment="1">
      <alignment horizontal="right"/>
    </xf>
    <xf numFmtId="0" fontId="9" fillId="35" borderId="27" xfId="0" applyFont="1" applyFill="1" applyBorder="1" applyAlignment="1">
      <alignment horizontal="left" vertical="top" wrapText="1"/>
    </xf>
    <xf numFmtId="0" fontId="9" fillId="35" borderId="37" xfId="0" applyFont="1" applyFill="1" applyBorder="1" applyAlignment="1">
      <alignment horizontal="left" vertical="top" wrapText="1"/>
    </xf>
    <xf numFmtId="0" fontId="9" fillId="35" borderId="45" xfId="0" applyFont="1" applyFill="1" applyBorder="1" applyAlignment="1">
      <alignment horizontal="left" vertical="top" wrapText="1"/>
    </xf>
    <xf numFmtId="0" fontId="9" fillId="35" borderId="51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center"/>
    </xf>
    <xf numFmtId="0" fontId="9" fillId="35" borderId="57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5" fillId="33" borderId="1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55" fillId="33" borderId="0" xfId="0" applyFont="1" applyFill="1" applyAlignment="1">
      <alignment horizontal="right"/>
    </xf>
    <xf numFmtId="0" fontId="55" fillId="33" borderId="0" xfId="0" applyFont="1" applyFill="1" applyAlignment="1" quotePrefix="1">
      <alignment/>
    </xf>
    <xf numFmtId="0" fontId="9" fillId="33" borderId="10" xfId="51" applyFont="1" applyFill="1" applyBorder="1">
      <alignment/>
      <protection/>
    </xf>
    <xf numFmtId="0" fontId="55" fillId="33" borderId="0" xfId="0" applyFont="1" applyFill="1" applyAlignment="1">
      <alignment horizontal="left"/>
    </xf>
    <xf numFmtId="0" fontId="55" fillId="33" borderId="1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0" fontId="61" fillId="33" borderId="0" xfId="0" applyFont="1" applyFill="1" applyAlignment="1">
      <alignment horizontal="left"/>
    </xf>
    <xf numFmtId="0" fontId="55" fillId="33" borderId="0" xfId="0" applyFont="1" applyFill="1" applyAlignment="1">
      <alignment vertical="center"/>
    </xf>
    <xf numFmtId="0" fontId="9" fillId="33" borderId="0" xfId="51" applyFont="1" applyFill="1">
      <alignment/>
      <protection/>
    </xf>
    <xf numFmtId="0" fontId="57" fillId="33" borderId="0" xfId="0" applyFont="1" applyFill="1" applyAlignment="1">
      <alignment vertical="center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5" borderId="49" xfId="0" applyFont="1" applyFill="1" applyBorder="1" applyAlignment="1">
      <alignment horizontal="left" wrapText="1"/>
    </xf>
    <xf numFmtId="0" fontId="9" fillId="35" borderId="21" xfId="0" applyFont="1" applyFill="1" applyBorder="1" applyAlignment="1">
      <alignment horizontal="left" wrapText="1"/>
    </xf>
    <xf numFmtId="0" fontId="9" fillId="35" borderId="50" xfId="0" applyFont="1" applyFill="1" applyBorder="1" applyAlignment="1">
      <alignment horizontal="left" wrapText="1"/>
    </xf>
    <xf numFmtId="0" fontId="13" fillId="35" borderId="45" xfId="0" applyFont="1" applyFill="1" applyBorder="1" applyAlignment="1">
      <alignment horizontal="left" wrapText="1"/>
    </xf>
    <xf numFmtId="0" fontId="13" fillId="35" borderId="51" xfId="0" applyFont="1" applyFill="1" applyBorder="1" applyAlignment="1">
      <alignment horizontal="left" wrapText="1"/>
    </xf>
    <xf numFmtId="0" fontId="13" fillId="35" borderId="63" xfId="0" applyFont="1" applyFill="1" applyBorder="1" applyAlignment="1">
      <alignment horizontal="left" wrapText="1"/>
    </xf>
    <xf numFmtId="165" fontId="9" fillId="33" borderId="28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 horizontal="left" vertical="top" wrapText="1"/>
    </xf>
    <xf numFmtId="165" fontId="9" fillId="33" borderId="0" xfId="0" applyNumberFormat="1" applyFont="1" applyFill="1" applyBorder="1" applyAlignment="1">
      <alignment/>
    </xf>
    <xf numFmtId="0" fontId="9" fillId="35" borderId="47" xfId="0" applyFont="1" applyFill="1" applyBorder="1" applyAlignment="1">
      <alignment horizontal="left" wrapText="1"/>
    </xf>
    <xf numFmtId="165" fontId="9" fillId="33" borderId="43" xfId="0" applyNumberFormat="1" applyFont="1" applyFill="1" applyBorder="1" applyAlignment="1">
      <alignment/>
    </xf>
    <xf numFmtId="0" fontId="62" fillId="0" borderId="0" xfId="0" applyFont="1" applyAlignment="1">
      <alignment/>
    </xf>
    <xf numFmtId="165" fontId="55" fillId="33" borderId="0" xfId="0" applyNumberFormat="1" applyFont="1" applyFill="1" applyBorder="1" applyAlignment="1">
      <alignment/>
    </xf>
    <xf numFmtId="0" fontId="60" fillId="33" borderId="0" xfId="0" applyFont="1" applyFill="1" applyBorder="1" applyAlignment="1">
      <alignment vertical="top" wrapText="1"/>
    </xf>
    <xf numFmtId="49" fontId="55" fillId="33" borderId="0" xfId="0" applyNumberFormat="1" applyFont="1" applyFill="1" applyAlignment="1">
      <alignment/>
    </xf>
    <xf numFmtId="0" fontId="61" fillId="0" borderId="0" xfId="0" applyFont="1" applyAlignment="1">
      <alignment/>
    </xf>
    <xf numFmtId="164" fontId="9" fillId="36" borderId="0" xfId="0" applyNumberFormat="1" applyFont="1" applyFill="1" applyBorder="1" applyAlignment="1">
      <alignment horizontal="right"/>
    </xf>
    <xf numFmtId="164" fontId="9" fillId="36" borderId="28" xfId="0" applyNumberFormat="1" applyFont="1" applyFill="1" applyBorder="1" applyAlignment="1">
      <alignment horizontal="right"/>
    </xf>
    <xf numFmtId="164" fontId="9" fillId="36" borderId="0" xfId="0" applyNumberFormat="1" applyFont="1" applyFill="1" applyBorder="1" applyAlignment="1">
      <alignment horizontal="right" vertical="center"/>
    </xf>
    <xf numFmtId="164" fontId="9" fillId="36" borderId="28" xfId="0" applyNumberFormat="1" applyFont="1" applyFill="1" applyBorder="1" applyAlignment="1">
      <alignment horizontal="right" vertical="center"/>
    </xf>
    <xf numFmtId="164" fontId="9" fillId="0" borderId="28" xfId="0" applyNumberFormat="1" applyFont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right" wrapText="1"/>
    </xf>
    <xf numFmtId="0" fontId="21" fillId="33" borderId="0" xfId="45" applyFont="1" applyFill="1" applyAlignment="1" applyProtection="1">
      <alignment horizontal="left" vertical="top"/>
      <protection/>
    </xf>
    <xf numFmtId="0" fontId="21" fillId="33" borderId="12" xfId="45" applyFont="1" applyFill="1" applyBorder="1" applyAlignment="1" applyProtection="1">
      <alignment horizontal="left" vertical="top"/>
      <protection/>
    </xf>
    <xf numFmtId="0" fontId="21" fillId="33" borderId="0" xfId="45" applyFont="1" applyFill="1" applyBorder="1" applyAlignment="1" applyProtection="1">
      <alignment horizontal="left" vertical="top"/>
      <protection/>
    </xf>
    <xf numFmtId="0" fontId="21" fillId="33" borderId="0" xfId="45" applyFont="1" applyFill="1" applyAlignment="1" applyProtection="1">
      <alignment horizontal="left" vertical="top" wrapText="1"/>
      <protection/>
    </xf>
    <xf numFmtId="49" fontId="21" fillId="33" borderId="0" xfId="45" applyNumberFormat="1" applyFont="1" applyFill="1" applyAlignment="1" applyProtection="1">
      <alignment horizontal="left" vertical="top"/>
      <protection/>
    </xf>
    <xf numFmtId="0" fontId="21" fillId="33" borderId="0" xfId="45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Alignment="1">
      <alignment horizontal="left" vertical="top"/>
    </xf>
    <xf numFmtId="0" fontId="21" fillId="0" borderId="0" xfId="45" applyFont="1" applyAlignment="1" applyProtection="1">
      <alignment/>
      <protection/>
    </xf>
    <xf numFmtId="0" fontId="21" fillId="33" borderId="16" xfId="45" applyFont="1" applyFill="1" applyBorder="1" applyAlignment="1" applyProtection="1">
      <alignment horizontal="left" vertical="top"/>
      <protection/>
    </xf>
    <xf numFmtId="49" fontId="21" fillId="33" borderId="0" xfId="45" applyNumberFormat="1" applyFont="1" applyFill="1" applyBorder="1" applyAlignment="1" applyProtection="1">
      <alignment horizontal="left" vertical="top"/>
      <protection/>
    </xf>
    <xf numFmtId="0" fontId="21" fillId="33" borderId="15" xfId="45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9" fillId="33" borderId="11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>
      <alignment horizontal="left" vertical="top"/>
    </xf>
    <xf numFmtId="0" fontId="9" fillId="33" borderId="11" xfId="0" applyFont="1" applyFill="1" applyBorder="1" applyAlignment="1" applyProtection="1">
      <alignment horizontal="left" vertical="top"/>
      <protection locked="0"/>
    </xf>
    <xf numFmtId="49" fontId="55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55" fillId="33" borderId="11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55" fillId="33" borderId="0" xfId="0" applyNumberFormat="1" applyFont="1" applyFill="1" applyBorder="1" applyAlignment="1">
      <alignment/>
    </xf>
    <xf numFmtId="0" fontId="9" fillId="34" borderId="20" xfId="0" applyFont="1" applyFill="1" applyBorder="1" applyAlignment="1">
      <alignment horizontal="center" vertical="top" wrapText="1"/>
    </xf>
    <xf numFmtId="0" fontId="9" fillId="34" borderId="25" xfId="0" applyFont="1" applyFill="1" applyBorder="1" applyAlignment="1">
      <alignment horizontal="right" vertical="top" wrapText="1"/>
    </xf>
    <xf numFmtId="0" fontId="0" fillId="33" borderId="35" xfId="0" applyFill="1" applyBorder="1" applyAlignment="1">
      <alignment/>
    </xf>
    <xf numFmtId="0" fontId="9" fillId="34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5" borderId="51" xfId="0" applyFont="1" applyFill="1" applyBorder="1" applyAlignment="1">
      <alignment horizontal="center" vertical="top" wrapText="1"/>
    </xf>
    <xf numFmtId="0" fontId="9" fillId="35" borderId="40" xfId="0" applyFont="1" applyFill="1" applyBorder="1" applyAlignment="1">
      <alignment horizontal="center" vertical="top" wrapText="1"/>
    </xf>
    <xf numFmtId="0" fontId="13" fillId="35" borderId="36" xfId="0" applyFont="1" applyFill="1" applyBorder="1" applyAlignment="1">
      <alignment horizontal="left" vertical="top" wrapText="1"/>
    </xf>
    <xf numFmtId="0" fontId="13" fillId="35" borderId="30" xfId="0" applyFont="1" applyFill="1" applyBorder="1" applyAlignment="1">
      <alignment horizontal="left" vertical="top" wrapText="1"/>
    </xf>
    <xf numFmtId="164" fontId="9" fillId="35" borderId="35" xfId="0" applyNumberFormat="1" applyFont="1" applyFill="1" applyBorder="1" applyAlignment="1">
      <alignment vertical="top" wrapText="1"/>
    </xf>
    <xf numFmtId="164" fontId="9" fillId="35" borderId="0" xfId="0" applyNumberFormat="1" applyFont="1" applyFill="1" applyBorder="1" applyAlignment="1">
      <alignment vertical="top" wrapText="1"/>
    </xf>
    <xf numFmtId="0" fontId="55" fillId="35" borderId="58" xfId="0" applyFont="1" applyFill="1" applyBorder="1" applyAlignment="1">
      <alignment horizontal="left"/>
    </xf>
    <xf numFmtId="0" fontId="55" fillId="35" borderId="64" xfId="0" applyFont="1" applyFill="1" applyBorder="1" applyAlignment="1">
      <alignment/>
    </xf>
    <xf numFmtId="164" fontId="9" fillId="35" borderId="53" xfId="0" applyNumberFormat="1" applyFont="1" applyFill="1" applyBorder="1" applyAlignment="1">
      <alignment vertical="top" wrapText="1"/>
    </xf>
    <xf numFmtId="164" fontId="9" fillId="35" borderId="57" xfId="0" applyNumberFormat="1" applyFont="1" applyFill="1" applyBorder="1" applyAlignment="1">
      <alignment vertical="top" wrapText="1"/>
    </xf>
    <xf numFmtId="0" fontId="9" fillId="35" borderId="65" xfId="0" applyFont="1" applyFill="1" applyBorder="1" applyAlignment="1">
      <alignment horizontal="left" vertical="top" wrapText="1"/>
    </xf>
    <xf numFmtId="164" fontId="9" fillId="35" borderId="19" xfId="0" applyNumberFormat="1" applyFont="1" applyFill="1" applyBorder="1" applyAlignment="1">
      <alignment vertical="top" wrapText="1"/>
    </xf>
    <xf numFmtId="164" fontId="9" fillId="35" borderId="16" xfId="0" applyNumberFormat="1" applyFont="1" applyFill="1" applyBorder="1" applyAlignment="1">
      <alignment vertical="top" wrapText="1"/>
    </xf>
    <xf numFmtId="0" fontId="13" fillId="35" borderId="60" xfId="0" applyFont="1" applyFill="1" applyBorder="1" applyAlignment="1">
      <alignment horizontal="left" vertical="top" wrapText="1"/>
    </xf>
    <xf numFmtId="0" fontId="13" fillId="35" borderId="42" xfId="0" applyFont="1" applyFill="1" applyBorder="1" applyAlignment="1">
      <alignment horizontal="left" vertical="top" wrapText="1"/>
    </xf>
    <xf numFmtId="164" fontId="9" fillId="33" borderId="16" xfId="0" applyNumberFormat="1" applyFont="1" applyFill="1" applyBorder="1" applyAlignment="1">
      <alignment vertical="top" wrapText="1"/>
    </xf>
    <xf numFmtId="164" fontId="9" fillId="33" borderId="66" xfId="0" applyNumberFormat="1" applyFont="1" applyFill="1" applyBorder="1" applyAlignment="1">
      <alignment vertical="top" wrapText="1"/>
    </xf>
    <xf numFmtId="0" fontId="13" fillId="35" borderId="58" xfId="0" applyFont="1" applyFill="1" applyBorder="1" applyAlignment="1">
      <alignment horizontal="left" vertical="top" wrapText="1"/>
    </xf>
    <xf numFmtId="165" fontId="13" fillId="33" borderId="11" xfId="0" applyNumberFormat="1" applyFont="1" applyFill="1" applyBorder="1" applyAlignment="1">
      <alignment vertical="top" wrapText="1"/>
    </xf>
    <xf numFmtId="165" fontId="13" fillId="33" borderId="43" xfId="0" applyNumberFormat="1" applyFont="1" applyFill="1" applyBorder="1" applyAlignment="1">
      <alignment vertical="top" wrapText="1"/>
    </xf>
    <xf numFmtId="0" fontId="63" fillId="33" borderId="0" xfId="0" applyFont="1" applyFill="1" applyAlignment="1">
      <alignment/>
    </xf>
    <xf numFmtId="0" fontId="13" fillId="35" borderId="24" xfId="0" applyFont="1" applyFill="1" applyBorder="1" applyAlignment="1">
      <alignment horizontal="left" vertical="top" wrapText="1"/>
    </xf>
    <xf numFmtId="164" fontId="13" fillId="33" borderId="11" xfId="0" applyNumberFormat="1" applyFont="1" applyFill="1" applyBorder="1" applyAlignment="1">
      <alignment/>
    </xf>
    <xf numFmtId="164" fontId="13" fillId="33" borderId="11" xfId="0" applyNumberFormat="1" applyFont="1" applyFill="1" applyBorder="1" applyAlignment="1">
      <alignment horizontal="right"/>
    </xf>
    <xf numFmtId="164" fontId="56" fillId="33" borderId="43" xfId="0" applyNumberFormat="1" applyFont="1" applyFill="1" applyBorder="1" applyAlignment="1">
      <alignment/>
    </xf>
    <xf numFmtId="0" fontId="13" fillId="35" borderId="52" xfId="0" applyFont="1" applyFill="1" applyBorder="1" applyAlignment="1">
      <alignment horizontal="left" vertical="top" wrapText="1"/>
    </xf>
    <xf numFmtId="164" fontId="13" fillId="33" borderId="43" xfId="0" applyNumberFormat="1" applyFont="1" applyFill="1" applyBorder="1" applyAlignment="1">
      <alignment/>
    </xf>
    <xf numFmtId="0" fontId="13" fillId="35" borderId="29" xfId="0" applyFont="1" applyFill="1" applyBorder="1" applyAlignment="1">
      <alignment horizontal="left" vertical="top" wrapText="1"/>
    </xf>
    <xf numFmtId="0" fontId="13" fillId="35" borderId="54" xfId="0" applyFont="1" applyFill="1" applyBorder="1" applyAlignment="1">
      <alignment horizontal="left" vertical="top" wrapText="1"/>
    </xf>
    <xf numFmtId="2" fontId="63" fillId="33" borderId="0" xfId="0" applyNumberFormat="1" applyFont="1" applyFill="1" applyAlignment="1">
      <alignment/>
    </xf>
    <xf numFmtId="49" fontId="63" fillId="33" borderId="0" xfId="0" applyNumberFormat="1" applyFont="1" applyFill="1" applyAlignment="1">
      <alignment/>
    </xf>
    <xf numFmtId="164" fontId="56" fillId="33" borderId="11" xfId="0" applyNumberFormat="1" applyFont="1" applyFill="1" applyBorder="1" applyAlignment="1">
      <alignment/>
    </xf>
    <xf numFmtId="0" fontId="13" fillId="35" borderId="57" xfId="0" applyFont="1" applyFill="1" applyBorder="1" applyAlignment="1">
      <alignment horizontal="left" vertical="top" wrapText="1"/>
    </xf>
    <xf numFmtId="164" fontId="13" fillId="33" borderId="11" xfId="51" applyNumberFormat="1" applyFont="1" applyFill="1" applyBorder="1">
      <alignment/>
      <protection/>
    </xf>
    <xf numFmtId="0" fontId="13" fillId="35" borderId="53" xfId="0" applyFont="1" applyFill="1" applyBorder="1" applyAlignment="1">
      <alignment horizontal="left" vertical="top" wrapText="1"/>
    </xf>
    <xf numFmtId="164" fontId="13" fillId="36" borderId="0" xfId="0" applyNumberFormat="1" applyFont="1" applyFill="1" applyBorder="1" applyAlignment="1">
      <alignment horizontal="right" vertical="center"/>
    </xf>
    <xf numFmtId="164" fontId="13" fillId="36" borderId="28" xfId="0" applyNumberFormat="1" applyFont="1" applyFill="1" applyBorder="1" applyAlignment="1">
      <alignment horizontal="right" vertical="center"/>
    </xf>
    <xf numFmtId="0" fontId="13" fillId="35" borderId="64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right"/>
    </xf>
    <xf numFmtId="165" fontId="9" fillId="33" borderId="10" xfId="0" applyNumberFormat="1" applyFont="1" applyFill="1" applyBorder="1" applyAlignment="1">
      <alignment horizontal="right" vertical="center"/>
    </xf>
    <xf numFmtId="165" fontId="9" fillId="33" borderId="67" xfId="0" applyNumberFormat="1" applyFont="1" applyFill="1" applyBorder="1" applyAlignment="1">
      <alignment horizontal="right" vertical="center"/>
    </xf>
    <xf numFmtId="164" fontId="9" fillId="33" borderId="10" xfId="0" applyNumberFormat="1" applyFont="1" applyFill="1" applyBorder="1" applyAlignment="1">
      <alignment/>
    </xf>
    <xf numFmtId="0" fontId="9" fillId="35" borderId="27" xfId="0" applyFont="1" applyFill="1" applyBorder="1" applyAlignment="1">
      <alignment horizontal="left" vertical="top" wrapText="1"/>
    </xf>
    <xf numFmtId="0" fontId="9" fillId="35" borderId="37" xfId="0" applyFont="1" applyFill="1" applyBorder="1" applyAlignment="1">
      <alignment horizontal="left" vertical="top" wrapText="1"/>
    </xf>
    <xf numFmtId="0" fontId="9" fillId="35" borderId="45" xfId="0" applyFont="1" applyFill="1" applyBorder="1" applyAlignment="1">
      <alignment horizontal="left" vertical="top" wrapText="1"/>
    </xf>
    <xf numFmtId="0" fontId="9" fillId="35" borderId="51" xfId="0" applyFont="1" applyFill="1" applyBorder="1" applyAlignment="1">
      <alignment horizontal="left" vertical="top" wrapText="1"/>
    </xf>
    <xf numFmtId="3" fontId="9" fillId="33" borderId="13" xfId="0" applyNumberFormat="1" applyFont="1" applyFill="1" applyBorder="1" applyAlignment="1">
      <alignment vertical="top" wrapText="1"/>
    </xf>
    <xf numFmtId="3" fontId="9" fillId="33" borderId="0" xfId="0" applyNumberFormat="1" applyFont="1" applyFill="1" applyBorder="1" applyAlignment="1">
      <alignment vertical="top" wrapText="1"/>
    </xf>
    <xf numFmtId="3" fontId="9" fillId="33" borderId="28" xfId="0" applyNumberFormat="1" applyFont="1" applyFill="1" applyBorder="1" applyAlignment="1">
      <alignment vertical="top" wrapText="1"/>
    </xf>
    <xf numFmtId="3" fontId="13" fillId="33" borderId="0" xfId="0" applyNumberFormat="1" applyFont="1" applyFill="1" applyBorder="1" applyAlignment="1">
      <alignment vertical="top" wrapText="1"/>
    </xf>
    <xf numFmtId="3" fontId="13" fillId="33" borderId="28" xfId="0" applyNumberFormat="1" applyFont="1" applyFill="1" applyBorder="1" applyAlignment="1">
      <alignment vertical="top" wrapText="1"/>
    </xf>
    <xf numFmtId="3" fontId="9" fillId="33" borderId="46" xfId="0" applyNumberFormat="1" applyFont="1" applyFill="1" applyBorder="1" applyAlignment="1">
      <alignment vertical="top" wrapText="1"/>
    </xf>
    <xf numFmtId="3" fontId="13" fillId="33" borderId="46" xfId="0" applyNumberFormat="1" applyFont="1" applyFill="1" applyBorder="1" applyAlignment="1">
      <alignment vertical="top" wrapText="1"/>
    </xf>
    <xf numFmtId="3" fontId="9" fillId="33" borderId="25" xfId="0" applyNumberFormat="1" applyFont="1" applyFill="1" applyBorder="1" applyAlignment="1">
      <alignment vertical="top" wrapText="1"/>
    </xf>
    <xf numFmtId="3" fontId="9" fillId="33" borderId="61" xfId="0" applyNumberFormat="1" applyFont="1" applyFill="1" applyBorder="1" applyAlignment="1">
      <alignment vertical="top" wrapText="1"/>
    </xf>
    <xf numFmtId="3" fontId="13" fillId="33" borderId="68" xfId="0" applyNumberFormat="1" applyFont="1" applyFill="1" applyBorder="1" applyAlignment="1">
      <alignment vertical="top" wrapText="1"/>
    </xf>
    <xf numFmtId="3" fontId="9" fillId="33" borderId="15" xfId="0" applyNumberFormat="1" applyFont="1" applyFill="1" applyBorder="1" applyAlignment="1">
      <alignment vertical="top" wrapText="1"/>
    </xf>
    <xf numFmtId="3" fontId="13" fillId="33" borderId="11" xfId="0" applyNumberFormat="1" applyFont="1" applyFill="1" applyBorder="1" applyAlignment="1">
      <alignment vertical="top" wrapText="1"/>
    </xf>
    <xf numFmtId="3" fontId="13" fillId="33" borderId="42" xfId="0" applyNumberFormat="1" applyFont="1" applyFill="1" applyBorder="1" applyAlignment="1">
      <alignment vertical="top" wrapText="1"/>
    </xf>
    <xf numFmtId="3" fontId="13" fillId="33" borderId="11" xfId="0" applyNumberFormat="1" applyFont="1" applyFill="1" applyBorder="1" applyAlignment="1">
      <alignment/>
    </xf>
    <xf numFmtId="3" fontId="13" fillId="33" borderId="43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 vertical="top" wrapText="1"/>
    </xf>
    <xf numFmtId="3" fontId="13" fillId="33" borderId="16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 horizontal="right"/>
    </xf>
    <xf numFmtId="3" fontId="13" fillId="33" borderId="66" xfId="0" applyNumberFormat="1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55" fillId="33" borderId="28" xfId="0" applyNumberFormat="1" applyFont="1" applyFill="1" applyBorder="1" applyAlignment="1">
      <alignment/>
    </xf>
    <xf numFmtId="3" fontId="56" fillId="33" borderId="17" xfId="0" applyNumberFormat="1" applyFont="1" applyFill="1" applyBorder="1" applyAlignment="1">
      <alignment/>
    </xf>
    <xf numFmtId="3" fontId="56" fillId="33" borderId="16" xfId="0" applyNumberFormat="1" applyFont="1" applyFill="1" applyBorder="1" applyAlignment="1">
      <alignment/>
    </xf>
    <xf numFmtId="3" fontId="56" fillId="33" borderId="66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9" fillId="33" borderId="43" xfId="0" applyNumberFormat="1" applyFont="1" applyFill="1" applyBorder="1" applyAlignment="1">
      <alignment horizontal="right" vertical="center"/>
    </xf>
    <xf numFmtId="3" fontId="9" fillId="33" borderId="0" xfId="51" applyNumberFormat="1" applyFont="1" applyFill="1" applyBorder="1">
      <alignment/>
      <protection/>
    </xf>
    <xf numFmtId="3" fontId="9" fillId="33" borderId="0" xfId="51" applyNumberFormat="1" applyFont="1" applyFill="1" applyBorder="1" applyAlignment="1">
      <alignment horizontal="right"/>
      <protection/>
    </xf>
    <xf numFmtId="3" fontId="9" fillId="33" borderId="28" xfId="51" applyNumberFormat="1" applyFont="1" applyFill="1" applyBorder="1">
      <alignment/>
      <protection/>
    </xf>
    <xf numFmtId="3" fontId="13" fillId="33" borderId="16" xfId="51" applyNumberFormat="1" applyFont="1" applyFill="1" applyBorder="1">
      <alignment/>
      <protection/>
    </xf>
    <xf numFmtId="3" fontId="13" fillId="33" borderId="66" xfId="51" applyNumberFormat="1" applyFont="1" applyFill="1" applyBorder="1">
      <alignment/>
      <protection/>
    </xf>
    <xf numFmtId="3" fontId="57" fillId="33" borderId="0" xfId="0" applyNumberFormat="1" applyFont="1" applyFill="1" applyBorder="1" applyAlignment="1">
      <alignment horizontal="right"/>
    </xf>
    <xf numFmtId="3" fontId="57" fillId="33" borderId="16" xfId="0" applyNumberFormat="1" applyFont="1" applyFill="1" applyBorder="1" applyAlignment="1">
      <alignment horizontal="right"/>
    </xf>
    <xf numFmtId="3" fontId="55" fillId="33" borderId="66" xfId="0" applyNumberFormat="1" applyFont="1" applyFill="1" applyBorder="1" applyAlignment="1">
      <alignment/>
    </xf>
    <xf numFmtId="3" fontId="13" fillId="36" borderId="11" xfId="0" applyNumberFormat="1" applyFont="1" applyFill="1" applyBorder="1" applyAlignment="1">
      <alignment horizontal="right" vertical="center"/>
    </xf>
    <xf numFmtId="3" fontId="13" fillId="36" borderId="43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top" wrapText="1"/>
    </xf>
    <xf numFmtId="0" fontId="9" fillId="34" borderId="28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43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/>
    </xf>
    <xf numFmtId="0" fontId="9" fillId="34" borderId="20" xfId="0" applyFont="1" applyFill="1" applyBorder="1" applyAlignment="1">
      <alignment vertical="top" wrapText="1"/>
    </xf>
    <xf numFmtId="0" fontId="9" fillId="34" borderId="35" xfId="0" applyFont="1" applyFill="1" applyBorder="1" applyAlignment="1">
      <alignment vertical="top" wrapText="1"/>
    </xf>
    <xf numFmtId="0" fontId="9" fillId="34" borderId="19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0" fontId="9" fillId="34" borderId="0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/>
    </xf>
    <xf numFmtId="0" fontId="9" fillId="35" borderId="52" xfId="0" applyFont="1" applyFill="1" applyBorder="1" applyAlignment="1">
      <alignment horizontal="center" vertical="top" wrapText="1"/>
    </xf>
    <xf numFmtId="0" fontId="9" fillId="35" borderId="58" xfId="0" applyFont="1" applyFill="1" applyBorder="1" applyAlignment="1">
      <alignment horizontal="center" vertical="top" wrapText="1"/>
    </xf>
    <xf numFmtId="0" fontId="9" fillId="35" borderId="69" xfId="0" applyFont="1" applyFill="1" applyBorder="1" applyAlignment="1">
      <alignment horizontal="center" vertical="top" wrapText="1"/>
    </xf>
    <xf numFmtId="0" fontId="9" fillId="35" borderId="70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43" xfId="0" applyFont="1" applyFill="1" applyBorder="1" applyAlignment="1">
      <alignment horizontal="center" vertical="top" wrapText="1"/>
    </xf>
    <xf numFmtId="0" fontId="9" fillId="35" borderId="27" xfId="0" applyFont="1" applyFill="1" applyBorder="1" applyAlignment="1">
      <alignment horizontal="left" vertical="top" wrapText="1"/>
    </xf>
    <xf numFmtId="0" fontId="9" fillId="35" borderId="37" xfId="0" applyFont="1" applyFill="1" applyBorder="1" applyAlignment="1">
      <alignment horizontal="left" vertical="top" wrapText="1"/>
    </xf>
    <xf numFmtId="0" fontId="9" fillId="35" borderId="45" xfId="0" applyFont="1" applyFill="1" applyBorder="1" applyAlignment="1">
      <alignment horizontal="left" vertical="top" wrapText="1"/>
    </xf>
    <xf numFmtId="0" fontId="9" fillId="35" borderId="54" xfId="0" applyFont="1" applyFill="1" applyBorder="1" applyAlignment="1">
      <alignment horizontal="left" vertical="top" wrapText="1"/>
    </xf>
    <xf numFmtId="0" fontId="9" fillId="35" borderId="38" xfId="0" applyFont="1" applyFill="1" applyBorder="1" applyAlignment="1">
      <alignment horizontal="left" vertical="top" wrapText="1"/>
    </xf>
    <xf numFmtId="0" fontId="9" fillId="35" borderId="51" xfId="0" applyFont="1" applyFill="1" applyBorder="1" applyAlignment="1">
      <alignment horizontal="left" vertical="top" wrapText="1"/>
    </xf>
    <xf numFmtId="0" fontId="9" fillId="35" borderId="62" xfId="0" applyFont="1" applyFill="1" applyBorder="1" applyAlignment="1">
      <alignment horizontal="center" vertical="top" wrapText="1"/>
    </xf>
    <xf numFmtId="0" fontId="9" fillId="35" borderId="44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center"/>
    </xf>
    <xf numFmtId="0" fontId="9" fillId="35" borderId="22" xfId="0" applyFont="1" applyFill="1" applyBorder="1" applyAlignment="1">
      <alignment horizontal="center" vertical="center" wrapText="1"/>
    </xf>
    <xf numFmtId="0" fontId="9" fillId="35" borderId="65" xfId="0" applyFont="1" applyFill="1" applyBorder="1" applyAlignment="1">
      <alignment horizontal="center" vertical="center" wrapText="1"/>
    </xf>
    <xf numFmtId="0" fontId="9" fillId="35" borderId="71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57" xfId="0" applyFont="1" applyFill="1" applyBorder="1" applyAlignment="1">
      <alignment horizontal="center" vertical="center" wrapText="1"/>
    </xf>
    <xf numFmtId="0" fontId="9" fillId="35" borderId="72" xfId="0" applyFont="1" applyFill="1" applyBorder="1" applyAlignment="1">
      <alignment horizontal="center" vertical="center" wrapText="1"/>
    </xf>
    <xf numFmtId="0" fontId="9" fillId="35" borderId="73" xfId="0" applyFont="1" applyFill="1" applyBorder="1" applyAlignment="1">
      <alignment vertical="center" wrapText="1"/>
    </xf>
    <xf numFmtId="0" fontId="9" fillId="35" borderId="37" xfId="0" applyFont="1" applyFill="1" applyBorder="1" applyAlignment="1">
      <alignment vertical="center" wrapText="1"/>
    </xf>
    <xf numFmtId="0" fontId="9" fillId="35" borderId="74" xfId="0" applyFont="1" applyFill="1" applyBorder="1" applyAlignment="1">
      <alignment vertical="center" wrapText="1"/>
    </xf>
    <xf numFmtId="0" fontId="9" fillId="35" borderId="65" xfId="0" applyFont="1" applyFill="1" applyBorder="1" applyAlignment="1">
      <alignment horizontal="center" vertical="top" wrapText="1"/>
    </xf>
    <xf numFmtId="0" fontId="9" fillId="35" borderId="71" xfId="0" applyFont="1" applyFill="1" applyBorder="1" applyAlignment="1">
      <alignment horizontal="center" vertical="top" wrapText="1"/>
    </xf>
    <xf numFmtId="0" fontId="9" fillId="35" borderId="22" xfId="0" applyFont="1" applyFill="1" applyBorder="1" applyAlignment="1">
      <alignment horizontal="center" vertical="top" wrapText="1"/>
    </xf>
    <xf numFmtId="0" fontId="9" fillId="35" borderId="75" xfId="0" applyFont="1" applyFill="1" applyBorder="1" applyAlignment="1">
      <alignment horizontal="center" vertical="top" wrapText="1"/>
    </xf>
    <xf numFmtId="0" fontId="9" fillId="35" borderId="44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55" xfId="0" applyFont="1" applyFill="1" applyBorder="1" applyAlignment="1">
      <alignment horizontal="center" vertical="top" wrapText="1"/>
    </xf>
    <xf numFmtId="0" fontId="9" fillId="35" borderId="57" xfId="0" applyFont="1" applyFill="1" applyBorder="1" applyAlignment="1">
      <alignment horizontal="center" vertical="top" wrapText="1"/>
    </xf>
    <xf numFmtId="0" fontId="9" fillId="35" borderId="72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/>
    </xf>
    <xf numFmtId="0" fontId="55" fillId="33" borderId="43" xfId="0" applyFont="1" applyFill="1" applyBorder="1" applyAlignment="1">
      <alignment horizontal="center"/>
    </xf>
    <xf numFmtId="0" fontId="9" fillId="33" borderId="7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43" xfId="0" applyFont="1" applyFill="1" applyBorder="1" applyAlignment="1">
      <alignment horizontal="center" vertical="top" wrapText="1"/>
    </xf>
    <xf numFmtId="2" fontId="55" fillId="33" borderId="11" xfId="0" applyNumberFormat="1" applyFont="1" applyFill="1" applyBorder="1" applyAlignment="1">
      <alignment horizontal="center"/>
    </xf>
    <xf numFmtId="2" fontId="55" fillId="33" borderId="43" xfId="0" applyNumberFormat="1" applyFont="1" applyFill="1" applyBorder="1" applyAlignment="1">
      <alignment horizontal="center"/>
    </xf>
    <xf numFmtId="0" fontId="9" fillId="35" borderId="40" xfId="0" applyFont="1" applyFill="1" applyBorder="1" applyAlignment="1">
      <alignment horizontal="left" vertical="top" wrapText="1"/>
    </xf>
    <xf numFmtId="0" fontId="9" fillId="35" borderId="39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9" fillId="35" borderId="26" xfId="0" applyFont="1" applyFill="1" applyBorder="1" applyAlignment="1">
      <alignment horizontal="left" vertical="top" wrapText="1"/>
    </xf>
    <xf numFmtId="0" fontId="9" fillId="35" borderId="76" xfId="0" applyFont="1" applyFill="1" applyBorder="1" applyAlignment="1">
      <alignment horizontal="left" vertical="top" wrapText="1"/>
    </xf>
    <xf numFmtId="0" fontId="9" fillId="35" borderId="29" xfId="0" applyFont="1" applyFill="1" applyBorder="1" applyAlignment="1">
      <alignment horizontal="center" vertical="top" wrapText="1"/>
    </xf>
    <xf numFmtId="0" fontId="9" fillId="35" borderId="24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156.625" style="2" customWidth="1"/>
    <col min="2" max="16384" width="11.00390625" style="2" customWidth="1"/>
  </cols>
  <sheetData>
    <row r="2" ht="15">
      <c r="A2" s="154" t="s">
        <v>414</v>
      </c>
    </row>
    <row r="3" spans="1:5" ht="15.75">
      <c r="A3" s="308" t="s">
        <v>413</v>
      </c>
      <c r="B3" s="217"/>
      <c r="C3" s="29"/>
      <c r="D3" s="29"/>
      <c r="E3" s="29"/>
    </row>
    <row r="4" spans="1:5" ht="15.75">
      <c r="A4" s="309" t="s">
        <v>554</v>
      </c>
      <c r="B4" s="217"/>
      <c r="C4" s="29"/>
      <c r="D4" s="29"/>
      <c r="E4" s="29"/>
    </row>
    <row r="5" spans="1:5" ht="14.25">
      <c r="A5" s="28"/>
      <c r="B5" s="28"/>
      <c r="C5" s="28"/>
      <c r="D5" s="28"/>
      <c r="E5" s="28"/>
    </row>
    <row r="6" spans="1:5" s="220" customFormat="1" ht="15" customHeight="1">
      <c r="A6" s="219" t="s">
        <v>411</v>
      </c>
      <c r="B6" s="219"/>
      <c r="C6" s="219"/>
      <c r="D6" s="219"/>
      <c r="E6" s="219"/>
    </row>
    <row r="7" spans="1:5" s="220" customFormat="1" ht="15" customHeight="1">
      <c r="A7" s="296" t="s">
        <v>417</v>
      </c>
      <c r="B7" s="221"/>
      <c r="C7" s="221"/>
      <c r="D7" s="221"/>
      <c r="E7" s="221"/>
    </row>
    <row r="8" spans="1:5" s="220" customFormat="1" ht="15" customHeight="1">
      <c r="A8" s="303" t="s">
        <v>442</v>
      </c>
      <c r="B8" s="221"/>
      <c r="C8" s="221"/>
      <c r="D8" s="221"/>
      <c r="E8" s="221"/>
    </row>
    <row r="9" spans="1:5" s="220" customFormat="1" ht="15" customHeight="1">
      <c r="A9" s="296" t="s">
        <v>443</v>
      </c>
      <c r="B9" s="221"/>
      <c r="C9" s="221"/>
      <c r="D9" s="221"/>
      <c r="E9" s="221"/>
    </row>
    <row r="10" spans="1:5" s="220" customFormat="1" ht="15" customHeight="1">
      <c r="A10" s="296" t="s">
        <v>447</v>
      </c>
      <c r="B10" s="221"/>
      <c r="C10" s="221"/>
      <c r="D10" s="221"/>
      <c r="E10" s="221"/>
    </row>
    <row r="11" spans="1:5" s="220" customFormat="1" ht="15" customHeight="1">
      <c r="A11" s="296" t="s">
        <v>449</v>
      </c>
      <c r="B11" s="221"/>
      <c r="C11" s="221"/>
      <c r="D11" s="221"/>
      <c r="E11" s="221"/>
    </row>
    <row r="12" spans="1:5" s="220" customFormat="1" ht="15" customHeight="1">
      <c r="A12" s="296" t="s">
        <v>451</v>
      </c>
      <c r="B12" s="221"/>
      <c r="C12" s="221"/>
      <c r="D12" s="221"/>
      <c r="E12" s="221"/>
    </row>
    <row r="13" spans="1:5" s="220" customFormat="1" ht="15" customHeight="1">
      <c r="A13" s="296" t="s">
        <v>455</v>
      </c>
      <c r="B13" s="221"/>
      <c r="C13" s="221"/>
      <c r="D13" s="221"/>
      <c r="E13" s="221"/>
    </row>
    <row r="14" spans="1:5" s="220" customFormat="1" ht="15" customHeight="1">
      <c r="A14" s="296" t="s">
        <v>457</v>
      </c>
      <c r="B14" s="218"/>
      <c r="C14" s="218"/>
      <c r="D14" s="221"/>
      <c r="E14" s="221"/>
    </row>
    <row r="15" spans="1:5" s="220" customFormat="1" ht="15" customHeight="1">
      <c r="A15" s="304" t="s">
        <v>459</v>
      </c>
      <c r="B15" s="221"/>
      <c r="C15" s="221"/>
      <c r="D15" s="221"/>
      <c r="E15" s="221"/>
    </row>
    <row r="16" spans="1:5" s="220" customFormat="1" ht="15" customHeight="1">
      <c r="A16" s="296" t="s">
        <v>460</v>
      </c>
      <c r="B16" s="221"/>
      <c r="C16" s="221"/>
      <c r="D16" s="221"/>
      <c r="E16" s="221"/>
    </row>
    <row r="17" spans="1:5" s="220" customFormat="1" ht="15" customHeight="1">
      <c r="A17" s="305" t="s">
        <v>461</v>
      </c>
      <c r="B17" s="221"/>
      <c r="C17" s="221"/>
      <c r="D17" s="221"/>
      <c r="E17" s="221"/>
    </row>
    <row r="18" spans="1:5" s="220" customFormat="1" ht="15" customHeight="1">
      <c r="A18" s="296" t="s">
        <v>463</v>
      </c>
      <c r="B18" s="221"/>
      <c r="C18" s="221"/>
      <c r="D18" s="221"/>
      <c r="E18" s="221"/>
    </row>
    <row r="19" spans="1:5" s="220" customFormat="1" ht="15" customHeight="1">
      <c r="A19" s="296" t="s">
        <v>465</v>
      </c>
      <c r="B19" s="221"/>
      <c r="C19" s="221"/>
      <c r="D19" s="221"/>
      <c r="E19" s="221"/>
    </row>
    <row r="20" spans="1:5" s="220" customFormat="1" ht="15" customHeight="1">
      <c r="A20" s="296" t="s">
        <v>467</v>
      </c>
      <c r="B20" s="221"/>
      <c r="C20" s="221"/>
      <c r="D20" s="221"/>
      <c r="E20" s="221"/>
    </row>
    <row r="21" spans="1:5" s="220" customFormat="1" ht="15" customHeight="1">
      <c r="A21" s="296" t="s">
        <v>469</v>
      </c>
      <c r="B21" s="221"/>
      <c r="C21" s="221"/>
      <c r="D21" s="221"/>
      <c r="E21" s="221"/>
    </row>
    <row r="22" spans="1:5" s="220" customFormat="1" ht="15" customHeight="1">
      <c r="A22" s="296" t="s">
        <v>555</v>
      </c>
      <c r="B22" s="221"/>
      <c r="C22" s="221"/>
      <c r="D22" s="221"/>
      <c r="E22" s="221"/>
    </row>
    <row r="23" spans="1:5" s="220" customFormat="1" ht="15" customHeight="1">
      <c r="A23" s="306" t="s">
        <v>471</v>
      </c>
      <c r="B23" s="221"/>
      <c r="C23" s="221"/>
      <c r="D23" s="221"/>
      <c r="E23" s="221"/>
    </row>
    <row r="24" spans="1:5" s="220" customFormat="1" ht="15" customHeight="1">
      <c r="A24" s="298" t="s">
        <v>564</v>
      </c>
      <c r="B24" s="225"/>
      <c r="C24" s="225"/>
      <c r="D24" s="225"/>
      <c r="E24" s="221"/>
    </row>
    <row r="25" spans="1:5" s="220" customFormat="1" ht="15" customHeight="1">
      <c r="A25" s="301" t="s">
        <v>487</v>
      </c>
      <c r="B25" s="226"/>
      <c r="C25" s="226"/>
      <c r="D25" s="226"/>
      <c r="E25" s="226"/>
    </row>
    <row r="26" spans="1:12" s="220" customFormat="1" ht="15" customHeight="1">
      <c r="A26" s="298" t="s">
        <v>361</v>
      </c>
      <c r="B26" s="222"/>
      <c r="C26" s="222"/>
      <c r="D26" s="222"/>
      <c r="E26" s="222"/>
      <c r="F26" s="223"/>
      <c r="G26" s="223"/>
      <c r="H26" s="223"/>
      <c r="I26" s="223"/>
      <c r="J26" s="223"/>
      <c r="K26" s="223"/>
      <c r="L26" s="223"/>
    </row>
    <row r="27" spans="1:12" s="220" customFormat="1" ht="15" customHeight="1">
      <c r="A27" s="228"/>
      <c r="B27" s="222"/>
      <c r="C27" s="222"/>
      <c r="D27" s="222"/>
      <c r="E27" s="222"/>
      <c r="F27" s="223"/>
      <c r="G27" s="223"/>
      <c r="H27" s="223"/>
      <c r="I27" s="223"/>
      <c r="J27" s="223"/>
      <c r="K27" s="223"/>
      <c r="L27" s="223"/>
    </row>
    <row r="28" spans="1:5" s="220" customFormat="1" ht="15" customHeight="1">
      <c r="A28" s="310" t="s">
        <v>14</v>
      </c>
      <c r="B28" s="221"/>
      <c r="C28" s="221"/>
      <c r="D28" s="221"/>
      <c r="E28" s="221"/>
    </row>
    <row r="29" spans="1:5" s="220" customFormat="1" ht="15" customHeight="1">
      <c r="A29" s="307" t="s">
        <v>415</v>
      </c>
      <c r="B29" s="221"/>
      <c r="C29" s="221"/>
      <c r="D29" s="221"/>
      <c r="E29" s="221"/>
    </row>
    <row r="30" spans="1:5" s="220" customFormat="1" ht="15" customHeight="1">
      <c r="A30" s="311" t="s">
        <v>553</v>
      </c>
      <c r="B30" s="221"/>
      <c r="C30" s="221"/>
      <c r="D30" s="221"/>
      <c r="E30" s="221"/>
    </row>
    <row r="31" spans="1:5" s="220" customFormat="1" ht="15" customHeight="1">
      <c r="A31" s="224"/>
      <c r="B31" s="224"/>
      <c r="C31" s="224"/>
      <c r="D31" s="224"/>
      <c r="E31" s="224"/>
    </row>
    <row r="32" spans="1:5" s="220" customFormat="1" ht="15" customHeight="1">
      <c r="A32" s="219" t="s">
        <v>412</v>
      </c>
      <c r="B32" s="224"/>
      <c r="C32" s="224"/>
      <c r="D32" s="224"/>
      <c r="E32" s="224"/>
    </row>
    <row r="33" spans="1:5" s="220" customFormat="1" ht="15" customHeight="1">
      <c r="A33" s="296" t="s">
        <v>416</v>
      </c>
      <c r="B33" s="221"/>
      <c r="C33" s="221"/>
      <c r="D33" s="221"/>
      <c r="E33" s="221"/>
    </row>
    <row r="34" spans="1:5" s="220" customFormat="1" ht="15" customHeight="1">
      <c r="A34" s="297" t="s">
        <v>441</v>
      </c>
      <c r="B34" s="221"/>
      <c r="C34" s="221"/>
      <c r="D34" s="221"/>
      <c r="E34" s="221"/>
    </row>
    <row r="35" spans="1:5" s="220" customFormat="1" ht="15" customHeight="1">
      <c r="A35" s="296" t="s">
        <v>444</v>
      </c>
      <c r="B35" s="221"/>
      <c r="C35" s="221"/>
      <c r="D35" s="221"/>
      <c r="E35" s="221"/>
    </row>
    <row r="36" spans="1:5" s="220" customFormat="1" ht="15" customHeight="1">
      <c r="A36" s="296" t="s">
        <v>448</v>
      </c>
      <c r="B36" s="218"/>
      <c r="C36" s="218"/>
      <c r="D36" s="218"/>
      <c r="E36" s="218"/>
    </row>
    <row r="37" spans="1:5" s="220" customFormat="1" ht="15" customHeight="1">
      <c r="A37" s="296" t="s">
        <v>450</v>
      </c>
      <c r="B37" s="218"/>
      <c r="C37" s="218"/>
      <c r="D37" s="218"/>
      <c r="E37" s="218"/>
    </row>
    <row r="38" spans="1:5" s="220" customFormat="1" ht="15" customHeight="1">
      <c r="A38" s="296" t="s">
        <v>452</v>
      </c>
      <c r="B38" s="218"/>
      <c r="C38" s="218"/>
      <c r="D38" s="218"/>
      <c r="E38" s="218"/>
    </row>
    <row r="39" spans="1:5" s="220" customFormat="1" ht="15" customHeight="1">
      <c r="A39" s="298" t="s">
        <v>530</v>
      </c>
      <c r="B39" s="218"/>
      <c r="C39" s="218"/>
      <c r="D39" s="218"/>
      <c r="E39" s="218"/>
    </row>
    <row r="40" spans="1:5" s="220" customFormat="1" ht="15" customHeight="1">
      <c r="A40" s="299" t="s">
        <v>456</v>
      </c>
      <c r="B40" s="227"/>
      <c r="C40" s="227"/>
      <c r="D40" s="218"/>
      <c r="E40" s="218"/>
    </row>
    <row r="41" spans="1:5" s="220" customFormat="1" ht="15" customHeight="1">
      <c r="A41" s="296" t="s">
        <v>458</v>
      </c>
      <c r="B41" s="218"/>
      <c r="C41" s="218"/>
      <c r="D41" s="218"/>
      <c r="E41" s="218"/>
    </row>
    <row r="42" spans="1:5" s="220" customFormat="1" ht="15" customHeight="1">
      <c r="A42" s="296" t="s">
        <v>531</v>
      </c>
      <c r="B42" s="218"/>
      <c r="C42" s="218"/>
      <c r="D42" s="218"/>
      <c r="E42" s="218"/>
    </row>
    <row r="43" spans="1:5" s="220" customFormat="1" ht="15" customHeight="1">
      <c r="A43" s="300" t="s">
        <v>462</v>
      </c>
      <c r="B43" s="218"/>
      <c r="C43" s="218"/>
      <c r="D43" s="218"/>
      <c r="E43" s="218"/>
    </row>
    <row r="44" spans="1:5" s="220" customFormat="1" ht="15" customHeight="1">
      <c r="A44" s="296" t="s">
        <v>464</v>
      </c>
      <c r="B44" s="218"/>
      <c r="C44" s="218"/>
      <c r="D44" s="218"/>
      <c r="E44" s="218"/>
    </row>
    <row r="45" spans="1:5" s="220" customFormat="1" ht="15" customHeight="1">
      <c r="A45" s="296" t="s">
        <v>466</v>
      </c>
      <c r="B45" s="218"/>
      <c r="C45" s="218"/>
      <c r="D45" s="218"/>
      <c r="E45" s="218"/>
    </row>
    <row r="46" spans="1:5" s="220" customFormat="1" ht="15" customHeight="1">
      <c r="A46" s="296" t="s">
        <v>468</v>
      </c>
      <c r="B46" s="218"/>
      <c r="C46" s="218"/>
      <c r="D46" s="218"/>
      <c r="E46" s="218"/>
    </row>
    <row r="47" spans="1:5" s="220" customFormat="1" ht="15" customHeight="1">
      <c r="A47" s="296" t="s">
        <v>470</v>
      </c>
      <c r="B47" s="218"/>
      <c r="C47" s="218"/>
      <c r="D47" s="218"/>
      <c r="E47" s="218"/>
    </row>
    <row r="48" spans="1:5" s="220" customFormat="1" ht="15" customHeight="1">
      <c r="A48" s="296" t="s">
        <v>566</v>
      </c>
      <c r="B48" s="218"/>
      <c r="C48" s="218"/>
      <c r="D48" s="218"/>
      <c r="E48" s="218"/>
    </row>
    <row r="49" spans="1:5" s="220" customFormat="1" ht="15" customHeight="1">
      <c r="A49" s="298" t="s">
        <v>472</v>
      </c>
      <c r="B49" s="218"/>
      <c r="C49" s="218"/>
      <c r="D49" s="218"/>
      <c r="E49" s="218"/>
    </row>
    <row r="50" spans="1:5" s="220" customFormat="1" ht="15" customHeight="1">
      <c r="A50" s="298" t="s">
        <v>565</v>
      </c>
      <c r="B50" s="218"/>
      <c r="C50" s="218"/>
      <c r="D50" s="218"/>
      <c r="E50" s="218"/>
    </row>
    <row r="51" spans="1:5" s="220" customFormat="1" ht="15" customHeight="1">
      <c r="A51" s="301" t="s">
        <v>532</v>
      </c>
      <c r="B51" s="226"/>
      <c r="C51" s="226"/>
      <c r="D51" s="226"/>
      <c r="E51" s="226"/>
    </row>
    <row r="52" spans="1:5" s="220" customFormat="1" ht="15" customHeight="1">
      <c r="A52" s="296" t="s">
        <v>381</v>
      </c>
      <c r="B52" s="218"/>
      <c r="C52" s="218"/>
      <c r="D52" s="218"/>
      <c r="E52" s="218"/>
    </row>
    <row r="53" s="220" customFormat="1" ht="15" customHeight="1">
      <c r="A53" s="302"/>
    </row>
  </sheetData>
  <sheetProtection/>
  <hyperlinks>
    <hyperlink ref="A7" location="T2.1!A1" display="T 2.1: Verteilung der Lernenden 2012 nach Bildungsweg und Migrationsstatus"/>
    <hyperlink ref="A33" location="T2.1!A1" display="T 2.1: Répartition des élèves de 2012 par filière selon le statut migratoire "/>
    <hyperlink ref="A9" location="T2.3!A1" display="T 2.3: Verteilung der Lernenden 2012 der EFZ-Ausbildungen nach ISCED-Bildungsfeld und Migrationsstatus"/>
    <hyperlink ref="A10" location="T2.4!A1" display="T 2.4: Verteilung der Lernenden 2012 der EFZ-Ausbildungen nach ISCED-Bildungsfeld und höchster abgeschlossener Ausbildung der Eltern"/>
    <hyperlink ref="A11" location="'T3'!A1" display="T3: Übersicht der Übergänge 2011-2012 und 2012-2013 in die zertifizierenden Ausbildungen der Sekundarstufe II"/>
    <hyperlink ref="A12" location="T3.1!A1" display="T 3.1: Lernende 2012 des 1. Jahres: Übergänge 2012-2013 nach Geschlecht"/>
    <hyperlink ref="A13" location="T3.2!A1" display="T 3.2: Lernende 2012 des 1. Jahres: Übergänge 2012-2013 nach Migrationsstatus"/>
    <hyperlink ref="A14" location="T3.3!A1" display="T 3.3: Lernende 2012 des 1. Jahres: Übergänge 2012-2013 nach höchster abgeschlossener Ausbildung der Eltern"/>
    <hyperlink ref="A15" location="T3.4!A1" display="T 3.4: Lernende 2012 des 1. Jahres: Übergänge 2012-2013 nach Bildungsweg"/>
    <hyperlink ref="A16" location="T3.5!A1" display="T 3.5: Lernende 2012 des 1. Jahres der 3-jährigen EFZ-Ausbildungen: Übergänge 2012-2013 nach ISCED-Bildungsfeld"/>
    <hyperlink ref="A17" location="T3.6!A1" display="T 3.6: Lernende 2012 des 1. Jahres der 4-jährigen EFZ-Ausbildungen: Übergänge 2012-2013 nach ISCED-Bildungsfeld"/>
    <hyperlink ref="A18" location="T3.6!A1" display="T 4.1: Übergänge 2012-2013: Promotions- und Zertifizierungsquoten mit oder ohne Ausbildungswechsel nach Bildungsweg und Bildungsjahr"/>
    <hyperlink ref="A19" location="T4.1!A1" display="T 4.2: Übergänge 2012-2013: Repetitionsquoten nach Bildungsweg und Bildungsjahr"/>
    <hyperlink ref="A20" location="T4.2!A1" display="T 4.3: Übergänge 2012-2013: Umorientierungsquoten nach Bildungsweg und Bildungsjahr"/>
    <hyperlink ref="A21" location="T4.4!A1" display="T 4.4: Übergänge 2012-2013: temporäre Austrittsquoten ohne Zertifizierung der Sekundarstufe II* nach Bildungsweg und Bildungsjahr"/>
    <hyperlink ref="A23" location="T6.1!A1" display="T 6.1: Erstes Ereignis bis 2013 nach dem Erhalten eines Abschlusses der Sekundarstufe II im Jahr 2012"/>
    <hyperlink ref="A24" location="'TA1'!A1" display="TA1: Übergänge 2012-2013 in der Sekundarstufe II nach Bevölkerungstyp, in %"/>
    <hyperlink ref="A25" location="'TA2'!A1" display="TA2: Am meisten verbreitete Ausbildungen im 1. Bildungsjahr der 3- und 4-jährigen EFZ-Ausbildungen pro ISCED-Bildungsfgeld und deren Gewicht im Bildungsfgeld"/>
    <hyperlink ref="A26" location="'TA3'!A1" display="TA3: Detaillierte Übergänge 2012-2013 nach Bildungsjahr"/>
    <hyperlink ref="A8" location="T2.2!A1" display="T 2.2: Verteilung der Lernenden 2012 nach Bildungsweg und höchster abgeschlossener Ausbildung der Eltern"/>
    <hyperlink ref="A34" location="T2.2!A1" display="T 2.2: Répartition des élèves de 2012 par filière selon le niveau de formation le plus élevé des parents"/>
    <hyperlink ref="A35" location="T2.3!A1" display="T 2.3: Répartition des élèves de 2012 dans les formations CFC en 3 ou 4 ans selon le domaine CITE et le statut migratoire"/>
    <hyperlink ref="A36" location="T2.4!A1" display="T 2.4: Répartition des élèves de 2012 par filière selon le niveau de formation le plus élevé des parents"/>
    <hyperlink ref="A37" location="'T3'!A1" display="T3: Vue d'ensemble des transitions 2011-2012 et 2012-2013 dans les formations certifiantes du degré secondaire II"/>
    <hyperlink ref="A38" location="T3.1!A1" display="T 3.1: Elèves de 2012 en 1re année de programme: transitions 2012-2013 selon le sexe"/>
    <hyperlink ref="A39" location="T3.2!A1" display="T 3.2: Elèves de 2012 en 1re année de programme: transitions 2012-2013 selon le statut migratoire"/>
    <hyperlink ref="A40" location="T3.3!A1" display="T3.3!A1"/>
    <hyperlink ref="A41" location="T3.4!A1" display="T 3.4: Elèves de 2012 en 1re année de programme: transitions 2012-2013 selon la filière"/>
    <hyperlink ref="A42" location="T3.5!A1" display="T 3.5: Elèves de 2012 en 1re année de programme: transitions 2012-2013 dans les formations CFC en 3 ans selon le domaine CITE"/>
    <hyperlink ref="A43" location="T3.5!A1" display="T 3.6: Elèves de 2012 en 1re année de programme: transitions 2012-2013 dans les formations CFC en  4 ans selon le domaine CITE"/>
    <hyperlink ref="A44" location="T4.1!A1" display="T 4.1: Transitions 2012-2013: taux de promotion et de certification, avec ou sans changement de cursus, selon la filière et l'année de programme "/>
    <hyperlink ref="A45" location="T4.2!A1" display="T 4.2: Transitions 2012-2013: taux de redoublement selon la filière et l'année de programme "/>
    <hyperlink ref="A46" location="T4.3!A1" display="T 4.3: Transitions 2012-2013: taux de réorientation selon la filière et l'année de programme "/>
    <hyperlink ref="A47" location="T4.4!A1" display="T 4.4: Transitions 2012-2013: taux de sortie temporaire sans certification du degré secondaire II* selon la filière et l'année de programme"/>
    <hyperlink ref="A48" location="T5.1!A1" display="T 5.1: Trajectoires jusqu'en 2013 des élèves de 1re année de 2011 étant non-enregistrés en 2012, en %"/>
    <hyperlink ref="A49" location="T6.1!A1" display="T 6.1: Premier événement jusqu'en 2013 après l'obtention d'un titre du degré secondaire II en 2012"/>
    <hyperlink ref="A50" location="'TA1'!A1" display="TA1: Transitons 2012-2013 dans le degré secondaire II par type de population, en %"/>
    <hyperlink ref="A51" location="'TA2'!A1" display="TA2: Professions les plus représentées de la 1re année de programme des CFC en 3 ou 4 ans pour chaque domaine CITE et leur pourcentage sur le total du domaine CITE"/>
    <hyperlink ref="A52" location="'TA3'!A1" display="TA3: Transitions détaillées observées entre 2012 et 2013 par année de programme"/>
    <hyperlink ref="A22" location="T5.1!A1" display="T 5.1: Verläufe bis 2013 der Lernenden 2011 des 1. Jahres, die 2012 nicht erhoben wurden"/>
  </hyperlink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0.00390625" style="2" customWidth="1"/>
    <col min="2" max="2" width="58.375" style="14" customWidth="1"/>
    <col min="3" max="3" width="11.00390625" style="2" customWidth="1"/>
    <col min="4" max="4" width="13.375" style="2" customWidth="1"/>
    <col min="5" max="6" width="11.875" style="2" customWidth="1"/>
    <col min="7" max="7" width="11.00390625" style="2" customWidth="1"/>
    <col min="8" max="8" width="22.125" style="2" customWidth="1"/>
    <col min="9" max="9" width="22.00390625" style="2" customWidth="1"/>
    <col min="10" max="16384" width="11.00390625" style="2" customWidth="1"/>
  </cols>
  <sheetData>
    <row r="1" ht="18">
      <c r="A1" s="233" t="s">
        <v>459</v>
      </c>
    </row>
    <row r="2" spans="1:11" ht="18">
      <c r="A2" s="233" t="s">
        <v>458</v>
      </c>
      <c r="B2" s="36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233"/>
      <c r="B3" s="36"/>
      <c r="C3" s="1"/>
      <c r="D3" s="1"/>
      <c r="E3" s="1"/>
      <c r="F3" s="1"/>
      <c r="G3" s="1"/>
      <c r="H3" s="1"/>
      <c r="I3" s="1"/>
      <c r="J3" s="1"/>
      <c r="K3" s="1"/>
    </row>
    <row r="4" spans="1:11" ht="99.75" customHeight="1">
      <c r="A4" s="124"/>
      <c r="B4" s="147"/>
      <c r="C4" s="147" t="s">
        <v>248</v>
      </c>
      <c r="D4" s="147" t="s">
        <v>249</v>
      </c>
      <c r="E4" s="147" t="s">
        <v>420</v>
      </c>
      <c r="F4" s="147" t="s">
        <v>251</v>
      </c>
      <c r="G4" s="147" t="s">
        <v>252</v>
      </c>
      <c r="H4" s="147" t="s">
        <v>427</v>
      </c>
      <c r="I4" s="147" t="s">
        <v>434</v>
      </c>
      <c r="J4" s="147" t="s">
        <v>253</v>
      </c>
      <c r="K4" s="164" t="s">
        <v>1</v>
      </c>
    </row>
    <row r="5" spans="1:11" ht="99.75" customHeight="1">
      <c r="A5" s="92"/>
      <c r="B5" s="165"/>
      <c r="C5" s="165" t="s">
        <v>239</v>
      </c>
      <c r="D5" s="165" t="s">
        <v>240</v>
      </c>
      <c r="E5" s="165" t="s">
        <v>234</v>
      </c>
      <c r="F5" s="165" t="s">
        <v>235</v>
      </c>
      <c r="G5" s="165" t="s">
        <v>236</v>
      </c>
      <c r="H5" s="165" t="s">
        <v>237</v>
      </c>
      <c r="I5" s="165" t="s">
        <v>238</v>
      </c>
      <c r="J5" s="165" t="s">
        <v>261</v>
      </c>
      <c r="K5" s="166" t="s">
        <v>1</v>
      </c>
    </row>
    <row r="6" spans="1:11" ht="18" customHeight="1">
      <c r="A6" s="97"/>
      <c r="B6" s="98"/>
      <c r="C6" s="457" t="s">
        <v>25</v>
      </c>
      <c r="D6" s="458"/>
      <c r="E6" s="458"/>
      <c r="F6" s="458"/>
      <c r="G6" s="458"/>
      <c r="H6" s="458"/>
      <c r="I6" s="458"/>
      <c r="J6" s="458"/>
      <c r="K6" s="459"/>
    </row>
    <row r="7" spans="1:11" ht="18" customHeight="1">
      <c r="A7" s="167" t="s">
        <v>619</v>
      </c>
      <c r="B7" s="168" t="s">
        <v>614</v>
      </c>
      <c r="C7" s="369">
        <v>18840</v>
      </c>
      <c r="D7" s="369">
        <v>390</v>
      </c>
      <c r="E7" s="369">
        <v>2004</v>
      </c>
      <c r="F7" s="369">
        <v>965</v>
      </c>
      <c r="G7" s="383" t="s">
        <v>72</v>
      </c>
      <c r="H7" s="369">
        <v>975</v>
      </c>
      <c r="I7" s="369">
        <v>103</v>
      </c>
      <c r="J7" s="369">
        <v>30</v>
      </c>
      <c r="K7" s="370">
        <v>23307</v>
      </c>
    </row>
    <row r="8" spans="1:11" ht="18" customHeight="1">
      <c r="A8" s="92" t="s">
        <v>620</v>
      </c>
      <c r="B8" s="93" t="s">
        <v>615</v>
      </c>
      <c r="C8" s="369">
        <v>4837</v>
      </c>
      <c r="D8" s="369">
        <v>12</v>
      </c>
      <c r="E8" s="369">
        <v>128</v>
      </c>
      <c r="F8" s="369">
        <v>64</v>
      </c>
      <c r="G8" s="383">
        <v>248</v>
      </c>
      <c r="H8" s="369">
        <v>849</v>
      </c>
      <c r="I8" s="369">
        <v>18</v>
      </c>
      <c r="J8" s="369">
        <v>12</v>
      </c>
      <c r="K8" s="370">
        <v>6168</v>
      </c>
    </row>
    <row r="9" spans="1:11" ht="18" customHeight="1">
      <c r="A9" s="92" t="s">
        <v>621</v>
      </c>
      <c r="B9" s="93" t="s">
        <v>616</v>
      </c>
      <c r="C9" s="369">
        <v>3455</v>
      </c>
      <c r="D9" s="369">
        <v>16</v>
      </c>
      <c r="E9" s="369">
        <v>360</v>
      </c>
      <c r="F9" s="369">
        <v>384</v>
      </c>
      <c r="G9" s="383" t="s">
        <v>72</v>
      </c>
      <c r="H9" s="369">
        <v>379</v>
      </c>
      <c r="I9" s="369">
        <v>9</v>
      </c>
      <c r="J9" s="369">
        <v>4</v>
      </c>
      <c r="K9" s="370">
        <v>4607</v>
      </c>
    </row>
    <row r="10" spans="1:11" ht="18" customHeight="1">
      <c r="A10" s="92" t="s">
        <v>622</v>
      </c>
      <c r="B10" s="93" t="s">
        <v>617</v>
      </c>
      <c r="C10" s="369">
        <v>43576</v>
      </c>
      <c r="D10" s="369">
        <v>1135</v>
      </c>
      <c r="E10" s="369">
        <v>1740</v>
      </c>
      <c r="F10" s="369">
        <v>1121</v>
      </c>
      <c r="G10" s="383" t="s">
        <v>72</v>
      </c>
      <c r="H10" s="369">
        <v>3424</v>
      </c>
      <c r="I10" s="369">
        <v>104</v>
      </c>
      <c r="J10" s="369">
        <v>233</v>
      </c>
      <c r="K10" s="370">
        <v>51333</v>
      </c>
    </row>
    <row r="11" spans="1:11" ht="18" customHeight="1">
      <c r="A11" s="92" t="s">
        <v>623</v>
      </c>
      <c r="B11" s="93" t="s">
        <v>618</v>
      </c>
      <c r="C11" s="369">
        <v>14960</v>
      </c>
      <c r="D11" s="369">
        <v>341</v>
      </c>
      <c r="E11" s="369">
        <v>414</v>
      </c>
      <c r="F11" s="369">
        <v>644</v>
      </c>
      <c r="G11" s="383" t="s">
        <v>72</v>
      </c>
      <c r="H11" s="369">
        <v>928</v>
      </c>
      <c r="I11" s="369">
        <v>20</v>
      </c>
      <c r="J11" s="369">
        <v>47</v>
      </c>
      <c r="K11" s="370">
        <v>17354</v>
      </c>
    </row>
    <row r="12" spans="1:11" ht="18" customHeight="1">
      <c r="A12" s="240"/>
      <c r="B12" s="93"/>
      <c r="C12" s="369"/>
      <c r="D12" s="369"/>
      <c r="E12" s="369"/>
      <c r="F12" s="369"/>
      <c r="G12" s="383"/>
      <c r="H12" s="369"/>
      <c r="I12" s="369"/>
      <c r="J12" s="369"/>
      <c r="K12" s="370"/>
    </row>
    <row r="13" spans="1:11" s="342" customFormat="1" ht="18" customHeight="1">
      <c r="A13" s="324" t="s">
        <v>624</v>
      </c>
      <c r="B13" s="343" t="s">
        <v>624</v>
      </c>
      <c r="C13" s="384">
        <f>SUM(C7:C11)</f>
        <v>85668</v>
      </c>
      <c r="D13" s="384">
        <f>SUM(D7:D11)</f>
        <v>1894</v>
      </c>
      <c r="E13" s="384">
        <f>SUM(E7:E11)</f>
        <v>4646</v>
      </c>
      <c r="F13" s="384">
        <f>SUM(F7:F11)</f>
        <v>3178</v>
      </c>
      <c r="G13" s="385">
        <v>248</v>
      </c>
      <c r="H13" s="384">
        <f>SUM(H7:H11)</f>
        <v>6555</v>
      </c>
      <c r="I13" s="384">
        <f>SUM(I7:I11)</f>
        <v>254</v>
      </c>
      <c r="J13" s="384">
        <f>SUM(J7:J11)</f>
        <v>326</v>
      </c>
      <c r="K13" s="386">
        <f>SUM(K7:K11)</f>
        <v>102769</v>
      </c>
    </row>
    <row r="14" spans="1:11" ht="18" customHeight="1">
      <c r="A14" s="326"/>
      <c r="B14" s="327"/>
      <c r="C14" s="156"/>
      <c r="D14" s="156"/>
      <c r="E14" s="156"/>
      <c r="F14" s="156"/>
      <c r="G14" s="169"/>
      <c r="H14" s="156"/>
      <c r="I14" s="156"/>
      <c r="J14" s="156"/>
      <c r="K14" s="160"/>
    </row>
    <row r="15" spans="1:11" ht="18" customHeight="1">
      <c r="A15" s="329"/>
      <c r="B15" s="328"/>
      <c r="C15" s="455" t="s">
        <v>24</v>
      </c>
      <c r="D15" s="455"/>
      <c r="E15" s="455"/>
      <c r="F15" s="455"/>
      <c r="G15" s="455"/>
      <c r="H15" s="455"/>
      <c r="I15" s="455"/>
      <c r="J15" s="455"/>
      <c r="K15" s="456"/>
    </row>
    <row r="16" spans="1:11" ht="18" customHeight="1">
      <c r="A16" s="365" t="s">
        <v>619</v>
      </c>
      <c r="B16" s="168" t="s">
        <v>614</v>
      </c>
      <c r="C16" s="53">
        <v>0.8079999999999999</v>
      </c>
      <c r="D16" s="53">
        <v>0.017</v>
      </c>
      <c r="E16" s="53">
        <v>0.086</v>
      </c>
      <c r="F16" s="53">
        <v>0.040999999999999995</v>
      </c>
      <c r="G16" s="238" t="s">
        <v>72</v>
      </c>
      <c r="H16" s="53">
        <v>0.042</v>
      </c>
      <c r="I16" s="53">
        <v>0.004</v>
      </c>
      <c r="J16" s="53">
        <v>0.001</v>
      </c>
      <c r="K16" s="54">
        <v>1</v>
      </c>
    </row>
    <row r="17" spans="1:11" ht="18" customHeight="1">
      <c r="A17" s="364" t="s">
        <v>620</v>
      </c>
      <c r="B17" s="93" t="s">
        <v>615</v>
      </c>
      <c r="C17" s="53">
        <v>0.784</v>
      </c>
      <c r="D17" s="53">
        <v>0.002</v>
      </c>
      <c r="E17" s="53">
        <v>0.021</v>
      </c>
      <c r="F17" s="53">
        <v>0.01</v>
      </c>
      <c r="G17" s="238">
        <v>0.04</v>
      </c>
      <c r="H17" s="53">
        <v>0.138</v>
      </c>
      <c r="I17" s="53">
        <v>0.003</v>
      </c>
      <c r="J17" s="53">
        <v>0.002</v>
      </c>
      <c r="K17" s="54">
        <v>1</v>
      </c>
    </row>
    <row r="18" spans="1:11" ht="18" customHeight="1">
      <c r="A18" s="364" t="s">
        <v>621</v>
      </c>
      <c r="B18" s="93" t="s">
        <v>616</v>
      </c>
      <c r="C18" s="53">
        <v>0.75</v>
      </c>
      <c r="D18" s="53">
        <v>0.003</v>
      </c>
      <c r="E18" s="53">
        <v>0.078</v>
      </c>
      <c r="F18" s="53">
        <v>0.083</v>
      </c>
      <c r="G18" s="238" t="s">
        <v>72</v>
      </c>
      <c r="H18" s="53">
        <v>0.08199999999999999</v>
      </c>
      <c r="I18" s="53">
        <v>0.002</v>
      </c>
      <c r="J18" s="53">
        <v>0.001</v>
      </c>
      <c r="K18" s="54">
        <v>1</v>
      </c>
    </row>
    <row r="19" spans="1:11" ht="18" customHeight="1">
      <c r="A19" s="364" t="s">
        <v>622</v>
      </c>
      <c r="B19" s="93" t="s">
        <v>617</v>
      </c>
      <c r="C19" s="53">
        <v>0.8490000000000001</v>
      </c>
      <c r="D19" s="53">
        <v>0.022000000000000002</v>
      </c>
      <c r="E19" s="53">
        <v>0.034</v>
      </c>
      <c r="F19" s="53">
        <v>0.022000000000000002</v>
      </c>
      <c r="G19" s="238" t="s">
        <v>72</v>
      </c>
      <c r="H19" s="53">
        <v>0.067</v>
      </c>
      <c r="I19" s="53">
        <v>0.002</v>
      </c>
      <c r="J19" s="53">
        <v>0.005</v>
      </c>
      <c r="K19" s="54">
        <v>1</v>
      </c>
    </row>
    <row r="20" spans="1:11" ht="18" customHeight="1">
      <c r="A20" s="364" t="s">
        <v>623</v>
      </c>
      <c r="B20" s="93" t="s">
        <v>618</v>
      </c>
      <c r="C20" s="53">
        <v>0.862</v>
      </c>
      <c r="D20" s="53">
        <v>0.02</v>
      </c>
      <c r="E20" s="53">
        <v>0.024</v>
      </c>
      <c r="F20" s="53">
        <v>0.037000000000000005</v>
      </c>
      <c r="G20" s="238" t="s">
        <v>72</v>
      </c>
      <c r="H20" s="53">
        <v>0.053</v>
      </c>
      <c r="I20" s="53">
        <v>0.001</v>
      </c>
      <c r="J20" s="53">
        <v>0.003</v>
      </c>
      <c r="K20" s="54">
        <v>1</v>
      </c>
    </row>
    <row r="21" spans="1:11" ht="18" customHeight="1">
      <c r="A21" s="240"/>
      <c r="B21" s="93"/>
      <c r="C21" s="53"/>
      <c r="D21" s="53"/>
      <c r="E21" s="53"/>
      <c r="F21" s="53"/>
      <c r="G21" s="238"/>
      <c r="H21" s="53"/>
      <c r="I21" s="53"/>
      <c r="J21" s="53"/>
      <c r="K21" s="54"/>
    </row>
    <row r="22" spans="1:11" s="342" customFormat="1" ht="18" customHeight="1">
      <c r="A22" s="99" t="s">
        <v>624</v>
      </c>
      <c r="B22" s="100" t="s">
        <v>624</v>
      </c>
      <c r="C22" s="344">
        <f aca="true" t="shared" si="0" ref="C22:J22">C13/$K$13</f>
        <v>0.8335976802343119</v>
      </c>
      <c r="D22" s="344">
        <f t="shared" si="0"/>
        <v>0.018429682102579573</v>
      </c>
      <c r="E22" s="344">
        <f t="shared" si="0"/>
        <v>0.04520818534772159</v>
      </c>
      <c r="F22" s="344">
        <f t="shared" si="0"/>
        <v>0.030923722134106588</v>
      </c>
      <c r="G22" s="345">
        <f t="shared" si="0"/>
        <v>0.002413179071509891</v>
      </c>
      <c r="H22" s="344">
        <f t="shared" si="0"/>
        <v>0.06378382586188443</v>
      </c>
      <c r="I22" s="344">
        <f t="shared" si="0"/>
        <v>0.002471562436143195</v>
      </c>
      <c r="J22" s="344">
        <f t="shared" si="0"/>
        <v>0.0031721628117428406</v>
      </c>
      <c r="K22" s="346">
        <f>SUM(C22:J22)</f>
        <v>1</v>
      </c>
    </row>
    <row r="23" spans="1:7" ht="15">
      <c r="A23" s="154"/>
      <c r="B23" s="259"/>
      <c r="C23" s="154"/>
      <c r="D23" s="154"/>
      <c r="E23" s="154"/>
      <c r="F23" s="154"/>
      <c r="G23" s="239"/>
    </row>
    <row r="24" spans="1:7" ht="15">
      <c r="A24" s="154" t="s">
        <v>446</v>
      </c>
      <c r="B24" s="154"/>
      <c r="C24" s="154"/>
      <c r="D24" s="154"/>
      <c r="E24" s="154"/>
      <c r="F24" s="154"/>
      <c r="G24" s="1"/>
    </row>
    <row r="25" spans="1:6" ht="15">
      <c r="A25" s="154" t="s">
        <v>391</v>
      </c>
      <c r="B25" s="154"/>
      <c r="C25" s="154"/>
      <c r="D25" s="154"/>
      <c r="E25" s="154"/>
      <c r="F25" s="154"/>
    </row>
    <row r="26" spans="1:6" ht="15">
      <c r="A26" s="257" t="s">
        <v>382</v>
      </c>
      <c r="B26" s="154"/>
      <c r="C26" s="154"/>
      <c r="D26" s="154"/>
      <c r="E26" s="154"/>
      <c r="F26" s="154"/>
    </row>
    <row r="27" spans="1:6" ht="15">
      <c r="A27" s="257"/>
      <c r="B27" s="154"/>
      <c r="C27" s="154"/>
      <c r="D27" s="154"/>
      <c r="E27" s="154"/>
      <c r="F27" s="154"/>
    </row>
    <row r="28" spans="1:6" ht="15">
      <c r="A28" s="154" t="s">
        <v>445</v>
      </c>
      <c r="B28" s="154"/>
      <c r="C28" s="154"/>
      <c r="D28" s="154"/>
      <c r="E28" s="154"/>
      <c r="F28" s="154"/>
    </row>
    <row r="29" spans="1:6" ht="15">
      <c r="A29" s="154" t="s">
        <v>453</v>
      </c>
      <c r="B29" s="154"/>
      <c r="C29" s="154"/>
      <c r="D29" s="154"/>
      <c r="E29" s="154"/>
      <c r="F29" s="154"/>
    </row>
    <row r="30" spans="1:6" ht="15">
      <c r="A30" s="154" t="s">
        <v>383</v>
      </c>
      <c r="B30" s="154"/>
      <c r="C30" s="154"/>
      <c r="D30" s="154"/>
      <c r="E30" s="154"/>
      <c r="F30" s="154"/>
    </row>
    <row r="31" spans="1:6" ht="15">
      <c r="A31" s="154"/>
      <c r="B31" s="154"/>
      <c r="C31" s="154"/>
      <c r="D31" s="154"/>
      <c r="E31" s="154"/>
      <c r="F31" s="154"/>
    </row>
    <row r="32" spans="1:11" ht="15">
      <c r="A32" s="418" t="s">
        <v>552</v>
      </c>
      <c r="B32" s="418"/>
      <c r="C32" s="418"/>
      <c r="D32" s="418"/>
      <c r="E32" s="418"/>
      <c r="F32" s="418"/>
      <c r="G32" s="3"/>
      <c r="H32" s="3"/>
      <c r="I32" s="3"/>
      <c r="J32" s="3"/>
      <c r="K32" s="3"/>
    </row>
    <row r="33" spans="1:11" ht="15">
      <c r="A33" s="411" t="s">
        <v>556</v>
      </c>
      <c r="B33" s="411"/>
      <c r="C33" s="411"/>
      <c r="D33" s="411"/>
      <c r="E33" s="411"/>
      <c r="F33" s="411"/>
      <c r="G33" s="1"/>
      <c r="H33" s="1"/>
      <c r="I33" s="1"/>
      <c r="J33" s="1"/>
      <c r="K33" s="1"/>
    </row>
    <row r="34" spans="1:6" ht="15">
      <c r="A34" s="251" t="s">
        <v>562</v>
      </c>
      <c r="B34" s="251"/>
      <c r="C34" s="251"/>
      <c r="D34" s="251"/>
      <c r="E34" s="251"/>
      <c r="F34" s="251"/>
    </row>
    <row r="35" spans="1:11" ht="15">
      <c r="A35" s="252" t="s">
        <v>551</v>
      </c>
      <c r="B35" s="252"/>
      <c r="C35" s="252"/>
      <c r="D35" s="252"/>
      <c r="E35" s="252"/>
      <c r="F35" s="252"/>
      <c r="G35" s="5"/>
      <c r="H35" s="5"/>
      <c r="I35" s="5"/>
      <c r="J35" s="5"/>
      <c r="K35" s="5"/>
    </row>
    <row r="36" spans="1:6" ht="15">
      <c r="A36" s="154"/>
      <c r="B36" s="259"/>
      <c r="C36" s="154"/>
      <c r="D36" s="154"/>
      <c r="E36" s="154"/>
      <c r="F36" s="155"/>
    </row>
    <row r="37" spans="1:11" ht="15">
      <c r="A37" s="253" t="s">
        <v>13</v>
      </c>
      <c r="B37" s="260"/>
      <c r="C37" s="250"/>
      <c r="D37" s="250"/>
      <c r="E37" s="250"/>
      <c r="F37" s="250"/>
      <c r="G37" s="3"/>
      <c r="H37" s="3"/>
      <c r="I37" s="3"/>
      <c r="J37" s="3"/>
      <c r="K37" s="3"/>
    </row>
    <row r="38" spans="1:11" ht="15">
      <c r="A38" s="156" t="s">
        <v>557</v>
      </c>
      <c r="B38" s="261"/>
      <c r="C38" s="155"/>
      <c r="D38" s="155"/>
      <c r="E38" s="155"/>
      <c r="F38" s="155"/>
      <c r="G38" s="1"/>
      <c r="H38" s="1"/>
      <c r="I38" s="1"/>
      <c r="J38" s="1"/>
      <c r="K38" s="1"/>
    </row>
    <row r="39" spans="1:6" ht="15">
      <c r="A39" s="156" t="s">
        <v>561</v>
      </c>
      <c r="B39" s="261"/>
      <c r="C39" s="155"/>
      <c r="D39" s="155"/>
      <c r="E39" s="155"/>
      <c r="F39" s="155"/>
    </row>
    <row r="40" spans="1:11" ht="15">
      <c r="A40" s="153" t="s">
        <v>418</v>
      </c>
      <c r="B40" s="170"/>
      <c r="C40" s="163"/>
      <c r="D40" s="163"/>
      <c r="E40" s="163"/>
      <c r="F40" s="163"/>
      <c r="G40" s="5"/>
      <c r="H40" s="5"/>
      <c r="I40" s="5"/>
      <c r="J40" s="5"/>
      <c r="K40" s="5"/>
    </row>
    <row r="41" ht="14.25">
      <c r="B41" s="2"/>
    </row>
  </sheetData>
  <sheetProtection/>
  <mergeCells count="4">
    <mergeCell ref="A33:F33"/>
    <mergeCell ref="C15:K15"/>
    <mergeCell ref="C6:K6"/>
    <mergeCell ref="A32:F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54.375" style="2" customWidth="1"/>
    <col min="2" max="2" width="55.25390625" style="18" customWidth="1"/>
    <col min="3" max="3" width="17.375" style="2" customWidth="1"/>
    <col min="4" max="4" width="19.50390625" style="2" customWidth="1"/>
    <col min="5" max="5" width="15.25390625" style="2" customWidth="1"/>
    <col min="6" max="6" width="21.375" style="2" customWidth="1"/>
    <col min="7" max="7" width="17.625" style="2" customWidth="1"/>
    <col min="8" max="8" width="19.75390625" style="2" customWidth="1"/>
    <col min="9" max="9" width="17.375" style="2" customWidth="1"/>
    <col min="10" max="10" width="14.375" style="2" customWidth="1"/>
    <col min="11" max="11" width="20.50390625" style="2" customWidth="1"/>
    <col min="12" max="16384" width="11.00390625" style="2" customWidth="1"/>
  </cols>
  <sheetData>
    <row r="1" ht="15" customHeight="1">
      <c r="A1" s="233" t="s">
        <v>460</v>
      </c>
    </row>
    <row r="2" spans="1:11" ht="15" customHeight="1">
      <c r="A2" s="233" t="s">
        <v>549</v>
      </c>
      <c r="B2" s="37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233"/>
      <c r="B3" s="37"/>
      <c r="C3" s="1"/>
      <c r="D3" s="1"/>
      <c r="E3" s="1"/>
      <c r="F3" s="1"/>
      <c r="G3" s="1"/>
      <c r="H3" s="1"/>
      <c r="I3" s="1"/>
      <c r="J3" s="1"/>
      <c r="K3" s="1"/>
    </row>
    <row r="4" spans="1:11" ht="144.75" customHeight="1">
      <c r="A4" s="124"/>
      <c r="B4" s="147"/>
      <c r="C4" s="147" t="s">
        <v>248</v>
      </c>
      <c r="D4" s="147" t="s">
        <v>249</v>
      </c>
      <c r="E4" s="147" t="s">
        <v>420</v>
      </c>
      <c r="F4" s="147" t="s">
        <v>343</v>
      </c>
      <c r="G4" s="147" t="s">
        <v>344</v>
      </c>
      <c r="H4" s="147" t="s">
        <v>427</v>
      </c>
      <c r="I4" s="147" t="s">
        <v>434</v>
      </c>
      <c r="J4" s="147" t="s">
        <v>345</v>
      </c>
      <c r="K4" s="164" t="s">
        <v>1</v>
      </c>
    </row>
    <row r="5" spans="1:11" ht="93.75" customHeight="1">
      <c r="A5" s="90"/>
      <c r="B5" s="118"/>
      <c r="C5" s="165" t="s">
        <v>239</v>
      </c>
      <c r="D5" s="165" t="s">
        <v>240</v>
      </c>
      <c r="E5" s="165" t="s">
        <v>234</v>
      </c>
      <c r="F5" s="165" t="s">
        <v>341</v>
      </c>
      <c r="G5" s="165" t="s">
        <v>342</v>
      </c>
      <c r="H5" s="165" t="s">
        <v>242</v>
      </c>
      <c r="I5" s="165" t="s">
        <v>243</v>
      </c>
      <c r="J5" s="165" t="s">
        <v>335</v>
      </c>
      <c r="K5" s="166" t="s">
        <v>1</v>
      </c>
    </row>
    <row r="6" spans="1:11" ht="15">
      <c r="A6" s="97"/>
      <c r="B6" s="183"/>
      <c r="C6" s="458" t="s">
        <v>25</v>
      </c>
      <c r="D6" s="458"/>
      <c r="E6" s="458"/>
      <c r="F6" s="458"/>
      <c r="G6" s="458"/>
      <c r="H6" s="458"/>
      <c r="I6" s="458"/>
      <c r="J6" s="458"/>
      <c r="K6" s="459"/>
    </row>
    <row r="7" spans="1:11" ht="18" customHeight="1">
      <c r="A7" s="88" t="s">
        <v>347</v>
      </c>
      <c r="B7" s="215" t="s">
        <v>336</v>
      </c>
      <c r="C7" s="369">
        <v>398</v>
      </c>
      <c r="D7" s="369">
        <v>10</v>
      </c>
      <c r="E7" s="369">
        <v>3</v>
      </c>
      <c r="F7" s="369">
        <v>10</v>
      </c>
      <c r="G7" s="369">
        <v>5</v>
      </c>
      <c r="H7" s="369">
        <v>27</v>
      </c>
      <c r="I7" s="369">
        <v>0</v>
      </c>
      <c r="J7" s="369">
        <v>1</v>
      </c>
      <c r="K7" s="370">
        <v>454</v>
      </c>
    </row>
    <row r="8" spans="1:11" ht="18" customHeight="1">
      <c r="A8" s="90" t="s">
        <v>348</v>
      </c>
      <c r="B8" s="179" t="s">
        <v>337</v>
      </c>
      <c r="C8" s="369">
        <v>68</v>
      </c>
      <c r="D8" s="369">
        <v>0</v>
      </c>
      <c r="E8" s="369">
        <v>0</v>
      </c>
      <c r="F8" s="369">
        <v>1</v>
      </c>
      <c r="G8" s="369">
        <v>2</v>
      </c>
      <c r="H8" s="369">
        <v>4</v>
      </c>
      <c r="I8" s="369">
        <v>0</v>
      </c>
      <c r="J8" s="369">
        <v>0</v>
      </c>
      <c r="K8" s="370">
        <v>75</v>
      </c>
    </row>
    <row r="9" spans="1:11" ht="18" customHeight="1">
      <c r="A9" s="90" t="s">
        <v>605</v>
      </c>
      <c r="B9" s="179" t="s">
        <v>596</v>
      </c>
      <c r="C9" s="369">
        <v>19328</v>
      </c>
      <c r="D9" s="369">
        <v>440</v>
      </c>
      <c r="E9" s="369">
        <v>989</v>
      </c>
      <c r="F9" s="369">
        <v>160</v>
      </c>
      <c r="G9" s="369">
        <v>303</v>
      </c>
      <c r="H9" s="369">
        <v>1254</v>
      </c>
      <c r="I9" s="369">
        <v>36</v>
      </c>
      <c r="J9" s="369">
        <v>165</v>
      </c>
      <c r="K9" s="370">
        <v>22675</v>
      </c>
    </row>
    <row r="10" spans="1:11" ht="18" customHeight="1">
      <c r="A10" s="90" t="s">
        <v>606</v>
      </c>
      <c r="B10" s="179" t="s">
        <v>597</v>
      </c>
      <c r="C10" s="369">
        <v>3179</v>
      </c>
      <c r="D10" s="369">
        <v>174</v>
      </c>
      <c r="E10" s="369">
        <v>152</v>
      </c>
      <c r="F10" s="369">
        <v>82</v>
      </c>
      <c r="G10" s="369">
        <v>67</v>
      </c>
      <c r="H10" s="369">
        <v>359</v>
      </c>
      <c r="I10" s="369">
        <v>11</v>
      </c>
      <c r="J10" s="369">
        <v>14</v>
      </c>
      <c r="K10" s="370">
        <v>4038</v>
      </c>
    </row>
    <row r="11" spans="1:11" ht="18" customHeight="1">
      <c r="A11" s="90" t="s">
        <v>607</v>
      </c>
      <c r="B11" s="179" t="s">
        <v>598</v>
      </c>
      <c r="C11" s="369">
        <v>1368</v>
      </c>
      <c r="D11" s="369">
        <v>48</v>
      </c>
      <c r="E11" s="369">
        <v>26</v>
      </c>
      <c r="F11" s="369">
        <v>30</v>
      </c>
      <c r="G11" s="369">
        <v>24</v>
      </c>
      <c r="H11" s="369">
        <v>129</v>
      </c>
      <c r="I11" s="369">
        <v>6</v>
      </c>
      <c r="J11" s="369">
        <v>0</v>
      </c>
      <c r="K11" s="370">
        <v>1631</v>
      </c>
    </row>
    <row r="12" spans="1:11" ht="18" customHeight="1">
      <c r="A12" s="90" t="s">
        <v>608</v>
      </c>
      <c r="B12" s="179" t="s">
        <v>599</v>
      </c>
      <c r="C12" s="369">
        <v>4102</v>
      </c>
      <c r="D12" s="369">
        <v>187</v>
      </c>
      <c r="E12" s="369">
        <v>217</v>
      </c>
      <c r="F12" s="369">
        <v>77</v>
      </c>
      <c r="G12" s="369">
        <v>67</v>
      </c>
      <c r="H12" s="369">
        <v>421</v>
      </c>
      <c r="I12" s="369">
        <v>17</v>
      </c>
      <c r="J12" s="369">
        <v>9</v>
      </c>
      <c r="K12" s="370">
        <v>5097</v>
      </c>
    </row>
    <row r="13" spans="1:11" ht="18" customHeight="1">
      <c r="A13" s="90" t="s">
        <v>609</v>
      </c>
      <c r="B13" s="179" t="s">
        <v>600</v>
      </c>
      <c r="C13" s="369">
        <v>2189</v>
      </c>
      <c r="D13" s="369">
        <v>81</v>
      </c>
      <c r="E13" s="369">
        <v>67</v>
      </c>
      <c r="F13" s="369">
        <v>37</v>
      </c>
      <c r="G13" s="369">
        <v>27</v>
      </c>
      <c r="H13" s="369">
        <v>209</v>
      </c>
      <c r="I13" s="369">
        <v>5</v>
      </c>
      <c r="J13" s="369">
        <v>2</v>
      </c>
      <c r="K13" s="370">
        <v>2617</v>
      </c>
    </row>
    <row r="14" spans="1:11" ht="18" customHeight="1">
      <c r="A14" s="90" t="s">
        <v>349</v>
      </c>
      <c r="B14" s="179" t="s">
        <v>338</v>
      </c>
      <c r="C14" s="369">
        <v>161</v>
      </c>
      <c r="D14" s="369">
        <v>0</v>
      </c>
      <c r="E14" s="369">
        <v>4</v>
      </c>
      <c r="F14" s="369">
        <v>3</v>
      </c>
      <c r="G14" s="369">
        <v>0</v>
      </c>
      <c r="H14" s="369">
        <v>14</v>
      </c>
      <c r="I14" s="369">
        <v>1</v>
      </c>
      <c r="J14" s="369">
        <v>1</v>
      </c>
      <c r="K14" s="370">
        <v>184</v>
      </c>
    </row>
    <row r="15" spans="1:11" ht="18" customHeight="1">
      <c r="A15" s="90" t="s">
        <v>610</v>
      </c>
      <c r="B15" s="179" t="s">
        <v>601</v>
      </c>
      <c r="C15" s="369">
        <v>5300</v>
      </c>
      <c r="D15" s="369">
        <v>51</v>
      </c>
      <c r="E15" s="369">
        <v>109</v>
      </c>
      <c r="F15" s="369">
        <v>41</v>
      </c>
      <c r="G15" s="369">
        <v>30</v>
      </c>
      <c r="H15" s="369">
        <v>308</v>
      </c>
      <c r="I15" s="369">
        <v>5</v>
      </c>
      <c r="J15" s="369">
        <v>8</v>
      </c>
      <c r="K15" s="370">
        <v>5852</v>
      </c>
    </row>
    <row r="16" spans="1:11" ht="18" customHeight="1">
      <c r="A16" s="90" t="s">
        <v>611</v>
      </c>
      <c r="B16" s="179" t="s">
        <v>602</v>
      </c>
      <c r="C16" s="369">
        <v>2508</v>
      </c>
      <c r="D16" s="369">
        <v>11</v>
      </c>
      <c r="E16" s="369">
        <v>37</v>
      </c>
      <c r="F16" s="369">
        <v>13</v>
      </c>
      <c r="G16" s="369">
        <v>6</v>
      </c>
      <c r="H16" s="369">
        <v>104</v>
      </c>
      <c r="I16" s="369">
        <v>3</v>
      </c>
      <c r="J16" s="369">
        <v>5</v>
      </c>
      <c r="K16" s="370">
        <v>2687</v>
      </c>
    </row>
    <row r="17" spans="1:11" ht="18" customHeight="1">
      <c r="A17" s="90" t="s">
        <v>612</v>
      </c>
      <c r="B17" s="179" t="s">
        <v>603</v>
      </c>
      <c r="C17" s="369">
        <v>4725</v>
      </c>
      <c r="D17" s="369">
        <v>133</v>
      </c>
      <c r="E17" s="369">
        <v>124</v>
      </c>
      <c r="F17" s="369">
        <v>82</v>
      </c>
      <c r="G17" s="369">
        <v>45</v>
      </c>
      <c r="H17" s="369">
        <v>564</v>
      </c>
      <c r="I17" s="369">
        <v>20</v>
      </c>
      <c r="J17" s="369">
        <v>28</v>
      </c>
      <c r="K17" s="370">
        <v>5721</v>
      </c>
    </row>
    <row r="18" spans="1:11" ht="18" customHeight="1">
      <c r="A18" s="90" t="s">
        <v>346</v>
      </c>
      <c r="B18" s="179" t="s">
        <v>339</v>
      </c>
      <c r="C18" s="369">
        <v>216</v>
      </c>
      <c r="D18" s="369">
        <v>0</v>
      </c>
      <c r="E18" s="369">
        <v>12</v>
      </c>
      <c r="F18" s="369">
        <v>5</v>
      </c>
      <c r="G18" s="369">
        <v>2</v>
      </c>
      <c r="H18" s="369">
        <v>27</v>
      </c>
      <c r="I18" s="369">
        <v>0</v>
      </c>
      <c r="J18" s="369">
        <v>0</v>
      </c>
      <c r="K18" s="370">
        <v>262</v>
      </c>
    </row>
    <row r="19" spans="1:11" ht="18" customHeight="1">
      <c r="A19" s="90" t="s">
        <v>350</v>
      </c>
      <c r="B19" s="179" t="s">
        <v>340</v>
      </c>
      <c r="C19" s="369">
        <v>34</v>
      </c>
      <c r="D19" s="369">
        <v>0</v>
      </c>
      <c r="E19" s="369">
        <v>0</v>
      </c>
      <c r="F19" s="369">
        <v>1</v>
      </c>
      <c r="G19" s="369">
        <v>1</v>
      </c>
      <c r="H19" s="369">
        <v>4</v>
      </c>
      <c r="I19" s="369">
        <v>0</v>
      </c>
      <c r="J19" s="369">
        <v>0</v>
      </c>
      <c r="K19" s="370">
        <v>40</v>
      </c>
    </row>
    <row r="20" spans="1:11" ht="18" customHeight="1">
      <c r="A20" s="240"/>
      <c r="B20" s="180"/>
      <c r="C20" s="369"/>
      <c r="D20" s="369"/>
      <c r="E20" s="369"/>
      <c r="F20" s="369"/>
      <c r="G20" s="369"/>
      <c r="H20" s="369"/>
      <c r="I20" s="369"/>
      <c r="J20" s="369"/>
      <c r="K20" s="370"/>
    </row>
    <row r="21" spans="1:11" s="342" customFormat="1" ht="18" customHeight="1">
      <c r="A21" s="324" t="s">
        <v>613</v>
      </c>
      <c r="B21" s="349" t="s">
        <v>604</v>
      </c>
      <c r="C21" s="384">
        <f>SUM(C7:C19)</f>
        <v>43576</v>
      </c>
      <c r="D21" s="384">
        <f aca="true" t="shared" si="0" ref="D21:J21">SUM(D7:D19)</f>
        <v>1135</v>
      </c>
      <c r="E21" s="384">
        <f t="shared" si="0"/>
        <v>1740</v>
      </c>
      <c r="F21" s="384">
        <f t="shared" si="0"/>
        <v>542</v>
      </c>
      <c r="G21" s="384">
        <f t="shared" si="0"/>
        <v>579</v>
      </c>
      <c r="H21" s="384">
        <f t="shared" si="0"/>
        <v>3424</v>
      </c>
      <c r="I21" s="384">
        <f t="shared" si="0"/>
        <v>104</v>
      </c>
      <c r="J21" s="384">
        <f t="shared" si="0"/>
        <v>233</v>
      </c>
      <c r="K21" s="386">
        <f>SUM(K7:K19)</f>
        <v>51333</v>
      </c>
    </row>
    <row r="22" spans="1:11" ht="18" customHeight="1">
      <c r="A22" s="326"/>
      <c r="B22" s="327"/>
      <c r="C22" s="155"/>
      <c r="D22" s="155"/>
      <c r="E22" s="155"/>
      <c r="F22" s="155"/>
      <c r="G22" s="155"/>
      <c r="H22" s="155"/>
      <c r="I22" s="155"/>
      <c r="J22" s="155"/>
      <c r="K22" s="201"/>
    </row>
    <row r="23" spans="1:11" ht="18" customHeight="1">
      <c r="A23" s="329"/>
      <c r="B23" s="328"/>
      <c r="C23" s="455" t="s">
        <v>24</v>
      </c>
      <c r="D23" s="455"/>
      <c r="E23" s="455"/>
      <c r="F23" s="455"/>
      <c r="G23" s="455"/>
      <c r="H23" s="455"/>
      <c r="I23" s="455"/>
      <c r="J23" s="455"/>
      <c r="K23" s="456"/>
    </row>
    <row r="24" spans="1:11" ht="18" customHeight="1">
      <c r="A24" s="366" t="s">
        <v>347</v>
      </c>
      <c r="B24" s="215" t="s">
        <v>336</v>
      </c>
      <c r="C24" s="53">
        <v>0.8767</v>
      </c>
      <c r="D24" s="53">
        <v>0.022000000000000002</v>
      </c>
      <c r="E24" s="53">
        <v>0.0066</v>
      </c>
      <c r="F24" s="53">
        <v>0.022000000000000002</v>
      </c>
      <c r="G24" s="53">
        <v>0.011000000000000001</v>
      </c>
      <c r="H24" s="53">
        <v>0.059500000000000004</v>
      </c>
      <c r="I24" s="53">
        <v>0</v>
      </c>
      <c r="J24" s="53">
        <v>0.0022</v>
      </c>
      <c r="K24" s="216">
        <f>SUM(C24:J24)</f>
        <v>1.0000000000000002</v>
      </c>
    </row>
    <row r="25" spans="1:11" ht="18" customHeight="1">
      <c r="A25" s="90" t="s">
        <v>348</v>
      </c>
      <c r="B25" s="179" t="s">
        <v>337</v>
      </c>
      <c r="C25" s="53">
        <v>0.9067000000000001</v>
      </c>
      <c r="D25" s="53">
        <v>0</v>
      </c>
      <c r="E25" s="53">
        <v>0</v>
      </c>
      <c r="F25" s="53">
        <v>0.013300000000000001</v>
      </c>
      <c r="G25" s="53">
        <v>0.026699999999999998</v>
      </c>
      <c r="H25" s="53">
        <v>0.0533</v>
      </c>
      <c r="I25" s="53">
        <v>0</v>
      </c>
      <c r="J25" s="53">
        <v>0</v>
      </c>
      <c r="K25" s="216">
        <f aca="true" t="shared" si="1" ref="K25:K38">SUM(C25:J25)</f>
        <v>1</v>
      </c>
    </row>
    <row r="26" spans="1:11" ht="18" customHeight="1">
      <c r="A26" s="90" t="s">
        <v>605</v>
      </c>
      <c r="B26" s="179" t="s">
        <v>596</v>
      </c>
      <c r="C26" s="53">
        <v>0.8523999999999999</v>
      </c>
      <c r="D26" s="53">
        <v>0.0194</v>
      </c>
      <c r="E26" s="53">
        <v>0.0436</v>
      </c>
      <c r="F26" s="53">
        <v>0.0070999999999999995</v>
      </c>
      <c r="G26" s="53">
        <v>0.0134</v>
      </c>
      <c r="H26" s="53">
        <v>0.0553</v>
      </c>
      <c r="I26" s="53">
        <v>0.0016</v>
      </c>
      <c r="J26" s="53">
        <v>0.0073</v>
      </c>
      <c r="K26" s="216">
        <f t="shared" si="1"/>
        <v>1.0001</v>
      </c>
    </row>
    <row r="27" spans="1:11" ht="18" customHeight="1">
      <c r="A27" s="90" t="s">
        <v>606</v>
      </c>
      <c r="B27" s="179" t="s">
        <v>597</v>
      </c>
      <c r="C27" s="53">
        <v>0.7873</v>
      </c>
      <c r="D27" s="53">
        <v>0.0431</v>
      </c>
      <c r="E27" s="53">
        <v>0.037599999999999995</v>
      </c>
      <c r="F27" s="53">
        <v>0.0203</v>
      </c>
      <c r="G27" s="53">
        <v>0.0166</v>
      </c>
      <c r="H27" s="53">
        <v>0.0889</v>
      </c>
      <c r="I27" s="53">
        <v>0.0027</v>
      </c>
      <c r="J27" s="53">
        <v>0.0034999999999999996</v>
      </c>
      <c r="K27" s="216">
        <f t="shared" si="1"/>
        <v>0.9999999999999999</v>
      </c>
    </row>
    <row r="28" spans="1:11" ht="18" customHeight="1">
      <c r="A28" s="90" t="s">
        <v>607</v>
      </c>
      <c r="B28" s="179" t="s">
        <v>598</v>
      </c>
      <c r="C28" s="53">
        <v>0.8387</v>
      </c>
      <c r="D28" s="53">
        <v>0.0294</v>
      </c>
      <c r="E28" s="53">
        <v>0.0159</v>
      </c>
      <c r="F28" s="53">
        <v>0.0184</v>
      </c>
      <c r="G28" s="53">
        <v>0.0147</v>
      </c>
      <c r="H28" s="53">
        <v>0.0791</v>
      </c>
      <c r="I28" s="53">
        <v>0.0037</v>
      </c>
      <c r="J28" s="53">
        <v>0</v>
      </c>
      <c r="K28" s="216">
        <f t="shared" si="1"/>
        <v>0.9999</v>
      </c>
    </row>
    <row r="29" spans="1:11" ht="18" customHeight="1">
      <c r="A29" s="90" t="s">
        <v>608</v>
      </c>
      <c r="B29" s="179" t="s">
        <v>599</v>
      </c>
      <c r="C29" s="53">
        <v>0.8048000000000001</v>
      </c>
      <c r="D29" s="53">
        <v>0.036699999999999997</v>
      </c>
      <c r="E29" s="53">
        <v>0.0426</v>
      </c>
      <c r="F29" s="53">
        <v>0.0151</v>
      </c>
      <c r="G29" s="53">
        <v>0.0131</v>
      </c>
      <c r="H29" s="53">
        <v>0.08259999999999999</v>
      </c>
      <c r="I29" s="53">
        <v>0.0033</v>
      </c>
      <c r="J29" s="53">
        <v>0.0018</v>
      </c>
      <c r="K29" s="216">
        <f t="shared" si="1"/>
        <v>1</v>
      </c>
    </row>
    <row r="30" spans="1:11" ht="18" customHeight="1">
      <c r="A30" s="90" t="s">
        <v>609</v>
      </c>
      <c r="B30" s="179" t="s">
        <v>600</v>
      </c>
      <c r="C30" s="53">
        <v>0.8365</v>
      </c>
      <c r="D30" s="53">
        <v>0.031</v>
      </c>
      <c r="E30" s="53">
        <v>0.0256</v>
      </c>
      <c r="F30" s="53">
        <v>0.0141</v>
      </c>
      <c r="G30" s="53">
        <v>0.0103</v>
      </c>
      <c r="H30" s="53">
        <v>0.0799</v>
      </c>
      <c r="I30" s="53">
        <v>0.0019</v>
      </c>
      <c r="J30" s="53">
        <v>0.0008</v>
      </c>
      <c r="K30" s="216">
        <f t="shared" si="1"/>
        <v>1.0001</v>
      </c>
    </row>
    <row r="31" spans="1:11" ht="18" customHeight="1">
      <c r="A31" s="90" t="s">
        <v>349</v>
      </c>
      <c r="B31" s="179" t="s">
        <v>338</v>
      </c>
      <c r="C31" s="53">
        <v>0.875</v>
      </c>
      <c r="D31" s="53">
        <v>0</v>
      </c>
      <c r="E31" s="53">
        <v>0.0217</v>
      </c>
      <c r="F31" s="53">
        <v>0.0163</v>
      </c>
      <c r="G31" s="53">
        <v>0</v>
      </c>
      <c r="H31" s="53">
        <v>0.0761</v>
      </c>
      <c r="I31" s="53">
        <v>0.0054</v>
      </c>
      <c r="J31" s="53">
        <v>0.0054</v>
      </c>
      <c r="K31" s="216">
        <f t="shared" si="1"/>
        <v>0.9999</v>
      </c>
    </row>
    <row r="32" spans="1:11" ht="18" customHeight="1">
      <c r="A32" s="90" t="s">
        <v>610</v>
      </c>
      <c r="B32" s="179" t="s">
        <v>601</v>
      </c>
      <c r="C32" s="53">
        <v>0.9057</v>
      </c>
      <c r="D32" s="53">
        <v>0.0087</v>
      </c>
      <c r="E32" s="53">
        <v>0.018600000000000002</v>
      </c>
      <c r="F32" s="53">
        <v>0.006999999999999999</v>
      </c>
      <c r="G32" s="53">
        <v>0.0051</v>
      </c>
      <c r="H32" s="53">
        <v>0.0526</v>
      </c>
      <c r="I32" s="53">
        <v>0.0009</v>
      </c>
      <c r="J32" s="53">
        <v>0.0014000000000000002</v>
      </c>
      <c r="K32" s="216">
        <f t="shared" si="1"/>
        <v>0.9999999999999999</v>
      </c>
    </row>
    <row r="33" spans="1:11" ht="18" customHeight="1">
      <c r="A33" s="90" t="s">
        <v>611</v>
      </c>
      <c r="B33" s="179" t="s">
        <v>602</v>
      </c>
      <c r="C33" s="53">
        <v>0.9334</v>
      </c>
      <c r="D33" s="53">
        <v>0.0040999999999999995</v>
      </c>
      <c r="E33" s="53">
        <v>0.0138</v>
      </c>
      <c r="F33" s="53">
        <v>0.0048</v>
      </c>
      <c r="G33" s="53">
        <v>0.0022</v>
      </c>
      <c r="H33" s="53">
        <v>0.0387</v>
      </c>
      <c r="I33" s="53">
        <v>0.0011</v>
      </c>
      <c r="J33" s="53">
        <v>0.0019</v>
      </c>
      <c r="K33" s="216">
        <f t="shared" si="1"/>
        <v>1</v>
      </c>
    </row>
    <row r="34" spans="1:11" ht="18" customHeight="1">
      <c r="A34" s="90" t="s">
        <v>612</v>
      </c>
      <c r="B34" s="179" t="s">
        <v>603</v>
      </c>
      <c r="C34" s="53">
        <v>0.8259000000000001</v>
      </c>
      <c r="D34" s="53">
        <v>0.0232</v>
      </c>
      <c r="E34" s="53">
        <v>0.0217</v>
      </c>
      <c r="F34" s="53">
        <v>0.0143</v>
      </c>
      <c r="G34" s="53">
        <v>0.0079</v>
      </c>
      <c r="H34" s="53">
        <v>0.0986</v>
      </c>
      <c r="I34" s="53">
        <v>0.0034999999999999996</v>
      </c>
      <c r="J34" s="53">
        <v>0.0049</v>
      </c>
      <c r="K34" s="216">
        <f t="shared" si="1"/>
        <v>1</v>
      </c>
    </row>
    <row r="35" spans="1:11" ht="18" customHeight="1">
      <c r="A35" s="90" t="s">
        <v>346</v>
      </c>
      <c r="B35" s="179" t="s">
        <v>339</v>
      </c>
      <c r="C35" s="53">
        <v>0.8244</v>
      </c>
      <c r="D35" s="53">
        <v>0</v>
      </c>
      <c r="E35" s="53">
        <v>0.0458</v>
      </c>
      <c r="F35" s="53">
        <v>0.0191</v>
      </c>
      <c r="G35" s="53">
        <v>0.0076</v>
      </c>
      <c r="H35" s="53">
        <v>0.10310000000000001</v>
      </c>
      <c r="I35" s="53">
        <v>0</v>
      </c>
      <c r="J35" s="53">
        <v>0</v>
      </c>
      <c r="K35" s="216">
        <f t="shared" si="1"/>
        <v>1</v>
      </c>
    </row>
    <row r="36" spans="1:11" ht="18" customHeight="1">
      <c r="A36" s="90" t="s">
        <v>350</v>
      </c>
      <c r="B36" s="179" t="s">
        <v>340</v>
      </c>
      <c r="C36" s="53">
        <v>0.85</v>
      </c>
      <c r="D36" s="53">
        <v>0</v>
      </c>
      <c r="E36" s="53">
        <v>0</v>
      </c>
      <c r="F36" s="53">
        <v>0.025</v>
      </c>
      <c r="G36" s="53">
        <v>0.025</v>
      </c>
      <c r="H36" s="53">
        <v>0.1</v>
      </c>
      <c r="I36" s="53">
        <v>0</v>
      </c>
      <c r="J36" s="53">
        <v>0</v>
      </c>
      <c r="K36" s="216">
        <f t="shared" si="1"/>
        <v>1</v>
      </c>
    </row>
    <row r="37" spans="1:11" ht="18" customHeight="1">
      <c r="A37" s="240"/>
      <c r="B37" s="180"/>
      <c r="C37" s="53"/>
      <c r="D37" s="53"/>
      <c r="E37" s="53"/>
      <c r="F37" s="53"/>
      <c r="G37" s="53"/>
      <c r="H37" s="53"/>
      <c r="I37" s="53"/>
      <c r="J37" s="53"/>
      <c r="K37" s="216"/>
    </row>
    <row r="38" spans="1:11" s="342" customFormat="1" ht="18" customHeight="1">
      <c r="A38" s="99" t="s">
        <v>604</v>
      </c>
      <c r="B38" s="347" t="s">
        <v>604</v>
      </c>
      <c r="C38" s="344">
        <f aca="true" t="shared" si="2" ref="C38:J38">C21/$K$21</f>
        <v>0.8488886291469425</v>
      </c>
      <c r="D38" s="344">
        <f t="shared" si="2"/>
        <v>0.022110533185280425</v>
      </c>
      <c r="E38" s="344">
        <f t="shared" si="2"/>
        <v>0.03389632400210391</v>
      </c>
      <c r="F38" s="344">
        <f t="shared" si="2"/>
        <v>0.010558510120195586</v>
      </c>
      <c r="G38" s="344">
        <f t="shared" si="2"/>
        <v>0.01127929402138975</v>
      </c>
      <c r="H38" s="344">
        <f t="shared" si="2"/>
        <v>0.06670173182942746</v>
      </c>
      <c r="I38" s="344">
        <f t="shared" si="2"/>
        <v>0.0020259871817349465</v>
      </c>
      <c r="J38" s="344">
        <f t="shared" si="2"/>
        <v>0.0045389905129254084</v>
      </c>
      <c r="K38" s="348">
        <f t="shared" si="1"/>
        <v>1</v>
      </c>
    </row>
    <row r="40" spans="1:6" ht="15">
      <c r="A40" s="154" t="s">
        <v>446</v>
      </c>
      <c r="B40" s="154"/>
      <c r="C40" s="154"/>
      <c r="D40" s="154"/>
      <c r="E40" s="154"/>
      <c r="F40" s="154"/>
    </row>
    <row r="41" spans="1:6" ht="15">
      <c r="A41" s="154" t="s">
        <v>391</v>
      </c>
      <c r="B41" s="154"/>
      <c r="C41" s="154"/>
      <c r="D41" s="154"/>
      <c r="E41" s="155"/>
      <c r="F41" s="155"/>
    </row>
    <row r="42" spans="1:6" ht="15">
      <c r="A42" s="257" t="s">
        <v>382</v>
      </c>
      <c r="B42" s="154"/>
      <c r="C42" s="154"/>
      <c r="D42" s="154"/>
      <c r="E42" s="155"/>
      <c r="F42" s="155"/>
    </row>
    <row r="43" spans="1:6" ht="15">
      <c r="A43" s="154"/>
      <c r="B43" s="154"/>
      <c r="C43" s="154"/>
      <c r="D43" s="154"/>
      <c r="E43" s="155"/>
      <c r="F43" s="155"/>
    </row>
    <row r="44" spans="1:6" ht="15.75">
      <c r="A44" s="154" t="s">
        <v>540</v>
      </c>
      <c r="B44" s="262"/>
      <c r="C44" s="154"/>
      <c r="D44" s="154"/>
      <c r="E44" s="155"/>
      <c r="F44" s="155"/>
    </row>
    <row r="45" spans="1:6" ht="15">
      <c r="A45" s="154" t="s">
        <v>454</v>
      </c>
      <c r="B45" s="154"/>
      <c r="C45" s="154"/>
      <c r="D45" s="154"/>
      <c r="E45" s="155"/>
      <c r="F45" s="155"/>
    </row>
    <row r="46" spans="1:6" ht="15">
      <c r="A46" s="154" t="s">
        <v>383</v>
      </c>
      <c r="B46" s="154"/>
      <c r="C46" s="154"/>
      <c r="D46" s="154"/>
      <c r="E46" s="155"/>
      <c r="F46" s="155"/>
    </row>
    <row r="47" spans="1:6" ht="15">
      <c r="A47" s="282"/>
      <c r="B47" s="154"/>
      <c r="C47" s="154"/>
      <c r="D47" s="163"/>
      <c r="E47" s="163"/>
      <c r="F47" s="155"/>
    </row>
    <row r="48" spans="1:11" ht="15">
      <c r="A48" s="249" t="s">
        <v>552</v>
      </c>
      <c r="B48" s="266"/>
      <c r="C48" s="266"/>
      <c r="D48" s="266"/>
      <c r="E48" s="266"/>
      <c r="F48" s="266"/>
      <c r="G48" s="3"/>
      <c r="H48" s="3"/>
      <c r="I48" s="3"/>
      <c r="J48" s="3"/>
      <c r="K48" s="3"/>
    </row>
    <row r="49" spans="1:6" ht="15">
      <c r="A49" s="411" t="s">
        <v>556</v>
      </c>
      <c r="B49" s="411"/>
      <c r="C49" s="411"/>
      <c r="D49" s="411"/>
      <c r="E49" s="411"/>
      <c r="F49" s="411"/>
    </row>
    <row r="50" spans="1:6" ht="15">
      <c r="A50" s="251" t="s">
        <v>562</v>
      </c>
      <c r="B50" s="251"/>
      <c r="C50" s="251"/>
      <c r="D50" s="251"/>
      <c r="E50" s="251"/>
      <c r="F50" s="251"/>
    </row>
    <row r="51" spans="1:11" ht="15">
      <c r="A51" s="252" t="s">
        <v>551</v>
      </c>
      <c r="B51" s="252"/>
      <c r="C51" s="252"/>
      <c r="D51" s="252"/>
      <c r="E51" s="252"/>
      <c r="F51" s="252"/>
      <c r="G51" s="5"/>
      <c r="H51" s="5"/>
      <c r="I51" s="5"/>
      <c r="J51" s="5"/>
      <c r="K51" s="5"/>
    </row>
    <row r="52" spans="1:6" ht="15">
      <c r="A52" s="154"/>
      <c r="B52" s="259"/>
      <c r="C52" s="154"/>
      <c r="D52" s="154"/>
      <c r="E52" s="154"/>
      <c r="F52" s="155"/>
    </row>
    <row r="53" spans="1:11" ht="15">
      <c r="A53" s="253" t="s">
        <v>13</v>
      </c>
      <c r="B53" s="260"/>
      <c r="C53" s="250"/>
      <c r="D53" s="250"/>
      <c r="E53" s="250"/>
      <c r="F53" s="250"/>
      <c r="G53" s="3"/>
      <c r="H53" s="3"/>
      <c r="I53" s="3"/>
      <c r="J53" s="3"/>
      <c r="K53" s="3"/>
    </row>
    <row r="54" spans="1:11" ht="15">
      <c r="A54" s="156" t="s">
        <v>557</v>
      </c>
      <c r="B54" s="261"/>
      <c r="C54" s="155"/>
      <c r="D54" s="155"/>
      <c r="E54" s="155"/>
      <c r="F54" s="155"/>
      <c r="G54" s="1"/>
      <c r="H54" s="1"/>
      <c r="I54" s="1"/>
      <c r="J54" s="1"/>
      <c r="K54" s="1"/>
    </row>
    <row r="55" spans="1:6" ht="15">
      <c r="A55" s="156" t="s">
        <v>561</v>
      </c>
      <c r="B55" s="261"/>
      <c r="C55" s="155"/>
      <c r="D55" s="155"/>
      <c r="E55" s="155"/>
      <c r="F55" s="155"/>
    </row>
    <row r="56" spans="1:11" ht="15">
      <c r="A56" s="153" t="s">
        <v>418</v>
      </c>
      <c r="B56" s="170"/>
      <c r="C56" s="163"/>
      <c r="D56" s="163"/>
      <c r="E56" s="163"/>
      <c r="F56" s="163"/>
      <c r="G56" s="5"/>
      <c r="H56" s="5"/>
      <c r="I56" s="5"/>
      <c r="J56" s="5"/>
      <c r="K56" s="5"/>
    </row>
    <row r="57" spans="1:6" ht="15.75">
      <c r="A57" s="154"/>
      <c r="B57" s="262"/>
      <c r="C57" s="154"/>
      <c r="D57" s="154"/>
      <c r="E57" s="154"/>
      <c r="F57" s="154"/>
    </row>
    <row r="58" spans="1:6" ht="15.75">
      <c r="A58" s="154"/>
      <c r="B58" s="262"/>
      <c r="C58" s="154"/>
      <c r="D58" s="154"/>
      <c r="E58" s="154"/>
      <c r="F58" s="154"/>
    </row>
  </sheetData>
  <sheetProtection/>
  <mergeCells count="3">
    <mergeCell ref="C6:K6"/>
    <mergeCell ref="C23:K23"/>
    <mergeCell ref="A49:F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53.25390625" style="26" customWidth="1"/>
    <col min="2" max="2" width="57.50390625" style="26" customWidth="1"/>
    <col min="3" max="16384" width="11.00390625" style="26" customWidth="1"/>
  </cols>
  <sheetData>
    <row r="1" ht="18">
      <c r="A1" s="233" t="s">
        <v>461</v>
      </c>
    </row>
    <row r="2" spans="1:11" ht="18">
      <c r="A2" s="233" t="s">
        <v>462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8">
      <c r="A3" s="233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ht="150">
      <c r="A4" s="124"/>
      <c r="B4" s="147" t="s">
        <v>262</v>
      </c>
      <c r="C4" s="147" t="s">
        <v>248</v>
      </c>
      <c r="D4" s="147" t="s">
        <v>249</v>
      </c>
      <c r="E4" s="147" t="s">
        <v>420</v>
      </c>
      <c r="F4" s="147" t="s">
        <v>343</v>
      </c>
      <c r="G4" s="147" t="s">
        <v>344</v>
      </c>
      <c r="H4" s="147" t="s">
        <v>427</v>
      </c>
      <c r="I4" s="147" t="s">
        <v>434</v>
      </c>
      <c r="J4" s="147" t="s">
        <v>253</v>
      </c>
      <c r="K4" s="164" t="s">
        <v>1</v>
      </c>
      <c r="L4" s="25"/>
    </row>
    <row r="5" spans="1:12" ht="105">
      <c r="A5" s="90" t="s">
        <v>244</v>
      </c>
      <c r="B5" s="118" t="s">
        <v>245</v>
      </c>
      <c r="C5" s="118" t="s">
        <v>239</v>
      </c>
      <c r="D5" s="118" t="s">
        <v>240</v>
      </c>
      <c r="E5" s="118" t="s">
        <v>234</v>
      </c>
      <c r="F5" s="118" t="s">
        <v>341</v>
      </c>
      <c r="G5" s="118" t="s">
        <v>342</v>
      </c>
      <c r="H5" s="118" t="s">
        <v>242</v>
      </c>
      <c r="I5" s="118" t="s">
        <v>243</v>
      </c>
      <c r="J5" s="118" t="s">
        <v>261</v>
      </c>
      <c r="K5" s="206" t="s">
        <v>1</v>
      </c>
      <c r="L5" s="25"/>
    </row>
    <row r="6" spans="1:12" ht="15">
      <c r="A6" s="97"/>
      <c r="B6" s="172"/>
      <c r="C6" s="457" t="s">
        <v>25</v>
      </c>
      <c r="D6" s="458"/>
      <c r="E6" s="458"/>
      <c r="F6" s="458"/>
      <c r="G6" s="458"/>
      <c r="H6" s="458"/>
      <c r="I6" s="458"/>
      <c r="J6" s="458"/>
      <c r="K6" s="459"/>
      <c r="L6" s="25"/>
    </row>
    <row r="7" spans="1:12" ht="15" customHeight="1">
      <c r="A7" s="88" t="s">
        <v>585</v>
      </c>
      <c r="B7" s="173" t="s">
        <v>590</v>
      </c>
      <c r="C7" s="387">
        <v>1561</v>
      </c>
      <c r="D7" s="387">
        <v>7</v>
      </c>
      <c r="E7" s="387">
        <v>32</v>
      </c>
      <c r="F7" s="387">
        <v>3</v>
      </c>
      <c r="G7" s="387">
        <v>19</v>
      </c>
      <c r="H7" s="387">
        <v>101</v>
      </c>
      <c r="I7" s="387">
        <v>5</v>
      </c>
      <c r="J7" s="387">
        <v>3</v>
      </c>
      <c r="K7" s="388">
        <v>1731</v>
      </c>
      <c r="L7" s="25"/>
    </row>
    <row r="8" spans="1:12" ht="15" customHeight="1">
      <c r="A8" s="90" t="s">
        <v>353</v>
      </c>
      <c r="B8" s="118" t="s">
        <v>351</v>
      </c>
      <c r="C8" s="387">
        <v>289</v>
      </c>
      <c r="D8" s="387">
        <v>16</v>
      </c>
      <c r="E8" s="387">
        <v>6</v>
      </c>
      <c r="F8" s="387">
        <v>5</v>
      </c>
      <c r="G8" s="387">
        <v>14</v>
      </c>
      <c r="H8" s="387">
        <v>8</v>
      </c>
      <c r="I8" s="387">
        <v>0</v>
      </c>
      <c r="J8" s="387">
        <v>0</v>
      </c>
      <c r="K8" s="388">
        <v>338</v>
      </c>
      <c r="L8" s="25"/>
    </row>
    <row r="9" spans="1:12" ht="15" customHeight="1">
      <c r="A9" s="90" t="s">
        <v>586</v>
      </c>
      <c r="B9" s="118" t="s">
        <v>591</v>
      </c>
      <c r="C9" s="387">
        <v>1752</v>
      </c>
      <c r="D9" s="387">
        <v>7</v>
      </c>
      <c r="E9" s="387">
        <v>52</v>
      </c>
      <c r="F9" s="387">
        <v>18</v>
      </c>
      <c r="G9" s="387">
        <v>52</v>
      </c>
      <c r="H9" s="387">
        <v>122</v>
      </c>
      <c r="I9" s="387">
        <v>3</v>
      </c>
      <c r="J9" s="387">
        <v>6</v>
      </c>
      <c r="K9" s="388">
        <v>2012</v>
      </c>
      <c r="L9" s="25"/>
    </row>
    <row r="10" spans="1:12" ht="15" customHeight="1">
      <c r="A10" s="90" t="s">
        <v>587</v>
      </c>
      <c r="B10" s="118" t="s">
        <v>592</v>
      </c>
      <c r="C10" s="387">
        <v>7692</v>
      </c>
      <c r="D10" s="387">
        <v>263</v>
      </c>
      <c r="E10" s="387">
        <v>240</v>
      </c>
      <c r="F10" s="387">
        <v>31</v>
      </c>
      <c r="G10" s="387">
        <v>345</v>
      </c>
      <c r="H10" s="387">
        <v>479</v>
      </c>
      <c r="I10" s="387">
        <v>10</v>
      </c>
      <c r="J10" s="387">
        <v>24</v>
      </c>
      <c r="K10" s="388">
        <v>9084</v>
      </c>
      <c r="L10" s="25"/>
    </row>
    <row r="11" spans="1:12" ht="15" customHeight="1">
      <c r="A11" s="90" t="s">
        <v>588</v>
      </c>
      <c r="B11" s="118" t="s">
        <v>593</v>
      </c>
      <c r="C11" s="387">
        <v>1282</v>
      </c>
      <c r="D11" s="387">
        <v>40</v>
      </c>
      <c r="E11" s="387">
        <v>36</v>
      </c>
      <c r="F11" s="387">
        <v>6</v>
      </c>
      <c r="G11" s="387">
        <v>56</v>
      </c>
      <c r="H11" s="387">
        <v>81</v>
      </c>
      <c r="I11" s="387">
        <v>1</v>
      </c>
      <c r="J11" s="387">
        <v>3</v>
      </c>
      <c r="K11" s="388">
        <v>1505</v>
      </c>
      <c r="L11" s="25"/>
    </row>
    <row r="12" spans="1:12" ht="15" customHeight="1">
      <c r="A12" s="90" t="s">
        <v>589</v>
      </c>
      <c r="B12" s="118" t="s">
        <v>594</v>
      </c>
      <c r="C12" s="387">
        <v>2056</v>
      </c>
      <c r="D12" s="387">
        <v>8</v>
      </c>
      <c r="E12" s="387">
        <v>42</v>
      </c>
      <c r="F12" s="387">
        <v>16</v>
      </c>
      <c r="G12" s="387">
        <v>60</v>
      </c>
      <c r="H12" s="387">
        <v>112</v>
      </c>
      <c r="I12" s="387">
        <v>0</v>
      </c>
      <c r="J12" s="387">
        <v>6</v>
      </c>
      <c r="K12" s="388">
        <v>2300</v>
      </c>
      <c r="L12" s="25"/>
    </row>
    <row r="13" spans="1:12" ht="15" customHeight="1">
      <c r="A13" s="90" t="s">
        <v>354</v>
      </c>
      <c r="B13" s="118" t="s">
        <v>352</v>
      </c>
      <c r="C13" s="387">
        <v>312</v>
      </c>
      <c r="D13" s="387">
        <v>0</v>
      </c>
      <c r="E13" s="387">
        <v>6</v>
      </c>
      <c r="F13" s="387">
        <v>3</v>
      </c>
      <c r="G13" s="387">
        <v>16</v>
      </c>
      <c r="H13" s="387">
        <v>25</v>
      </c>
      <c r="I13" s="387">
        <v>1</v>
      </c>
      <c r="J13" s="387">
        <v>5</v>
      </c>
      <c r="K13" s="388">
        <v>368</v>
      </c>
      <c r="L13" s="25"/>
    </row>
    <row r="14" spans="1:12" ht="15" customHeight="1">
      <c r="A14" s="90"/>
      <c r="B14" s="118"/>
      <c r="C14" s="387"/>
      <c r="D14" s="387"/>
      <c r="E14" s="387"/>
      <c r="F14" s="387"/>
      <c r="G14" s="387"/>
      <c r="H14" s="387"/>
      <c r="I14" s="387"/>
      <c r="J14" s="387"/>
      <c r="K14" s="388"/>
      <c r="L14" s="25"/>
    </row>
    <row r="15" spans="1:12" s="352" customFormat="1" ht="15">
      <c r="A15" s="94" t="s">
        <v>595</v>
      </c>
      <c r="B15" s="350" t="s">
        <v>595</v>
      </c>
      <c r="C15" s="389">
        <f aca="true" t="shared" si="0" ref="C15:J15">SUM(C7:C13)</f>
        <v>14944</v>
      </c>
      <c r="D15" s="390">
        <f t="shared" si="0"/>
        <v>341</v>
      </c>
      <c r="E15" s="390">
        <f t="shared" si="0"/>
        <v>414</v>
      </c>
      <c r="F15" s="390">
        <f t="shared" si="0"/>
        <v>82</v>
      </c>
      <c r="G15" s="390">
        <f t="shared" si="0"/>
        <v>562</v>
      </c>
      <c r="H15" s="390">
        <f t="shared" si="0"/>
        <v>928</v>
      </c>
      <c r="I15" s="390">
        <f t="shared" si="0"/>
        <v>20</v>
      </c>
      <c r="J15" s="390">
        <f t="shared" si="0"/>
        <v>47</v>
      </c>
      <c r="K15" s="391">
        <v>17338</v>
      </c>
      <c r="L15" s="351"/>
    </row>
    <row r="16" spans="1:12" ht="15">
      <c r="A16" s="330"/>
      <c r="B16" s="331"/>
      <c r="C16" s="176"/>
      <c r="D16" s="176"/>
      <c r="E16" s="176"/>
      <c r="F16" s="176"/>
      <c r="G16" s="176"/>
      <c r="H16" s="176"/>
      <c r="I16" s="176"/>
      <c r="J16" s="176"/>
      <c r="K16" s="177"/>
      <c r="L16" s="25"/>
    </row>
    <row r="17" spans="1:12" ht="15">
      <c r="A17" s="329"/>
      <c r="B17" s="328"/>
      <c r="C17" s="460" t="s">
        <v>24</v>
      </c>
      <c r="D17" s="460"/>
      <c r="E17" s="460"/>
      <c r="F17" s="460"/>
      <c r="G17" s="460"/>
      <c r="H17" s="460"/>
      <c r="I17" s="460"/>
      <c r="J17" s="460"/>
      <c r="K17" s="461"/>
      <c r="L17" s="25"/>
    </row>
    <row r="18" spans="1:11" s="2" customFormat="1" ht="15">
      <c r="A18" s="366" t="s">
        <v>585</v>
      </c>
      <c r="B18" s="367" t="s">
        <v>590</v>
      </c>
      <c r="C18" s="174">
        <v>0.9018</v>
      </c>
      <c r="D18" s="174">
        <v>0.004</v>
      </c>
      <c r="E18" s="174">
        <v>0.018500000000000003</v>
      </c>
      <c r="F18" s="174">
        <v>0.0017000000000000001</v>
      </c>
      <c r="G18" s="174">
        <v>0.011000000000000001</v>
      </c>
      <c r="H18" s="174">
        <v>0.0583</v>
      </c>
      <c r="I18" s="174">
        <v>0.0029</v>
      </c>
      <c r="J18" s="174">
        <v>0.0017000000000000001</v>
      </c>
      <c r="K18" s="175">
        <v>0.9999000000000001</v>
      </c>
    </row>
    <row r="19" spans="1:11" s="2" customFormat="1" ht="15">
      <c r="A19" s="90" t="s">
        <v>353</v>
      </c>
      <c r="B19" s="118" t="s">
        <v>351</v>
      </c>
      <c r="C19" s="174">
        <v>0.855</v>
      </c>
      <c r="D19" s="174">
        <v>0.0473</v>
      </c>
      <c r="E19" s="174">
        <v>0.0178</v>
      </c>
      <c r="F19" s="174">
        <v>0.0148</v>
      </c>
      <c r="G19" s="174">
        <v>0.0414</v>
      </c>
      <c r="H19" s="174">
        <v>0.023700000000000002</v>
      </c>
      <c r="I19" s="174">
        <v>0</v>
      </c>
      <c r="J19" s="174">
        <v>0</v>
      </c>
      <c r="K19" s="175">
        <v>1.0000000000000002</v>
      </c>
    </row>
    <row r="20" spans="1:11" s="2" customFormat="1" ht="15">
      <c r="A20" s="90" t="s">
        <v>586</v>
      </c>
      <c r="B20" s="118" t="s">
        <v>591</v>
      </c>
      <c r="C20" s="174">
        <v>0.8708</v>
      </c>
      <c r="D20" s="174">
        <v>0.0034999999999999996</v>
      </c>
      <c r="E20" s="174">
        <v>0.0258</v>
      </c>
      <c r="F20" s="174">
        <v>0.0089</v>
      </c>
      <c r="G20" s="174">
        <v>0.0258</v>
      </c>
      <c r="H20" s="174">
        <v>0.060599999999999994</v>
      </c>
      <c r="I20" s="174">
        <v>0.0015</v>
      </c>
      <c r="J20" s="174">
        <v>0.003</v>
      </c>
      <c r="K20" s="175">
        <v>0.9998999999999999</v>
      </c>
    </row>
    <row r="21" spans="1:11" s="2" customFormat="1" ht="15" customHeight="1">
      <c r="A21" s="90" t="s">
        <v>587</v>
      </c>
      <c r="B21" s="118" t="s">
        <v>592</v>
      </c>
      <c r="C21" s="174">
        <v>0.8468000000000001</v>
      </c>
      <c r="D21" s="174">
        <v>0.028999999999999998</v>
      </c>
      <c r="E21" s="174">
        <v>0.0264</v>
      </c>
      <c r="F21" s="174">
        <v>0.0034000000000000002</v>
      </c>
      <c r="G21" s="174">
        <v>0.038</v>
      </c>
      <c r="H21" s="174">
        <v>0.0527</v>
      </c>
      <c r="I21" s="174">
        <v>0.0011</v>
      </c>
      <c r="J21" s="174">
        <v>0.0026</v>
      </c>
      <c r="K21" s="175">
        <v>1.0000000000000002</v>
      </c>
    </row>
    <row r="22" spans="1:11" s="2" customFormat="1" ht="15" customHeight="1">
      <c r="A22" s="90" t="s">
        <v>588</v>
      </c>
      <c r="B22" s="118" t="s">
        <v>593</v>
      </c>
      <c r="C22" s="174">
        <v>0.8518000000000001</v>
      </c>
      <c r="D22" s="174">
        <v>0.026600000000000002</v>
      </c>
      <c r="E22" s="174">
        <v>0.0239</v>
      </c>
      <c r="F22" s="174">
        <v>0.004</v>
      </c>
      <c r="G22" s="174">
        <v>0.037200000000000004</v>
      </c>
      <c r="H22" s="174">
        <v>0.0538</v>
      </c>
      <c r="I22" s="174">
        <v>0.0007000000000000001</v>
      </c>
      <c r="J22" s="174">
        <v>0.002</v>
      </c>
      <c r="K22" s="175">
        <v>1</v>
      </c>
    </row>
    <row r="23" spans="1:11" s="2" customFormat="1" ht="15">
      <c r="A23" s="90" t="s">
        <v>589</v>
      </c>
      <c r="B23" s="118" t="s">
        <v>594</v>
      </c>
      <c r="C23" s="174">
        <v>0.8939</v>
      </c>
      <c r="D23" s="174">
        <v>0.0034999999999999996</v>
      </c>
      <c r="E23" s="174">
        <v>0.0183</v>
      </c>
      <c r="F23" s="174">
        <v>0.006999999999999999</v>
      </c>
      <c r="G23" s="174">
        <v>0.026099999999999998</v>
      </c>
      <c r="H23" s="174">
        <v>0.0487</v>
      </c>
      <c r="I23" s="174">
        <v>0</v>
      </c>
      <c r="J23" s="174">
        <v>0.0026</v>
      </c>
      <c r="K23" s="175">
        <v>1.0001</v>
      </c>
    </row>
    <row r="24" spans="1:11" s="2" customFormat="1" ht="15">
      <c r="A24" s="90" t="s">
        <v>354</v>
      </c>
      <c r="B24" s="118" t="s">
        <v>352</v>
      </c>
      <c r="C24" s="174">
        <v>0.8478</v>
      </c>
      <c r="D24" s="174">
        <v>0</v>
      </c>
      <c r="E24" s="174">
        <v>0.0163</v>
      </c>
      <c r="F24" s="174">
        <v>0.008199999999999999</v>
      </c>
      <c r="G24" s="174">
        <v>0.0435</v>
      </c>
      <c r="H24" s="174">
        <v>0.0679</v>
      </c>
      <c r="I24" s="174">
        <v>0.0027</v>
      </c>
      <c r="J24" s="174">
        <v>0.013600000000000001</v>
      </c>
      <c r="K24" s="175">
        <v>0.9999999999999999</v>
      </c>
    </row>
    <row r="25" spans="1:12" ht="15">
      <c r="A25" s="90"/>
      <c r="B25" s="118"/>
      <c r="C25" s="174"/>
      <c r="D25" s="174"/>
      <c r="E25" s="174"/>
      <c r="F25" s="174"/>
      <c r="G25" s="174"/>
      <c r="H25" s="174"/>
      <c r="I25" s="174"/>
      <c r="J25" s="174"/>
      <c r="K25" s="175"/>
      <c r="L25" s="25"/>
    </row>
    <row r="26" spans="1:11" s="352" customFormat="1" ht="15">
      <c r="A26" s="99" t="s">
        <v>595</v>
      </c>
      <c r="B26" s="134" t="s">
        <v>595</v>
      </c>
      <c r="C26" s="353">
        <f aca="true" t="shared" si="1" ref="C26:K26">C15/$K$15</f>
        <v>0.8619217902872304</v>
      </c>
      <c r="D26" s="353">
        <f t="shared" si="1"/>
        <v>0.01966778175106702</v>
      </c>
      <c r="E26" s="353">
        <f t="shared" si="1"/>
        <v>0.023878186642057906</v>
      </c>
      <c r="F26" s="353">
        <f t="shared" si="1"/>
        <v>0.0047294959049486674</v>
      </c>
      <c r="G26" s="353">
        <f t="shared" si="1"/>
        <v>0.03241434998269697</v>
      </c>
      <c r="H26" s="353">
        <f t="shared" si="1"/>
        <v>0.05352405121698004</v>
      </c>
      <c r="I26" s="353">
        <f t="shared" si="1"/>
        <v>0.0011535355865728459</v>
      </c>
      <c r="J26" s="353">
        <f t="shared" si="1"/>
        <v>0.0027108086284461878</v>
      </c>
      <c r="K26" s="346">
        <f t="shared" si="1"/>
        <v>1</v>
      </c>
    </row>
    <row r="28" spans="1:7" ht="15">
      <c r="A28" s="154" t="s">
        <v>446</v>
      </c>
      <c r="B28" s="154"/>
      <c r="C28" s="283"/>
      <c r="D28" s="283"/>
      <c r="E28" s="283"/>
      <c r="F28" s="283"/>
      <c r="G28" s="283"/>
    </row>
    <row r="29" spans="1:7" ht="15">
      <c r="A29" s="154" t="s">
        <v>569</v>
      </c>
      <c r="B29" s="154"/>
      <c r="C29" s="283"/>
      <c r="D29" s="283"/>
      <c r="E29" s="283"/>
      <c r="F29" s="283"/>
      <c r="G29" s="283"/>
    </row>
    <row r="30" spans="1:7" ht="15">
      <c r="A30" s="154" t="s">
        <v>391</v>
      </c>
      <c r="B30" s="154"/>
      <c r="C30" s="283"/>
      <c r="D30" s="283"/>
      <c r="E30" s="283"/>
      <c r="F30" s="283"/>
      <c r="G30" s="283"/>
    </row>
    <row r="31" spans="1:7" ht="15">
      <c r="A31" s="154"/>
      <c r="B31" s="154"/>
      <c r="C31" s="283"/>
      <c r="D31" s="283"/>
      <c r="E31" s="283"/>
      <c r="F31" s="283"/>
      <c r="G31" s="283"/>
    </row>
    <row r="32" spans="1:7" ht="15.75">
      <c r="A32" s="154" t="s">
        <v>540</v>
      </c>
      <c r="B32" s="262"/>
      <c r="C32" s="283"/>
      <c r="D32" s="283"/>
      <c r="E32" s="283"/>
      <c r="F32" s="283"/>
      <c r="G32" s="283"/>
    </row>
    <row r="33" spans="1:7" ht="15.75">
      <c r="A33" s="154" t="s">
        <v>568</v>
      </c>
      <c r="B33" s="262"/>
      <c r="C33" s="283"/>
      <c r="D33" s="283"/>
      <c r="E33" s="283"/>
      <c r="F33" s="283"/>
      <c r="G33" s="283"/>
    </row>
    <row r="34" spans="1:7" ht="15">
      <c r="A34" s="154" t="s">
        <v>454</v>
      </c>
      <c r="B34" s="154"/>
      <c r="C34" s="283"/>
      <c r="D34" s="283"/>
      <c r="E34" s="283"/>
      <c r="F34" s="283"/>
      <c r="G34" s="283"/>
    </row>
    <row r="35" spans="1:7" ht="15">
      <c r="A35" s="283"/>
      <c r="B35" s="283"/>
      <c r="C35" s="283"/>
      <c r="D35" s="283"/>
      <c r="E35" s="283"/>
      <c r="F35" s="283"/>
      <c r="G35" s="283"/>
    </row>
    <row r="36" spans="1:11" ht="15">
      <c r="A36" s="249" t="s">
        <v>552</v>
      </c>
      <c r="B36" s="266"/>
      <c r="C36" s="266"/>
      <c r="D36" s="266"/>
      <c r="E36" s="266"/>
      <c r="F36" s="266"/>
      <c r="G36" s="312"/>
      <c r="H36" s="313"/>
      <c r="I36" s="313"/>
      <c r="J36" s="313"/>
      <c r="K36" s="313"/>
    </row>
    <row r="37" spans="1:7" ht="15">
      <c r="A37" s="411" t="s">
        <v>556</v>
      </c>
      <c r="B37" s="411"/>
      <c r="C37" s="411"/>
      <c r="D37" s="411"/>
      <c r="E37" s="411"/>
      <c r="F37" s="411"/>
      <c r="G37" s="283"/>
    </row>
    <row r="38" spans="1:7" ht="15">
      <c r="A38" s="251" t="s">
        <v>562</v>
      </c>
      <c r="B38" s="251"/>
      <c r="C38" s="251"/>
      <c r="D38" s="251"/>
      <c r="E38" s="251"/>
      <c r="F38" s="251"/>
      <c r="G38" s="283"/>
    </row>
    <row r="39" spans="1:11" ht="15">
      <c r="A39" s="252" t="s">
        <v>551</v>
      </c>
      <c r="B39" s="252"/>
      <c r="C39" s="252"/>
      <c r="D39" s="252"/>
      <c r="E39" s="252"/>
      <c r="F39" s="252"/>
      <c r="G39" s="314"/>
      <c r="H39" s="315"/>
      <c r="I39" s="315"/>
      <c r="J39" s="315"/>
      <c r="K39" s="315"/>
    </row>
    <row r="40" spans="1:7" ht="15">
      <c r="A40" s="154"/>
      <c r="B40" s="259"/>
      <c r="C40" s="154"/>
      <c r="D40" s="154"/>
      <c r="E40" s="154"/>
      <c r="F40" s="155"/>
      <c r="G40" s="283"/>
    </row>
    <row r="41" spans="1:11" ht="15">
      <c r="A41" s="253" t="s">
        <v>13</v>
      </c>
      <c r="B41" s="260"/>
      <c r="C41" s="250"/>
      <c r="D41" s="250"/>
      <c r="E41" s="250"/>
      <c r="F41" s="250"/>
      <c r="G41" s="312"/>
      <c r="H41" s="313"/>
      <c r="I41" s="313"/>
      <c r="J41" s="313"/>
      <c r="K41" s="313"/>
    </row>
    <row r="42" spans="1:11" ht="15">
      <c r="A42" s="156" t="s">
        <v>557</v>
      </c>
      <c r="B42" s="261"/>
      <c r="C42" s="155"/>
      <c r="D42" s="155"/>
      <c r="E42" s="155"/>
      <c r="F42" s="155"/>
      <c r="G42" s="316"/>
      <c r="H42" s="38"/>
      <c r="I42" s="38"/>
      <c r="J42" s="38"/>
      <c r="K42" s="38"/>
    </row>
    <row r="43" spans="1:11" ht="15">
      <c r="A43" s="156" t="s">
        <v>561</v>
      </c>
      <c r="B43" s="261"/>
      <c r="C43" s="155"/>
      <c r="D43" s="155"/>
      <c r="E43" s="155"/>
      <c r="F43" s="155"/>
      <c r="G43" s="316"/>
      <c r="H43" s="38"/>
      <c r="I43" s="38"/>
      <c r="J43" s="38"/>
      <c r="K43" s="38"/>
    </row>
    <row r="44" spans="1:11" ht="15">
      <c r="A44" s="153" t="s">
        <v>418</v>
      </c>
      <c r="B44" s="170"/>
      <c r="C44" s="163"/>
      <c r="D44" s="163"/>
      <c r="E44" s="163"/>
      <c r="F44" s="163"/>
      <c r="G44" s="314"/>
      <c r="H44" s="315"/>
      <c r="I44" s="315"/>
      <c r="J44" s="315"/>
      <c r="K44" s="315"/>
    </row>
    <row r="45" spans="1:7" ht="15.75">
      <c r="A45" s="154"/>
      <c r="B45" s="262"/>
      <c r="C45" s="154"/>
      <c r="D45" s="154"/>
      <c r="E45" s="154"/>
      <c r="F45" s="154"/>
      <c r="G45" s="283"/>
    </row>
    <row r="46" spans="1:7" ht="15">
      <c r="A46" s="283"/>
      <c r="B46" s="283"/>
      <c r="C46" s="283"/>
      <c r="D46" s="283"/>
      <c r="E46" s="283"/>
      <c r="F46" s="283"/>
      <c r="G46" s="283"/>
    </row>
    <row r="47" spans="1:7" ht="15">
      <c r="A47" s="283"/>
      <c r="B47" s="283"/>
      <c r="C47" s="283"/>
      <c r="D47" s="283"/>
      <c r="E47" s="283"/>
      <c r="F47" s="283"/>
      <c r="G47" s="283"/>
    </row>
  </sheetData>
  <sheetProtection/>
  <mergeCells count="3">
    <mergeCell ref="A37:F37"/>
    <mergeCell ref="C6:K6"/>
    <mergeCell ref="C17:K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31.875" style="2" customWidth="1"/>
    <col min="2" max="2" width="23.625" style="2" customWidth="1"/>
    <col min="3" max="3" width="42.625" style="2" customWidth="1"/>
    <col min="4" max="4" width="26.25390625" style="2" customWidth="1"/>
    <col min="5" max="16384" width="11.00390625" style="2" customWidth="1"/>
  </cols>
  <sheetData>
    <row r="1" ht="18">
      <c r="A1" s="233" t="s">
        <v>463</v>
      </c>
    </row>
    <row r="2" ht="18">
      <c r="A2" s="233" t="s">
        <v>464</v>
      </c>
    </row>
    <row r="3" ht="18">
      <c r="A3" s="233"/>
    </row>
    <row r="4" spans="1:8" ht="15" customHeight="1">
      <c r="A4" s="146"/>
      <c r="B4" s="178"/>
      <c r="C4" s="147"/>
      <c r="D4" s="147"/>
      <c r="E4" s="447" t="s">
        <v>25</v>
      </c>
      <c r="F4" s="445"/>
      <c r="G4" s="445"/>
      <c r="H4" s="446"/>
    </row>
    <row r="5" spans="1:8" ht="15" customHeight="1">
      <c r="A5" s="125"/>
      <c r="B5" s="179"/>
      <c r="C5" s="179" t="s">
        <v>363</v>
      </c>
      <c r="D5" s="179" t="s">
        <v>8</v>
      </c>
      <c r="E5" s="180">
        <v>1</v>
      </c>
      <c r="F5" s="180">
        <v>2</v>
      </c>
      <c r="G5" s="180">
        <v>3</v>
      </c>
      <c r="H5" s="166">
        <v>4</v>
      </c>
    </row>
    <row r="6" spans="1:8" ht="15" customHeight="1">
      <c r="A6" s="425" t="s">
        <v>390</v>
      </c>
      <c r="B6" s="428" t="s">
        <v>389</v>
      </c>
      <c r="C6" s="179" t="s">
        <v>364</v>
      </c>
      <c r="D6" s="179" t="s">
        <v>356</v>
      </c>
      <c r="E6" s="392">
        <v>19230</v>
      </c>
      <c r="F6" s="392">
        <v>18435</v>
      </c>
      <c r="G6" s="392">
        <v>17866</v>
      </c>
      <c r="H6" s="393">
        <v>5392</v>
      </c>
    </row>
    <row r="7" spans="1:8" ht="15" customHeight="1">
      <c r="A7" s="426"/>
      <c r="B7" s="429"/>
      <c r="C7" s="179" t="s">
        <v>365</v>
      </c>
      <c r="D7" s="179" t="s">
        <v>358</v>
      </c>
      <c r="E7" s="392">
        <v>3471</v>
      </c>
      <c r="F7" s="392">
        <v>3624</v>
      </c>
      <c r="G7" s="392">
        <v>2973</v>
      </c>
      <c r="H7" s="393" t="s">
        <v>72</v>
      </c>
    </row>
    <row r="8" spans="1:8" ht="15" customHeight="1">
      <c r="A8" s="426"/>
      <c r="B8" s="429"/>
      <c r="C8" s="179" t="s">
        <v>366</v>
      </c>
      <c r="D8" s="179" t="s">
        <v>386</v>
      </c>
      <c r="E8" s="392">
        <v>4849</v>
      </c>
      <c r="F8" s="392">
        <v>3102</v>
      </c>
      <c r="G8" s="392" t="s">
        <v>72</v>
      </c>
      <c r="H8" s="393" t="s">
        <v>72</v>
      </c>
    </row>
    <row r="9" spans="1:8" ht="15" customHeight="1">
      <c r="A9" s="426"/>
      <c r="B9" s="429"/>
      <c r="C9" s="179" t="s">
        <v>387</v>
      </c>
      <c r="D9" s="179" t="s">
        <v>384</v>
      </c>
      <c r="E9" s="392">
        <v>248</v>
      </c>
      <c r="F9" s="392">
        <v>1511</v>
      </c>
      <c r="G9" s="392" t="s">
        <v>72</v>
      </c>
      <c r="H9" s="393" t="s">
        <v>72</v>
      </c>
    </row>
    <row r="10" spans="1:8" ht="15" customHeight="1">
      <c r="A10" s="426"/>
      <c r="B10" s="429"/>
      <c r="C10" s="179" t="s">
        <v>388</v>
      </c>
      <c r="D10" s="179" t="s">
        <v>385</v>
      </c>
      <c r="E10" s="392">
        <v>5097</v>
      </c>
      <c r="F10" s="392">
        <v>4613</v>
      </c>
      <c r="G10" s="392" t="s">
        <v>72</v>
      </c>
      <c r="H10" s="393" t="s">
        <v>72</v>
      </c>
    </row>
    <row r="11" spans="1:8" ht="15" customHeight="1">
      <c r="A11" s="426"/>
      <c r="B11" s="429"/>
      <c r="C11" s="179" t="s">
        <v>367</v>
      </c>
      <c r="D11" s="179" t="s">
        <v>359</v>
      </c>
      <c r="E11" s="392">
        <v>44711</v>
      </c>
      <c r="F11" s="392">
        <v>44861</v>
      </c>
      <c r="G11" s="392">
        <v>38772</v>
      </c>
      <c r="H11" s="393" t="s">
        <v>72</v>
      </c>
    </row>
    <row r="12" spans="1:8" ht="15" customHeight="1">
      <c r="A12" s="463"/>
      <c r="B12" s="462"/>
      <c r="C12" s="183" t="s">
        <v>368</v>
      </c>
      <c r="D12" s="183" t="s">
        <v>360</v>
      </c>
      <c r="E12" s="394">
        <v>15301</v>
      </c>
      <c r="F12" s="394">
        <v>14657</v>
      </c>
      <c r="G12" s="394">
        <v>14042</v>
      </c>
      <c r="H12" s="395">
        <v>12930</v>
      </c>
    </row>
    <row r="13" spans="1:8" ht="15">
      <c r="A13" s="154"/>
      <c r="B13" s="154"/>
      <c r="C13" s="154"/>
      <c r="D13" s="154"/>
      <c r="E13" s="154"/>
      <c r="F13" s="154"/>
      <c r="G13" s="154"/>
      <c r="H13" s="154"/>
    </row>
    <row r="14" spans="1:8" ht="14.25" customHeight="1">
      <c r="A14" s="146"/>
      <c r="B14" s="178"/>
      <c r="C14" s="147"/>
      <c r="D14" s="147"/>
      <c r="E14" s="447" t="s">
        <v>392</v>
      </c>
      <c r="F14" s="445"/>
      <c r="G14" s="445"/>
      <c r="H14" s="446"/>
    </row>
    <row r="15" spans="1:8" ht="14.25" customHeight="1">
      <c r="A15" s="125"/>
      <c r="B15" s="179"/>
      <c r="C15" s="179" t="s">
        <v>363</v>
      </c>
      <c r="D15" s="179" t="s">
        <v>8</v>
      </c>
      <c r="E15" s="180">
        <v>1</v>
      </c>
      <c r="F15" s="180">
        <v>2</v>
      </c>
      <c r="G15" s="180">
        <v>3</v>
      </c>
      <c r="H15" s="166">
        <v>4</v>
      </c>
    </row>
    <row r="16" spans="1:12" ht="14.25" customHeight="1">
      <c r="A16" s="425" t="s">
        <v>390</v>
      </c>
      <c r="B16" s="428" t="s">
        <v>389</v>
      </c>
      <c r="C16" s="179" t="s">
        <v>364</v>
      </c>
      <c r="D16" s="179" t="s">
        <v>356</v>
      </c>
      <c r="E16" s="186">
        <v>82.5</v>
      </c>
      <c r="F16" s="186">
        <v>88.9</v>
      </c>
      <c r="G16" s="186">
        <v>90.9</v>
      </c>
      <c r="H16" s="187">
        <v>94.1</v>
      </c>
      <c r="I16" s="1"/>
      <c r="J16" s="1"/>
      <c r="K16" s="1"/>
      <c r="L16" s="1"/>
    </row>
    <row r="17" spans="1:14" ht="15">
      <c r="A17" s="426"/>
      <c r="B17" s="429"/>
      <c r="C17" s="179" t="s">
        <v>365</v>
      </c>
      <c r="D17" s="179" t="s">
        <v>358</v>
      </c>
      <c r="E17" s="186">
        <v>75.3</v>
      </c>
      <c r="F17" s="186">
        <v>83.89999999999999</v>
      </c>
      <c r="G17" s="186">
        <v>80.10000000000001</v>
      </c>
      <c r="H17" s="187" t="s">
        <v>72</v>
      </c>
      <c r="I17" s="1"/>
      <c r="J17" s="1"/>
      <c r="K17" s="1"/>
      <c r="L17" s="1"/>
      <c r="M17" s="1"/>
      <c r="N17" s="1"/>
    </row>
    <row r="18" spans="1:8" ht="15">
      <c r="A18" s="426"/>
      <c r="B18" s="429"/>
      <c r="C18" s="179" t="s">
        <v>366</v>
      </c>
      <c r="D18" s="179" t="s">
        <v>386</v>
      </c>
      <c r="E18" s="186">
        <v>78.60000000000001</v>
      </c>
      <c r="F18" s="186">
        <v>52.9</v>
      </c>
      <c r="G18" s="186" t="s">
        <v>72</v>
      </c>
      <c r="H18" s="187" t="s">
        <v>72</v>
      </c>
    </row>
    <row r="19" spans="1:8" ht="15" customHeight="1">
      <c r="A19" s="426"/>
      <c r="B19" s="429"/>
      <c r="C19" s="179" t="s">
        <v>387</v>
      </c>
      <c r="D19" s="179" t="s">
        <v>384</v>
      </c>
      <c r="E19" s="186">
        <v>4</v>
      </c>
      <c r="F19" s="186">
        <v>25.8</v>
      </c>
      <c r="G19" s="186" t="s">
        <v>72</v>
      </c>
      <c r="H19" s="187" t="s">
        <v>72</v>
      </c>
    </row>
    <row r="20" spans="1:15" ht="15" customHeight="1">
      <c r="A20" s="426"/>
      <c r="B20" s="429"/>
      <c r="C20" s="179" t="s">
        <v>388</v>
      </c>
      <c r="D20" s="179" t="s">
        <v>385</v>
      </c>
      <c r="E20" s="186">
        <v>82.60000000000001</v>
      </c>
      <c r="F20" s="186">
        <v>78.7</v>
      </c>
      <c r="G20" s="186" t="s">
        <v>72</v>
      </c>
      <c r="H20" s="187" t="s">
        <v>72</v>
      </c>
      <c r="I20" s="1"/>
      <c r="J20" s="1"/>
      <c r="K20" s="1"/>
      <c r="L20" s="1"/>
      <c r="M20" s="1"/>
      <c r="N20" s="1"/>
      <c r="O20" s="1"/>
    </row>
    <row r="21" spans="1:15" ht="15">
      <c r="A21" s="426"/>
      <c r="B21" s="429"/>
      <c r="C21" s="179" t="s">
        <v>367</v>
      </c>
      <c r="D21" s="179" t="s">
        <v>359</v>
      </c>
      <c r="E21" s="186">
        <v>87.10000000000001</v>
      </c>
      <c r="F21" s="186">
        <v>91.6</v>
      </c>
      <c r="G21" s="186">
        <v>83.4</v>
      </c>
      <c r="H21" s="187" t="s">
        <v>72</v>
      </c>
      <c r="I21" s="1"/>
      <c r="J21" s="1"/>
      <c r="K21" s="1"/>
      <c r="L21" s="1"/>
      <c r="M21" s="1"/>
      <c r="N21" s="1"/>
      <c r="O21" s="1"/>
    </row>
    <row r="22" spans="1:15" ht="15">
      <c r="A22" s="463"/>
      <c r="B22" s="462"/>
      <c r="C22" s="183" t="s">
        <v>368</v>
      </c>
      <c r="D22" s="183" t="s">
        <v>360</v>
      </c>
      <c r="E22" s="188">
        <v>88.2</v>
      </c>
      <c r="F22" s="188">
        <v>92.4</v>
      </c>
      <c r="G22" s="188">
        <v>94.60000000000001</v>
      </c>
      <c r="H22" s="189">
        <v>88.1</v>
      </c>
      <c r="I22" s="1"/>
      <c r="J22" s="1"/>
      <c r="K22" s="1"/>
      <c r="L22" s="1"/>
      <c r="M22" s="1"/>
      <c r="N22" s="1"/>
      <c r="O22" s="1"/>
    </row>
    <row r="23" spans="7:15" ht="14.25">
      <c r="G23" s="1"/>
      <c r="H23" s="1"/>
      <c r="I23" s="1"/>
      <c r="J23" s="1"/>
      <c r="K23" s="1"/>
      <c r="L23" s="1"/>
      <c r="M23" s="1"/>
      <c r="N23" s="1"/>
      <c r="O23" s="1"/>
    </row>
    <row r="24" spans="1:8" ht="15">
      <c r="A24" s="154" t="s">
        <v>446</v>
      </c>
      <c r="B24" s="154"/>
      <c r="C24" s="154"/>
      <c r="D24" s="154"/>
      <c r="E24" s="154"/>
      <c r="F24" s="154"/>
      <c r="G24" s="154"/>
      <c r="H24" s="154"/>
    </row>
    <row r="25" spans="1:8" ht="15">
      <c r="A25" s="257" t="s">
        <v>382</v>
      </c>
      <c r="B25" s="154"/>
      <c r="C25" s="154"/>
      <c r="D25" s="154"/>
      <c r="E25" s="154"/>
      <c r="F25" s="154"/>
      <c r="G25" s="154"/>
      <c r="H25" s="154"/>
    </row>
    <row r="26" spans="1:8" ht="15">
      <c r="A26" s="154"/>
      <c r="B26" s="154"/>
      <c r="C26" s="154"/>
      <c r="D26" s="154"/>
      <c r="E26" s="154"/>
      <c r="F26" s="154"/>
      <c r="G26" s="154"/>
      <c r="H26" s="154"/>
    </row>
    <row r="27" spans="1:8" ht="15.75">
      <c r="A27" s="154" t="s">
        <v>540</v>
      </c>
      <c r="B27" s="262"/>
      <c r="C27" s="154"/>
      <c r="D27" s="154"/>
      <c r="E27" s="154"/>
      <c r="F27" s="154"/>
      <c r="G27" s="154"/>
      <c r="H27" s="154"/>
    </row>
    <row r="28" spans="1:8" ht="15">
      <c r="A28" s="154" t="s">
        <v>383</v>
      </c>
      <c r="B28" s="154"/>
      <c r="C28" s="154"/>
      <c r="D28" s="154"/>
      <c r="E28" s="154"/>
      <c r="F28" s="154"/>
      <c r="G28" s="154"/>
      <c r="H28" s="154"/>
    </row>
    <row r="29" spans="1:8" ht="15">
      <c r="A29" s="154"/>
      <c r="B29" s="154"/>
      <c r="C29" s="154"/>
      <c r="D29" s="154"/>
      <c r="E29" s="154"/>
      <c r="F29" s="154"/>
      <c r="G29" s="154"/>
      <c r="H29" s="154"/>
    </row>
    <row r="30" spans="1:8" ht="15">
      <c r="A30" s="249" t="s">
        <v>552</v>
      </c>
      <c r="B30" s="266"/>
      <c r="C30" s="266"/>
      <c r="D30" s="266"/>
      <c r="E30" s="266"/>
      <c r="F30" s="266"/>
      <c r="G30" s="250"/>
      <c r="H30" s="250"/>
    </row>
    <row r="31" spans="1:8" ht="15">
      <c r="A31" s="411" t="s">
        <v>556</v>
      </c>
      <c r="B31" s="411"/>
      <c r="C31" s="411"/>
      <c r="D31" s="411"/>
      <c r="E31" s="411"/>
      <c r="F31" s="411"/>
      <c r="G31" s="154"/>
      <c r="H31" s="154"/>
    </row>
    <row r="32" spans="1:8" ht="15">
      <c r="A32" s="251" t="s">
        <v>562</v>
      </c>
      <c r="B32" s="251"/>
      <c r="C32" s="251"/>
      <c r="D32" s="251"/>
      <c r="E32" s="251"/>
      <c r="F32" s="251"/>
      <c r="G32" s="154"/>
      <c r="H32" s="154"/>
    </row>
    <row r="33" spans="1:8" ht="15">
      <c r="A33" s="252" t="s">
        <v>551</v>
      </c>
      <c r="B33" s="252"/>
      <c r="C33" s="252"/>
      <c r="D33" s="252"/>
      <c r="E33" s="252"/>
      <c r="F33" s="252"/>
      <c r="G33" s="163"/>
      <c r="H33" s="163"/>
    </row>
    <row r="34" spans="1:8" ht="15">
      <c r="A34" s="154"/>
      <c r="B34" s="259"/>
      <c r="C34" s="154"/>
      <c r="D34" s="154"/>
      <c r="E34" s="154"/>
      <c r="F34" s="155"/>
      <c r="G34" s="154"/>
      <c r="H34" s="154"/>
    </row>
    <row r="35" spans="1:8" ht="15">
      <c r="A35" s="253" t="s">
        <v>13</v>
      </c>
      <c r="B35" s="260"/>
      <c r="C35" s="250"/>
      <c r="D35" s="250"/>
      <c r="E35" s="250"/>
      <c r="F35" s="250"/>
      <c r="G35" s="250"/>
      <c r="H35" s="250"/>
    </row>
    <row r="36" spans="1:8" ht="15">
      <c r="A36" s="156" t="s">
        <v>557</v>
      </c>
      <c r="B36" s="261"/>
      <c r="C36" s="155"/>
      <c r="D36" s="155"/>
      <c r="E36" s="155"/>
      <c r="F36" s="155"/>
      <c r="G36" s="154"/>
      <c r="H36" s="154"/>
    </row>
    <row r="37" spans="1:8" ht="15">
      <c r="A37" s="156" t="s">
        <v>561</v>
      </c>
      <c r="B37" s="261"/>
      <c r="C37" s="155"/>
      <c r="D37" s="155"/>
      <c r="E37" s="155"/>
      <c r="F37" s="155"/>
      <c r="G37" s="154"/>
      <c r="H37" s="154"/>
    </row>
    <row r="38" spans="1:8" ht="15">
      <c r="A38" s="153" t="s">
        <v>418</v>
      </c>
      <c r="B38" s="170"/>
      <c r="C38" s="163"/>
      <c r="D38" s="163"/>
      <c r="E38" s="163"/>
      <c r="F38" s="163"/>
      <c r="G38" s="163"/>
      <c r="H38" s="163"/>
    </row>
    <row r="39" spans="1:8" ht="15">
      <c r="A39" s="154"/>
      <c r="B39" s="154"/>
      <c r="C39" s="154"/>
      <c r="D39" s="154"/>
      <c r="E39" s="154"/>
      <c r="F39" s="154"/>
      <c r="G39" s="154"/>
      <c r="H39" s="154"/>
    </row>
    <row r="40" spans="1:8" ht="15">
      <c r="A40" s="154"/>
      <c r="B40" s="154"/>
      <c r="C40" s="154"/>
      <c r="D40" s="154"/>
      <c r="E40" s="154"/>
      <c r="F40" s="154"/>
      <c r="G40" s="154"/>
      <c r="H40" s="154"/>
    </row>
    <row r="41" spans="1:8" ht="15">
      <c r="A41" s="154"/>
      <c r="B41" s="154"/>
      <c r="C41" s="154"/>
      <c r="D41" s="154"/>
      <c r="E41" s="154"/>
      <c r="F41" s="154"/>
      <c r="G41" s="154"/>
      <c r="H41" s="154"/>
    </row>
    <row r="42" spans="1:8" ht="15">
      <c r="A42" s="154"/>
      <c r="B42" s="154"/>
      <c r="C42" s="154"/>
      <c r="D42" s="154"/>
      <c r="E42" s="154"/>
      <c r="F42" s="154"/>
      <c r="G42" s="154"/>
      <c r="H42" s="154"/>
    </row>
  </sheetData>
  <sheetProtection/>
  <mergeCells count="7">
    <mergeCell ref="E4:H4"/>
    <mergeCell ref="B6:B12"/>
    <mergeCell ref="A6:A12"/>
    <mergeCell ref="A31:F31"/>
    <mergeCell ref="A16:A22"/>
    <mergeCell ref="B16:B22"/>
    <mergeCell ref="E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3.375" style="2" customWidth="1"/>
    <col min="2" max="2" width="15.625" style="2" customWidth="1"/>
    <col min="3" max="3" width="29.125" style="2" customWidth="1"/>
    <col min="4" max="4" width="21.00390625" style="2" customWidth="1"/>
    <col min="5" max="16384" width="11.00390625" style="2" customWidth="1"/>
  </cols>
  <sheetData>
    <row r="1" ht="18">
      <c r="A1" s="233" t="s">
        <v>465</v>
      </c>
    </row>
    <row r="2" ht="18">
      <c r="A2" s="233" t="s">
        <v>466</v>
      </c>
    </row>
    <row r="3" ht="18">
      <c r="A3" s="233"/>
    </row>
    <row r="4" spans="1:8" ht="15.75" customHeight="1">
      <c r="A4" s="146"/>
      <c r="B4" s="178"/>
      <c r="C4" s="147"/>
      <c r="D4" s="147"/>
      <c r="E4" s="447" t="s">
        <v>25</v>
      </c>
      <c r="F4" s="445"/>
      <c r="G4" s="445"/>
      <c r="H4" s="446"/>
    </row>
    <row r="5" spans="1:8" ht="15.75" customHeight="1">
      <c r="A5" s="125"/>
      <c r="B5" s="179"/>
      <c r="C5" s="179" t="s">
        <v>363</v>
      </c>
      <c r="D5" s="179" t="s">
        <v>8</v>
      </c>
      <c r="E5" s="180">
        <v>1</v>
      </c>
      <c r="F5" s="180">
        <v>2</v>
      </c>
      <c r="G5" s="180">
        <v>3</v>
      </c>
      <c r="H5" s="166">
        <v>4</v>
      </c>
    </row>
    <row r="6" spans="1:8" ht="15.75" customHeight="1">
      <c r="A6" s="425" t="s">
        <v>420</v>
      </c>
      <c r="B6" s="428" t="s">
        <v>234</v>
      </c>
      <c r="C6" s="179" t="s">
        <v>364</v>
      </c>
      <c r="D6" s="179" t="s">
        <v>356</v>
      </c>
      <c r="E6" s="392">
        <v>2004</v>
      </c>
      <c r="F6" s="392">
        <v>1288</v>
      </c>
      <c r="G6" s="392">
        <v>966</v>
      </c>
      <c r="H6" s="393">
        <v>211</v>
      </c>
    </row>
    <row r="7" spans="1:8" ht="15.75" customHeight="1">
      <c r="A7" s="426"/>
      <c r="B7" s="429"/>
      <c r="C7" s="179" t="s">
        <v>365</v>
      </c>
      <c r="D7" s="179" t="s">
        <v>358</v>
      </c>
      <c r="E7" s="392">
        <v>360</v>
      </c>
      <c r="F7" s="392">
        <v>300</v>
      </c>
      <c r="G7" s="392">
        <v>309</v>
      </c>
      <c r="H7" s="393" t="s">
        <v>72</v>
      </c>
    </row>
    <row r="8" spans="1:8" ht="15.75" customHeight="1">
      <c r="A8" s="426"/>
      <c r="B8" s="429"/>
      <c r="C8" s="179" t="s">
        <v>366</v>
      </c>
      <c r="D8" s="179" t="s">
        <v>357</v>
      </c>
      <c r="E8" s="392">
        <v>128</v>
      </c>
      <c r="F8" s="392">
        <v>184</v>
      </c>
      <c r="G8" s="392" t="s">
        <v>72</v>
      </c>
      <c r="H8" s="393" t="s">
        <v>72</v>
      </c>
    </row>
    <row r="9" spans="1:8" ht="15.75" customHeight="1">
      <c r="A9" s="426"/>
      <c r="B9" s="429"/>
      <c r="C9" s="179" t="s">
        <v>367</v>
      </c>
      <c r="D9" s="179" t="s">
        <v>359</v>
      </c>
      <c r="E9" s="392">
        <v>1740</v>
      </c>
      <c r="F9" s="392">
        <v>1489</v>
      </c>
      <c r="G9" s="392">
        <v>3451</v>
      </c>
      <c r="H9" s="393" t="s">
        <v>72</v>
      </c>
    </row>
    <row r="10" spans="1:8" ht="15.75" customHeight="1">
      <c r="A10" s="463"/>
      <c r="B10" s="462"/>
      <c r="C10" s="183" t="s">
        <v>368</v>
      </c>
      <c r="D10" s="183" t="s">
        <v>360</v>
      </c>
      <c r="E10" s="394">
        <v>414</v>
      </c>
      <c r="F10" s="394">
        <v>315</v>
      </c>
      <c r="G10" s="394">
        <v>286</v>
      </c>
      <c r="H10" s="395">
        <v>778</v>
      </c>
    </row>
    <row r="11" spans="1:8" ht="15.75" customHeight="1">
      <c r="A11" s="154"/>
      <c r="B11" s="154"/>
      <c r="C11" s="154"/>
      <c r="D11" s="154"/>
      <c r="E11" s="154"/>
      <c r="F11" s="154"/>
      <c r="G11" s="154"/>
      <c r="H11" s="154"/>
    </row>
    <row r="12" spans="1:8" ht="15.75" customHeight="1">
      <c r="A12" s="146"/>
      <c r="B12" s="178"/>
      <c r="C12" s="147"/>
      <c r="D12" s="147"/>
      <c r="E12" s="447" t="s">
        <v>392</v>
      </c>
      <c r="F12" s="445"/>
      <c r="G12" s="445"/>
      <c r="H12" s="446"/>
    </row>
    <row r="13" spans="1:8" ht="15.75" customHeight="1">
      <c r="A13" s="125"/>
      <c r="B13" s="179"/>
      <c r="C13" s="179" t="s">
        <v>363</v>
      </c>
      <c r="D13" s="179" t="s">
        <v>8</v>
      </c>
      <c r="E13" s="180">
        <v>1</v>
      </c>
      <c r="F13" s="180">
        <v>2</v>
      </c>
      <c r="G13" s="180">
        <v>3</v>
      </c>
      <c r="H13" s="166">
        <v>4</v>
      </c>
    </row>
    <row r="14" spans="1:8" ht="15.75" customHeight="1">
      <c r="A14" s="425" t="s">
        <v>420</v>
      </c>
      <c r="B14" s="428" t="s">
        <v>234</v>
      </c>
      <c r="C14" s="179" t="s">
        <v>364</v>
      </c>
      <c r="D14" s="179" t="s">
        <v>356</v>
      </c>
      <c r="E14" s="186">
        <v>8.6</v>
      </c>
      <c r="F14" s="186">
        <v>6.2</v>
      </c>
      <c r="G14" s="186">
        <v>4.9</v>
      </c>
      <c r="H14" s="187">
        <v>3.7</v>
      </c>
    </row>
    <row r="15" spans="1:8" ht="15.75" customHeight="1">
      <c r="A15" s="426"/>
      <c r="B15" s="429"/>
      <c r="C15" s="179" t="s">
        <v>365</v>
      </c>
      <c r="D15" s="179" t="s">
        <v>358</v>
      </c>
      <c r="E15" s="186">
        <v>7.8</v>
      </c>
      <c r="F15" s="186">
        <v>6.9</v>
      </c>
      <c r="G15" s="186">
        <v>8.3</v>
      </c>
      <c r="H15" s="182" t="s">
        <v>72</v>
      </c>
    </row>
    <row r="16" spans="1:8" ht="15.75" customHeight="1">
      <c r="A16" s="426"/>
      <c r="B16" s="429"/>
      <c r="C16" s="179" t="s">
        <v>366</v>
      </c>
      <c r="D16" s="179" t="s">
        <v>357</v>
      </c>
      <c r="E16" s="186">
        <v>2.1</v>
      </c>
      <c r="F16" s="186">
        <v>3.1</v>
      </c>
      <c r="G16" s="181" t="s">
        <v>72</v>
      </c>
      <c r="H16" s="182" t="s">
        <v>72</v>
      </c>
    </row>
    <row r="17" spans="1:8" ht="15.75" customHeight="1">
      <c r="A17" s="426"/>
      <c r="B17" s="429"/>
      <c r="C17" s="179" t="s">
        <v>367</v>
      </c>
      <c r="D17" s="179" t="s">
        <v>359</v>
      </c>
      <c r="E17" s="186">
        <v>3.4</v>
      </c>
      <c r="F17" s="186">
        <v>3</v>
      </c>
      <c r="G17" s="186">
        <v>7.4</v>
      </c>
      <c r="H17" s="182" t="s">
        <v>72</v>
      </c>
    </row>
    <row r="18" spans="1:8" ht="15.75" customHeight="1">
      <c r="A18" s="463"/>
      <c r="B18" s="462"/>
      <c r="C18" s="183" t="s">
        <v>368</v>
      </c>
      <c r="D18" s="183" t="s">
        <v>360</v>
      </c>
      <c r="E18" s="188">
        <v>2.4</v>
      </c>
      <c r="F18" s="188">
        <v>2</v>
      </c>
      <c r="G18" s="188">
        <v>1.9</v>
      </c>
      <c r="H18" s="189">
        <v>5.3</v>
      </c>
    </row>
    <row r="20" spans="1:9" ht="15">
      <c r="A20" s="154" t="s">
        <v>446</v>
      </c>
      <c r="B20" s="154"/>
      <c r="C20" s="154"/>
      <c r="D20" s="154"/>
      <c r="E20" s="154"/>
      <c r="F20" s="154"/>
      <c r="G20" s="154"/>
      <c r="H20" s="154"/>
      <c r="I20" s="154"/>
    </row>
    <row r="21" spans="1:9" ht="14.25" customHeight="1">
      <c r="A21" s="257" t="s">
        <v>382</v>
      </c>
      <c r="B21" s="154"/>
      <c r="C21" s="154"/>
      <c r="D21" s="154"/>
      <c r="E21" s="154"/>
      <c r="F21" s="154"/>
      <c r="G21" s="154"/>
      <c r="H21" s="154"/>
      <c r="I21" s="154"/>
    </row>
    <row r="22" spans="1:9" ht="14.25" customHeight="1">
      <c r="A22" s="154"/>
      <c r="B22" s="154"/>
      <c r="C22" s="154"/>
      <c r="D22" s="154"/>
      <c r="E22" s="154"/>
      <c r="F22" s="154"/>
      <c r="G22" s="155"/>
      <c r="H22" s="154"/>
      <c r="I22" s="154"/>
    </row>
    <row r="23" spans="1:13" ht="15.75">
      <c r="A23" s="154" t="s">
        <v>540</v>
      </c>
      <c r="B23" s="262"/>
      <c r="C23" s="154"/>
      <c r="D23" s="154"/>
      <c r="E23" s="154"/>
      <c r="F23" s="154"/>
      <c r="G23" s="155"/>
      <c r="H23" s="155"/>
      <c r="I23" s="155"/>
      <c r="J23" s="1"/>
      <c r="K23" s="1"/>
      <c r="L23" s="1"/>
      <c r="M23" s="1"/>
    </row>
    <row r="24" spans="1:13" ht="15">
      <c r="A24" s="154" t="s">
        <v>383</v>
      </c>
      <c r="B24" s="154"/>
      <c r="C24" s="154"/>
      <c r="D24" s="154"/>
      <c r="E24" s="154"/>
      <c r="F24" s="154"/>
      <c r="G24" s="155"/>
      <c r="H24" s="155"/>
      <c r="I24" s="155"/>
      <c r="J24" s="1"/>
      <c r="K24" s="1"/>
      <c r="L24" s="1"/>
      <c r="M24" s="1"/>
    </row>
    <row r="25" spans="1:13" ht="15">
      <c r="A25" s="154"/>
      <c r="B25" s="154"/>
      <c r="C25" s="154"/>
      <c r="D25" s="154"/>
      <c r="E25" s="154"/>
      <c r="F25" s="154"/>
      <c r="G25" s="155"/>
      <c r="H25" s="155"/>
      <c r="I25" s="155"/>
      <c r="J25" s="1"/>
      <c r="K25" s="1"/>
      <c r="L25" s="1"/>
      <c r="M25" s="1"/>
    </row>
    <row r="26" spans="1:13" ht="15">
      <c r="A26" s="249" t="s">
        <v>552</v>
      </c>
      <c r="B26" s="266"/>
      <c r="C26" s="266"/>
      <c r="D26" s="266"/>
      <c r="E26" s="266"/>
      <c r="F26" s="250"/>
      <c r="G26" s="250"/>
      <c r="H26" s="250"/>
      <c r="I26" s="155"/>
      <c r="J26" s="1"/>
      <c r="K26" s="1"/>
      <c r="L26" s="1"/>
      <c r="M26" s="1"/>
    </row>
    <row r="27" spans="1:13" ht="15">
      <c r="A27" s="411" t="s">
        <v>556</v>
      </c>
      <c r="B27" s="411"/>
      <c r="C27" s="411"/>
      <c r="D27" s="411"/>
      <c r="E27" s="411"/>
      <c r="F27" s="411"/>
      <c r="G27" s="155"/>
      <c r="H27" s="155"/>
      <c r="I27" s="155"/>
      <c r="J27" s="1"/>
      <c r="K27" s="1"/>
      <c r="L27" s="1"/>
      <c r="M27" s="1"/>
    </row>
    <row r="28" spans="1:12" ht="15">
      <c r="A28" s="251" t="s">
        <v>562</v>
      </c>
      <c r="B28" s="251"/>
      <c r="C28" s="251"/>
      <c r="D28" s="251"/>
      <c r="E28" s="251"/>
      <c r="F28" s="251"/>
      <c r="G28" s="155"/>
      <c r="H28" s="155"/>
      <c r="I28" s="155"/>
      <c r="J28" s="1"/>
      <c r="K28" s="1"/>
      <c r="L28" s="1"/>
    </row>
    <row r="29" spans="1:12" ht="15">
      <c r="A29" s="252" t="s">
        <v>551</v>
      </c>
      <c r="B29" s="252"/>
      <c r="C29" s="252"/>
      <c r="D29" s="252"/>
      <c r="E29" s="252"/>
      <c r="F29" s="252"/>
      <c r="G29" s="163"/>
      <c r="H29" s="163"/>
      <c r="I29" s="155"/>
      <c r="J29" s="1"/>
      <c r="K29" s="1"/>
      <c r="L29" s="1"/>
    </row>
    <row r="30" spans="1:13" ht="15">
      <c r="A30" s="154"/>
      <c r="B30" s="259"/>
      <c r="C30" s="154"/>
      <c r="D30" s="154"/>
      <c r="E30" s="154"/>
      <c r="F30" s="155"/>
      <c r="G30" s="176"/>
      <c r="H30" s="176"/>
      <c r="I30" s="176"/>
      <c r="J30" s="39"/>
      <c r="K30" s="39"/>
      <c r="L30" s="39"/>
      <c r="M30" s="25"/>
    </row>
    <row r="31" spans="1:12" ht="15">
      <c r="A31" s="253" t="s">
        <v>13</v>
      </c>
      <c r="B31" s="260"/>
      <c r="C31" s="250"/>
      <c r="D31" s="250"/>
      <c r="E31" s="250"/>
      <c r="F31" s="250"/>
      <c r="G31" s="250"/>
      <c r="H31" s="250"/>
      <c r="I31" s="155"/>
      <c r="J31" s="1"/>
      <c r="K31" s="1"/>
      <c r="L31" s="1"/>
    </row>
    <row r="32" spans="1:12" ht="15">
      <c r="A32" s="156" t="s">
        <v>557</v>
      </c>
      <c r="B32" s="261"/>
      <c r="C32" s="155"/>
      <c r="D32" s="155"/>
      <c r="E32" s="155"/>
      <c r="F32" s="155"/>
      <c r="G32" s="155"/>
      <c r="H32" s="155"/>
      <c r="I32" s="155"/>
      <c r="J32" s="1"/>
      <c r="K32" s="1"/>
      <c r="L32" s="1"/>
    </row>
    <row r="33" spans="1:12" ht="15">
      <c r="A33" s="156" t="s">
        <v>561</v>
      </c>
      <c r="B33" s="261"/>
      <c r="C33" s="155"/>
      <c r="D33" s="155"/>
      <c r="E33" s="155"/>
      <c r="F33" s="155"/>
      <c r="G33" s="155"/>
      <c r="H33" s="155"/>
      <c r="I33" s="155"/>
      <c r="J33" s="1"/>
      <c r="K33" s="1"/>
      <c r="L33" s="1"/>
    </row>
    <row r="34" spans="1:12" ht="15">
      <c r="A34" s="153" t="s">
        <v>418</v>
      </c>
      <c r="B34" s="170"/>
      <c r="C34" s="163"/>
      <c r="D34" s="163"/>
      <c r="E34" s="163"/>
      <c r="F34" s="163"/>
      <c r="G34" s="163"/>
      <c r="H34" s="163"/>
      <c r="I34" s="155"/>
      <c r="J34" s="1"/>
      <c r="K34" s="1"/>
      <c r="L34" s="1"/>
    </row>
    <row r="35" spans="1:12" ht="15">
      <c r="A35" s="154"/>
      <c r="B35" s="154"/>
      <c r="C35" s="154"/>
      <c r="D35" s="154"/>
      <c r="E35" s="154"/>
      <c r="F35" s="154"/>
      <c r="G35" s="154"/>
      <c r="H35" s="154"/>
      <c r="I35" s="155"/>
      <c r="J35" s="1"/>
      <c r="K35" s="1"/>
      <c r="L35" s="1"/>
    </row>
    <row r="36" spans="1:6" ht="14.25">
      <c r="A36" s="7"/>
      <c r="B36" s="7"/>
      <c r="C36" s="7"/>
      <c r="D36" s="7"/>
      <c r="E36" s="7"/>
      <c r="F36" s="7"/>
    </row>
  </sheetData>
  <sheetProtection/>
  <mergeCells count="7">
    <mergeCell ref="E4:H4"/>
    <mergeCell ref="E12:H12"/>
    <mergeCell ref="B6:B10"/>
    <mergeCell ref="A6:A10"/>
    <mergeCell ref="A27:F27"/>
    <mergeCell ref="A14:A18"/>
    <mergeCell ref="B14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2.125" style="2" customWidth="1"/>
    <col min="2" max="2" width="19.25390625" style="2" customWidth="1"/>
    <col min="3" max="3" width="29.75390625" style="2" customWidth="1"/>
    <col min="4" max="4" width="17.125" style="2" customWidth="1"/>
    <col min="5" max="16384" width="11.00390625" style="2" customWidth="1"/>
  </cols>
  <sheetData>
    <row r="1" ht="18">
      <c r="A1" s="233" t="s">
        <v>467</v>
      </c>
    </row>
    <row r="2" ht="18">
      <c r="A2" s="233" t="s">
        <v>468</v>
      </c>
    </row>
    <row r="3" ht="18">
      <c r="A3" s="233"/>
    </row>
    <row r="4" spans="1:8" ht="15.75" customHeight="1">
      <c r="A4" s="146"/>
      <c r="B4" s="178"/>
      <c r="C4" s="147"/>
      <c r="D4" s="147"/>
      <c r="E4" s="447" t="s">
        <v>25</v>
      </c>
      <c r="F4" s="445"/>
      <c r="G4" s="445"/>
      <c r="H4" s="446"/>
    </row>
    <row r="5" spans="1:8" ht="15.75" customHeight="1">
      <c r="A5" s="125"/>
      <c r="B5" s="179"/>
      <c r="C5" s="179" t="s">
        <v>363</v>
      </c>
      <c r="D5" s="179" t="s">
        <v>8</v>
      </c>
      <c r="E5" s="180">
        <v>1</v>
      </c>
      <c r="F5" s="180">
        <v>2</v>
      </c>
      <c r="G5" s="180">
        <v>3</v>
      </c>
      <c r="H5" s="166">
        <v>4</v>
      </c>
    </row>
    <row r="6" spans="1:8" ht="15.75" customHeight="1">
      <c r="A6" s="425" t="s">
        <v>251</v>
      </c>
      <c r="B6" s="428" t="s">
        <v>235</v>
      </c>
      <c r="C6" s="179" t="s">
        <v>364</v>
      </c>
      <c r="D6" s="179" t="s">
        <v>356</v>
      </c>
      <c r="E6" s="392">
        <v>965</v>
      </c>
      <c r="F6" s="392">
        <v>330</v>
      </c>
      <c r="G6" s="392">
        <v>304</v>
      </c>
      <c r="H6" s="393">
        <v>29</v>
      </c>
    </row>
    <row r="7" spans="1:8" ht="15.75" customHeight="1">
      <c r="A7" s="426"/>
      <c r="B7" s="429"/>
      <c r="C7" s="179" t="s">
        <v>365</v>
      </c>
      <c r="D7" s="179" t="s">
        <v>358</v>
      </c>
      <c r="E7" s="392">
        <v>384</v>
      </c>
      <c r="F7" s="392">
        <v>159</v>
      </c>
      <c r="G7" s="392">
        <v>49</v>
      </c>
      <c r="H7" s="393" t="s">
        <v>72</v>
      </c>
    </row>
    <row r="8" spans="1:8" ht="15.75" customHeight="1">
      <c r="A8" s="426"/>
      <c r="B8" s="429"/>
      <c r="C8" s="179" t="s">
        <v>366</v>
      </c>
      <c r="D8" s="179" t="s">
        <v>357</v>
      </c>
      <c r="E8" s="392">
        <v>64</v>
      </c>
      <c r="F8" s="392">
        <v>42</v>
      </c>
      <c r="G8" s="392" t="s">
        <v>72</v>
      </c>
      <c r="H8" s="393" t="s">
        <v>72</v>
      </c>
    </row>
    <row r="9" spans="1:8" ht="15.75" customHeight="1">
      <c r="A9" s="426"/>
      <c r="B9" s="429"/>
      <c r="C9" s="179" t="s">
        <v>367</v>
      </c>
      <c r="D9" s="179" t="s">
        <v>359</v>
      </c>
      <c r="E9" s="392">
        <v>1118</v>
      </c>
      <c r="F9" s="392">
        <v>531</v>
      </c>
      <c r="G9" s="392">
        <v>141</v>
      </c>
      <c r="H9" s="393" t="s">
        <v>72</v>
      </c>
    </row>
    <row r="10" spans="1:8" ht="15.75" customHeight="1">
      <c r="A10" s="463"/>
      <c r="B10" s="462"/>
      <c r="C10" s="183" t="s">
        <v>368</v>
      </c>
      <c r="D10" s="183" t="s">
        <v>360</v>
      </c>
      <c r="E10" s="394">
        <v>644</v>
      </c>
      <c r="F10" s="394">
        <v>296</v>
      </c>
      <c r="G10" s="394">
        <v>121</v>
      </c>
      <c r="H10" s="395">
        <v>142</v>
      </c>
    </row>
    <row r="11" spans="1:8" ht="15.75" customHeight="1">
      <c r="A11" s="154"/>
      <c r="B11" s="154"/>
      <c r="C11" s="154"/>
      <c r="D11" s="154"/>
      <c r="E11" s="154"/>
      <c r="F11" s="154"/>
      <c r="G11" s="154"/>
      <c r="H11" s="154"/>
    </row>
    <row r="12" spans="1:8" ht="15.75" customHeight="1">
      <c r="A12" s="146"/>
      <c r="B12" s="178"/>
      <c r="C12" s="147"/>
      <c r="D12" s="147"/>
      <c r="E12" s="447" t="s">
        <v>392</v>
      </c>
      <c r="F12" s="445"/>
      <c r="G12" s="445"/>
      <c r="H12" s="446"/>
    </row>
    <row r="13" spans="1:8" ht="15.75" customHeight="1">
      <c r="A13" s="125"/>
      <c r="B13" s="179"/>
      <c r="C13" s="179" t="s">
        <v>363</v>
      </c>
      <c r="D13" s="179" t="s">
        <v>8</v>
      </c>
      <c r="E13" s="180">
        <v>1</v>
      </c>
      <c r="F13" s="180">
        <v>2</v>
      </c>
      <c r="G13" s="180">
        <v>3</v>
      </c>
      <c r="H13" s="166">
        <v>4</v>
      </c>
    </row>
    <row r="14" spans="1:8" ht="15.75" customHeight="1">
      <c r="A14" s="425" t="s">
        <v>251</v>
      </c>
      <c r="B14" s="428" t="s">
        <v>235</v>
      </c>
      <c r="C14" s="179" t="s">
        <v>364</v>
      </c>
      <c r="D14" s="179" t="s">
        <v>356</v>
      </c>
      <c r="E14" s="186">
        <v>4.1</v>
      </c>
      <c r="F14" s="186">
        <v>1.6</v>
      </c>
      <c r="G14" s="186">
        <v>1.5</v>
      </c>
      <c r="H14" s="187">
        <v>0.5</v>
      </c>
    </row>
    <row r="15" spans="1:8" ht="15.75" customHeight="1">
      <c r="A15" s="426"/>
      <c r="B15" s="429"/>
      <c r="C15" s="179" t="s">
        <v>365</v>
      </c>
      <c r="D15" s="179" t="s">
        <v>358</v>
      </c>
      <c r="E15" s="186">
        <v>8.3</v>
      </c>
      <c r="F15" s="186">
        <v>3.7</v>
      </c>
      <c r="G15" s="186">
        <v>1.3</v>
      </c>
      <c r="H15" s="187" t="s">
        <v>72</v>
      </c>
    </row>
    <row r="16" spans="1:8" ht="15.75" customHeight="1">
      <c r="A16" s="426"/>
      <c r="B16" s="429"/>
      <c r="C16" s="179" t="s">
        <v>366</v>
      </c>
      <c r="D16" s="179" t="s">
        <v>357</v>
      </c>
      <c r="E16" s="186">
        <v>1</v>
      </c>
      <c r="F16" s="186">
        <v>0.7</v>
      </c>
      <c r="G16" s="186" t="s">
        <v>72</v>
      </c>
      <c r="H16" s="187" t="s">
        <v>72</v>
      </c>
    </row>
    <row r="17" spans="1:8" ht="15.75" customHeight="1">
      <c r="A17" s="426"/>
      <c r="B17" s="429"/>
      <c r="C17" s="179" t="s">
        <v>367</v>
      </c>
      <c r="D17" s="179" t="s">
        <v>359</v>
      </c>
      <c r="E17" s="186">
        <v>2.2</v>
      </c>
      <c r="F17" s="186">
        <v>1.1</v>
      </c>
      <c r="G17" s="186">
        <v>0.3</v>
      </c>
      <c r="H17" s="187" t="s">
        <v>72</v>
      </c>
    </row>
    <row r="18" spans="1:8" ht="15.75" customHeight="1">
      <c r="A18" s="463"/>
      <c r="B18" s="462"/>
      <c r="C18" s="183" t="s">
        <v>368</v>
      </c>
      <c r="D18" s="183" t="s">
        <v>360</v>
      </c>
      <c r="E18" s="188">
        <v>3.7</v>
      </c>
      <c r="F18" s="188">
        <v>1.9</v>
      </c>
      <c r="G18" s="188">
        <v>0.8</v>
      </c>
      <c r="H18" s="189">
        <v>1</v>
      </c>
    </row>
    <row r="20" spans="1:9" ht="14.25" customHeight="1">
      <c r="A20" s="154" t="s">
        <v>446</v>
      </c>
      <c r="B20" s="154"/>
      <c r="C20" s="154"/>
      <c r="D20" s="154"/>
      <c r="E20" s="154"/>
      <c r="F20" s="154"/>
      <c r="G20" s="154"/>
      <c r="H20" s="154"/>
      <c r="I20" s="154"/>
    </row>
    <row r="21" spans="1:9" ht="14.25" customHeight="1">
      <c r="A21" s="154" t="s">
        <v>543</v>
      </c>
      <c r="B21" s="154"/>
      <c r="C21" s="154"/>
      <c r="D21" s="154"/>
      <c r="E21" s="154"/>
      <c r="F21" s="154"/>
      <c r="G21" s="154"/>
      <c r="H21" s="154"/>
      <c r="I21" s="154"/>
    </row>
    <row r="22" spans="1:23" s="26" customFormat="1" ht="14.25" customHeight="1">
      <c r="A22" s="257" t="s">
        <v>382</v>
      </c>
      <c r="B22" s="154"/>
      <c r="C22" s="154"/>
      <c r="D22" s="154"/>
      <c r="E22" s="154"/>
      <c r="F22" s="154"/>
      <c r="G22" s="283"/>
      <c r="H22" s="283"/>
      <c r="I22" s="283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9" ht="15">
      <c r="A23" s="154"/>
      <c r="B23" s="154"/>
      <c r="C23" s="154"/>
      <c r="D23" s="154"/>
      <c r="E23" s="154"/>
      <c r="F23" s="154"/>
      <c r="G23" s="154"/>
      <c r="H23" s="154"/>
      <c r="I23" s="154"/>
    </row>
    <row r="24" spans="1:9" ht="15.75">
      <c r="A24" s="154" t="s">
        <v>540</v>
      </c>
      <c r="B24" s="262"/>
      <c r="C24" s="154"/>
      <c r="D24" s="154"/>
      <c r="E24" s="154"/>
      <c r="F24" s="154"/>
      <c r="G24" s="154"/>
      <c r="H24" s="154"/>
      <c r="I24" s="154"/>
    </row>
    <row r="25" spans="1:9" ht="15.75">
      <c r="A25" s="154" t="s">
        <v>544</v>
      </c>
      <c r="B25" s="262"/>
      <c r="C25" s="154"/>
      <c r="D25" s="154"/>
      <c r="E25" s="154"/>
      <c r="F25" s="154"/>
      <c r="G25" s="154"/>
      <c r="H25" s="154"/>
      <c r="I25" s="154"/>
    </row>
    <row r="26" spans="1:9" ht="15">
      <c r="A26" s="154" t="s">
        <v>383</v>
      </c>
      <c r="B26" s="154"/>
      <c r="C26" s="154"/>
      <c r="D26" s="154"/>
      <c r="E26" s="154"/>
      <c r="F26" s="154"/>
      <c r="G26" s="154"/>
      <c r="H26" s="154"/>
      <c r="I26" s="154"/>
    </row>
    <row r="27" spans="1:9" ht="15">
      <c r="A27" s="154"/>
      <c r="B27" s="154"/>
      <c r="C27" s="154"/>
      <c r="D27" s="154"/>
      <c r="E27" s="154"/>
      <c r="F27" s="154"/>
      <c r="G27" s="154"/>
      <c r="H27" s="154"/>
      <c r="I27" s="154"/>
    </row>
    <row r="28" spans="1:9" ht="15">
      <c r="A28" s="249" t="s">
        <v>552</v>
      </c>
      <c r="B28" s="266"/>
      <c r="C28" s="266"/>
      <c r="D28" s="266"/>
      <c r="E28" s="266"/>
      <c r="F28" s="266"/>
      <c r="G28" s="250"/>
      <c r="H28" s="250"/>
      <c r="I28" s="154"/>
    </row>
    <row r="29" spans="1:9" ht="15">
      <c r="A29" s="411" t="s">
        <v>556</v>
      </c>
      <c r="B29" s="411"/>
      <c r="C29" s="411"/>
      <c r="D29" s="411"/>
      <c r="E29" s="411"/>
      <c r="F29" s="411"/>
      <c r="G29" s="154"/>
      <c r="H29" s="154"/>
      <c r="I29" s="154"/>
    </row>
    <row r="30" spans="1:9" ht="15">
      <c r="A30" s="251" t="s">
        <v>562</v>
      </c>
      <c r="B30" s="251"/>
      <c r="C30" s="251"/>
      <c r="D30" s="251"/>
      <c r="E30" s="251"/>
      <c r="F30" s="251"/>
      <c r="G30" s="154"/>
      <c r="H30" s="154"/>
      <c r="I30" s="154"/>
    </row>
    <row r="31" spans="1:9" ht="15">
      <c r="A31" s="252" t="s">
        <v>551</v>
      </c>
      <c r="B31" s="252"/>
      <c r="C31" s="252"/>
      <c r="D31" s="252"/>
      <c r="E31" s="252"/>
      <c r="F31" s="252"/>
      <c r="G31" s="163"/>
      <c r="H31" s="163"/>
      <c r="I31" s="154"/>
    </row>
    <row r="32" spans="1:9" ht="15">
      <c r="A32" s="154"/>
      <c r="B32" s="259"/>
      <c r="C32" s="154"/>
      <c r="D32" s="154"/>
      <c r="E32" s="154"/>
      <c r="F32" s="155"/>
      <c r="G32" s="154"/>
      <c r="H32" s="154"/>
      <c r="I32" s="154"/>
    </row>
    <row r="33" spans="1:9" ht="15">
      <c r="A33" s="253" t="s">
        <v>13</v>
      </c>
      <c r="B33" s="260"/>
      <c r="C33" s="250"/>
      <c r="D33" s="250"/>
      <c r="E33" s="250"/>
      <c r="F33" s="250"/>
      <c r="G33" s="250"/>
      <c r="H33" s="250"/>
      <c r="I33" s="154"/>
    </row>
    <row r="34" spans="1:9" ht="15">
      <c r="A34" s="156" t="s">
        <v>557</v>
      </c>
      <c r="B34" s="261"/>
      <c r="C34" s="155"/>
      <c r="D34" s="155"/>
      <c r="E34" s="155"/>
      <c r="F34" s="155"/>
      <c r="G34" s="155"/>
      <c r="H34" s="155"/>
      <c r="I34" s="154"/>
    </row>
    <row r="35" spans="1:9" ht="15">
      <c r="A35" s="156" t="s">
        <v>561</v>
      </c>
      <c r="B35" s="261"/>
      <c r="C35" s="155"/>
      <c r="D35" s="155"/>
      <c r="E35" s="155"/>
      <c r="F35" s="155"/>
      <c r="G35" s="154"/>
      <c r="H35" s="154"/>
      <c r="I35" s="154"/>
    </row>
    <row r="36" spans="1:9" ht="15">
      <c r="A36" s="153" t="s">
        <v>418</v>
      </c>
      <c r="B36" s="170"/>
      <c r="C36" s="163"/>
      <c r="D36" s="163"/>
      <c r="E36" s="163"/>
      <c r="F36" s="163"/>
      <c r="G36" s="163"/>
      <c r="H36" s="163"/>
      <c r="I36" s="154"/>
    </row>
    <row r="37" spans="1:9" ht="15">
      <c r="A37" s="154"/>
      <c r="B37" s="154"/>
      <c r="C37" s="154"/>
      <c r="D37" s="154"/>
      <c r="E37" s="154"/>
      <c r="F37" s="154"/>
      <c r="G37" s="154"/>
      <c r="H37" s="154"/>
      <c r="I37" s="154"/>
    </row>
    <row r="38" spans="1:6" ht="14.25">
      <c r="A38" s="7"/>
      <c r="B38" s="7"/>
      <c r="C38" s="7"/>
      <c r="D38" s="7"/>
      <c r="E38" s="7"/>
      <c r="F38" s="7"/>
    </row>
  </sheetData>
  <sheetProtection/>
  <mergeCells count="7">
    <mergeCell ref="A29:F29"/>
    <mergeCell ref="A14:A18"/>
    <mergeCell ref="B14:B18"/>
    <mergeCell ref="E4:H4"/>
    <mergeCell ref="E12:H12"/>
    <mergeCell ref="B6:B10"/>
    <mergeCell ref="A6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32.00390625" style="2" customWidth="1"/>
    <col min="2" max="2" width="27.875" style="2" customWidth="1"/>
    <col min="3" max="3" width="24.75390625" style="2" customWidth="1"/>
    <col min="4" max="4" width="24.00390625" style="2" customWidth="1"/>
    <col min="5" max="16384" width="11.00390625" style="2" customWidth="1"/>
  </cols>
  <sheetData>
    <row r="1" ht="18">
      <c r="A1" s="233" t="s">
        <v>469</v>
      </c>
    </row>
    <row r="2" ht="18">
      <c r="A2" s="233" t="s">
        <v>470</v>
      </c>
    </row>
    <row r="3" ht="18">
      <c r="A3" s="233"/>
    </row>
    <row r="4" spans="1:8" ht="15.75" customHeight="1">
      <c r="A4" s="146"/>
      <c r="B4" s="178"/>
      <c r="C4" s="147"/>
      <c r="D4" s="147"/>
      <c r="E4" s="447" t="s">
        <v>25</v>
      </c>
      <c r="F4" s="445"/>
      <c r="G4" s="445"/>
      <c r="H4" s="446"/>
    </row>
    <row r="5" spans="1:8" ht="15.75" customHeight="1">
      <c r="A5" s="125"/>
      <c r="B5" s="179"/>
      <c r="C5" s="179" t="s">
        <v>363</v>
      </c>
      <c r="D5" s="179" t="s">
        <v>8</v>
      </c>
      <c r="E5" s="180">
        <v>1</v>
      </c>
      <c r="F5" s="180">
        <v>2</v>
      </c>
      <c r="G5" s="180">
        <v>3</v>
      </c>
      <c r="H5" s="166">
        <v>4</v>
      </c>
    </row>
    <row r="6" spans="1:8" ht="15.75" customHeight="1">
      <c r="A6" s="425" t="s">
        <v>427</v>
      </c>
      <c r="B6" s="428" t="s">
        <v>242</v>
      </c>
      <c r="C6" s="179" t="s">
        <v>364</v>
      </c>
      <c r="D6" s="179" t="s">
        <v>356</v>
      </c>
      <c r="E6" s="392">
        <v>975</v>
      </c>
      <c r="F6" s="392">
        <v>573</v>
      </c>
      <c r="G6" s="392">
        <v>337</v>
      </c>
      <c r="H6" s="393">
        <v>31</v>
      </c>
    </row>
    <row r="7" spans="1:8" ht="15.75" customHeight="1">
      <c r="A7" s="426"/>
      <c r="B7" s="429"/>
      <c r="C7" s="179" t="s">
        <v>365</v>
      </c>
      <c r="D7" s="179" t="s">
        <v>358</v>
      </c>
      <c r="E7" s="392">
        <v>379</v>
      </c>
      <c r="F7" s="392">
        <v>224</v>
      </c>
      <c r="G7" s="392">
        <v>46</v>
      </c>
      <c r="H7" s="393" t="s">
        <v>72</v>
      </c>
    </row>
    <row r="8" spans="1:8" ht="15.75" customHeight="1">
      <c r="A8" s="426"/>
      <c r="B8" s="429"/>
      <c r="C8" s="179" t="s">
        <v>366</v>
      </c>
      <c r="D8" s="179" t="s">
        <v>357</v>
      </c>
      <c r="E8" s="392">
        <v>849</v>
      </c>
      <c r="F8" s="392">
        <v>762</v>
      </c>
      <c r="G8" s="392" t="s">
        <v>72</v>
      </c>
      <c r="H8" s="393" t="s">
        <v>72</v>
      </c>
    </row>
    <row r="9" spans="1:8" ht="15.75" customHeight="1">
      <c r="A9" s="426"/>
      <c r="B9" s="429"/>
      <c r="C9" s="179" t="s">
        <v>367</v>
      </c>
      <c r="D9" s="179" t="s">
        <v>359</v>
      </c>
      <c r="E9" s="392">
        <v>3424</v>
      </c>
      <c r="F9" s="392">
        <v>1886</v>
      </c>
      <c r="G9" s="392">
        <v>1198</v>
      </c>
      <c r="H9" s="393" t="s">
        <v>72</v>
      </c>
    </row>
    <row r="10" spans="1:8" ht="15.75" customHeight="1">
      <c r="A10" s="463"/>
      <c r="B10" s="462"/>
      <c r="C10" s="183" t="s">
        <v>368</v>
      </c>
      <c r="D10" s="183" t="s">
        <v>360</v>
      </c>
      <c r="E10" s="394">
        <v>928</v>
      </c>
      <c r="F10" s="394">
        <v>526</v>
      </c>
      <c r="G10" s="394">
        <v>328</v>
      </c>
      <c r="H10" s="395">
        <v>220</v>
      </c>
    </row>
    <row r="11" spans="1:8" ht="15.75" customHeight="1">
      <c r="A11" s="154"/>
      <c r="B11" s="154"/>
      <c r="C11" s="154"/>
      <c r="D11" s="154"/>
      <c r="E11" s="154"/>
      <c r="F11" s="154"/>
      <c r="G11" s="154"/>
      <c r="H11" s="154"/>
    </row>
    <row r="12" spans="1:8" ht="15.75" customHeight="1">
      <c r="A12" s="146"/>
      <c r="B12" s="178"/>
      <c r="C12" s="147"/>
      <c r="D12" s="147"/>
      <c r="E12" s="447" t="s">
        <v>392</v>
      </c>
      <c r="F12" s="445"/>
      <c r="G12" s="445"/>
      <c r="H12" s="446"/>
    </row>
    <row r="13" spans="1:8" ht="15.75" customHeight="1">
      <c r="A13" s="125"/>
      <c r="B13" s="179"/>
      <c r="C13" s="179" t="s">
        <v>363</v>
      </c>
      <c r="D13" s="179" t="s">
        <v>8</v>
      </c>
      <c r="E13" s="180">
        <v>1</v>
      </c>
      <c r="F13" s="180">
        <v>2</v>
      </c>
      <c r="G13" s="180">
        <v>3</v>
      </c>
      <c r="H13" s="166">
        <v>4</v>
      </c>
    </row>
    <row r="14" spans="1:8" ht="15.75" customHeight="1">
      <c r="A14" s="425" t="s">
        <v>427</v>
      </c>
      <c r="B14" s="428" t="s">
        <v>242</v>
      </c>
      <c r="C14" s="179" t="s">
        <v>364</v>
      </c>
      <c r="D14" s="179" t="s">
        <v>356</v>
      </c>
      <c r="E14" s="186">
        <v>4.2</v>
      </c>
      <c r="F14" s="186">
        <v>2.8</v>
      </c>
      <c r="G14" s="186">
        <v>1.7</v>
      </c>
      <c r="H14" s="187">
        <v>0.5</v>
      </c>
    </row>
    <row r="15" spans="1:8" ht="15.75" customHeight="1">
      <c r="A15" s="426"/>
      <c r="B15" s="429"/>
      <c r="C15" s="179" t="s">
        <v>365</v>
      </c>
      <c r="D15" s="179" t="s">
        <v>358</v>
      </c>
      <c r="E15" s="186">
        <v>8.2</v>
      </c>
      <c r="F15" s="186">
        <v>5.2</v>
      </c>
      <c r="G15" s="186">
        <v>1.2</v>
      </c>
      <c r="H15" s="187" t="s">
        <v>72</v>
      </c>
    </row>
    <row r="16" spans="1:8" ht="15.75" customHeight="1">
      <c r="A16" s="426"/>
      <c r="B16" s="429"/>
      <c r="C16" s="179" t="s">
        <v>366</v>
      </c>
      <c r="D16" s="179" t="s">
        <v>357</v>
      </c>
      <c r="E16" s="186">
        <v>13.8</v>
      </c>
      <c r="F16" s="186">
        <v>13</v>
      </c>
      <c r="G16" s="186" t="s">
        <v>72</v>
      </c>
      <c r="H16" s="187" t="s">
        <v>72</v>
      </c>
    </row>
    <row r="17" spans="1:8" ht="15.75" customHeight="1">
      <c r="A17" s="426"/>
      <c r="B17" s="429"/>
      <c r="C17" s="179" t="s">
        <v>367</v>
      </c>
      <c r="D17" s="179" t="s">
        <v>359</v>
      </c>
      <c r="E17" s="186">
        <v>6.7</v>
      </c>
      <c r="F17" s="186">
        <v>3.8</v>
      </c>
      <c r="G17" s="186">
        <v>2.6</v>
      </c>
      <c r="H17" s="187" t="s">
        <v>72</v>
      </c>
    </row>
    <row r="18" spans="1:12" ht="15.75" customHeight="1">
      <c r="A18" s="463"/>
      <c r="B18" s="462"/>
      <c r="C18" s="183" t="s">
        <v>368</v>
      </c>
      <c r="D18" s="183" t="s">
        <v>360</v>
      </c>
      <c r="E18" s="188">
        <v>5.3</v>
      </c>
      <c r="F18" s="188">
        <v>3.3</v>
      </c>
      <c r="G18" s="188">
        <v>2.2</v>
      </c>
      <c r="H18" s="189">
        <v>1.5</v>
      </c>
      <c r="I18" s="1"/>
      <c r="J18" s="1"/>
      <c r="K18" s="1"/>
      <c r="L18" s="1"/>
    </row>
    <row r="19" spans="7:12" ht="14.25">
      <c r="G19" s="1"/>
      <c r="H19" s="1"/>
      <c r="I19" s="1"/>
      <c r="J19" s="1"/>
      <c r="K19" s="1"/>
      <c r="L19" s="1"/>
    </row>
    <row r="20" spans="1:7" ht="15">
      <c r="A20" s="154" t="s">
        <v>446</v>
      </c>
      <c r="B20" s="154"/>
      <c r="C20" s="154"/>
      <c r="D20" s="154"/>
      <c r="E20" s="154"/>
      <c r="F20" s="154"/>
      <c r="G20" s="154"/>
    </row>
    <row r="21" spans="1:7" ht="15">
      <c r="A21" s="154" t="s">
        <v>393</v>
      </c>
      <c r="B21" s="154"/>
      <c r="C21" s="154"/>
      <c r="D21" s="154"/>
      <c r="E21" s="154"/>
      <c r="F21" s="154"/>
      <c r="G21" s="154"/>
    </row>
    <row r="22" spans="1:7" ht="15">
      <c r="A22" s="257" t="s">
        <v>382</v>
      </c>
      <c r="B22" s="154"/>
      <c r="C22" s="154"/>
      <c r="D22" s="154"/>
      <c r="E22" s="154"/>
      <c r="F22" s="154"/>
      <c r="G22" s="154"/>
    </row>
    <row r="23" spans="1:7" ht="15">
      <c r="A23" s="154"/>
      <c r="B23" s="154"/>
      <c r="C23" s="154"/>
      <c r="D23" s="154"/>
      <c r="E23" s="154"/>
      <c r="F23" s="154"/>
      <c r="G23" s="154"/>
    </row>
    <row r="24" spans="1:7" ht="15.75">
      <c r="A24" s="154" t="s">
        <v>540</v>
      </c>
      <c r="B24" s="262"/>
      <c r="C24" s="154"/>
      <c r="D24" s="154"/>
      <c r="E24" s="154"/>
      <c r="F24" s="154"/>
      <c r="G24" s="154"/>
    </row>
    <row r="25" spans="1:7" ht="15.75">
      <c r="A25" s="284" t="s">
        <v>550</v>
      </c>
      <c r="B25" s="154"/>
      <c r="C25" s="154"/>
      <c r="D25" s="154"/>
      <c r="E25" s="154"/>
      <c r="F25" s="154"/>
      <c r="G25" s="154"/>
    </row>
    <row r="26" spans="1:7" ht="15">
      <c r="A26" s="154" t="s">
        <v>383</v>
      </c>
      <c r="B26" s="154"/>
      <c r="C26" s="154"/>
      <c r="D26" s="154"/>
      <c r="E26" s="154"/>
      <c r="F26" s="154"/>
      <c r="G26" s="154"/>
    </row>
    <row r="27" spans="1:7" ht="15">
      <c r="A27" s="154"/>
      <c r="B27" s="154"/>
      <c r="C27" s="154"/>
      <c r="D27" s="154"/>
      <c r="E27" s="154"/>
      <c r="F27" s="154"/>
      <c r="G27" s="154"/>
    </row>
    <row r="28" spans="1:8" ht="15">
      <c r="A28" s="249" t="s">
        <v>552</v>
      </c>
      <c r="B28" s="266"/>
      <c r="C28" s="266"/>
      <c r="D28" s="266"/>
      <c r="E28" s="266"/>
      <c r="F28" s="266"/>
      <c r="G28" s="250"/>
      <c r="H28" s="3"/>
    </row>
    <row r="29" spans="1:7" ht="15">
      <c r="A29" s="411" t="s">
        <v>556</v>
      </c>
      <c r="B29" s="411"/>
      <c r="C29" s="411"/>
      <c r="D29" s="411"/>
      <c r="E29" s="411"/>
      <c r="F29" s="411"/>
      <c r="G29" s="154"/>
    </row>
    <row r="30" spans="1:7" ht="15">
      <c r="A30" s="251" t="s">
        <v>562</v>
      </c>
      <c r="B30" s="251"/>
      <c r="C30" s="251"/>
      <c r="D30" s="251"/>
      <c r="E30" s="251"/>
      <c r="F30" s="251"/>
      <c r="G30" s="155"/>
    </row>
    <row r="31" spans="1:8" ht="15">
      <c r="A31" s="252" t="s">
        <v>551</v>
      </c>
      <c r="B31" s="252"/>
      <c r="C31" s="252"/>
      <c r="D31" s="252"/>
      <c r="E31" s="252"/>
      <c r="F31" s="252"/>
      <c r="G31" s="163"/>
      <c r="H31" s="5"/>
    </row>
    <row r="32" spans="1:7" ht="15">
      <c r="A32" s="154"/>
      <c r="B32" s="259"/>
      <c r="C32" s="154"/>
      <c r="D32" s="154"/>
      <c r="E32" s="154"/>
      <c r="F32" s="155"/>
      <c r="G32" s="155"/>
    </row>
    <row r="33" spans="1:8" ht="15">
      <c r="A33" s="253" t="s">
        <v>13</v>
      </c>
      <c r="B33" s="260"/>
      <c r="C33" s="250"/>
      <c r="D33" s="250"/>
      <c r="E33" s="250"/>
      <c r="F33" s="250"/>
      <c r="G33" s="250"/>
      <c r="H33" s="3"/>
    </row>
    <row r="34" spans="1:7" ht="15">
      <c r="A34" s="156" t="s">
        <v>557</v>
      </c>
      <c r="B34" s="261"/>
      <c r="C34" s="155"/>
      <c r="D34" s="155"/>
      <c r="E34" s="155"/>
      <c r="F34" s="155"/>
      <c r="G34" s="154"/>
    </row>
    <row r="35" spans="1:7" ht="15">
      <c r="A35" s="156" t="s">
        <v>561</v>
      </c>
      <c r="B35" s="261"/>
      <c r="C35" s="155"/>
      <c r="D35" s="155"/>
      <c r="E35" s="155"/>
      <c r="F35" s="155"/>
      <c r="G35" s="154"/>
    </row>
    <row r="36" spans="1:8" ht="15">
      <c r="A36" s="153" t="s">
        <v>418</v>
      </c>
      <c r="B36" s="170"/>
      <c r="C36" s="163"/>
      <c r="D36" s="163"/>
      <c r="E36" s="163"/>
      <c r="F36" s="163"/>
      <c r="G36" s="163"/>
      <c r="H36" s="5"/>
    </row>
    <row r="37" spans="1:6" ht="14.25">
      <c r="A37" s="7"/>
      <c r="B37" s="7"/>
      <c r="C37" s="7"/>
      <c r="D37" s="7"/>
      <c r="E37" s="7"/>
      <c r="F37" s="7"/>
    </row>
    <row r="38" spans="1:6" ht="14.25">
      <c r="A38" s="7"/>
      <c r="B38" s="7"/>
      <c r="C38" s="7"/>
      <c r="D38" s="7"/>
      <c r="E38" s="7"/>
      <c r="F38" s="7"/>
    </row>
  </sheetData>
  <sheetProtection/>
  <mergeCells count="7">
    <mergeCell ref="E4:H4"/>
    <mergeCell ref="E12:H12"/>
    <mergeCell ref="A29:F29"/>
    <mergeCell ref="A14:A18"/>
    <mergeCell ref="B14:B18"/>
    <mergeCell ref="A6:A10"/>
    <mergeCell ref="B6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1.875" style="2" customWidth="1"/>
    <col min="2" max="2" width="54.75390625" style="2" customWidth="1"/>
    <col min="3" max="5" width="11.00390625" style="2" customWidth="1"/>
    <col min="6" max="6" width="12.625" style="2" customWidth="1"/>
    <col min="7" max="16384" width="11.00390625" style="2" customWidth="1"/>
  </cols>
  <sheetData>
    <row r="1" ht="18">
      <c r="A1" s="233" t="s">
        <v>555</v>
      </c>
    </row>
    <row r="2" ht="18">
      <c r="A2" s="233" t="s">
        <v>566</v>
      </c>
    </row>
    <row r="3" ht="18">
      <c r="A3" s="233"/>
    </row>
    <row r="4" spans="1:10" ht="114" customHeight="1">
      <c r="A4" s="124"/>
      <c r="B4" s="332"/>
      <c r="C4" s="190" t="s">
        <v>248</v>
      </c>
      <c r="D4" s="190" t="s">
        <v>249</v>
      </c>
      <c r="E4" s="190" t="s">
        <v>420</v>
      </c>
      <c r="F4" s="190" t="s">
        <v>251</v>
      </c>
      <c r="G4" s="190" t="s">
        <v>252</v>
      </c>
      <c r="H4" s="190" t="s">
        <v>403</v>
      </c>
      <c r="I4" s="190" t="s">
        <v>253</v>
      </c>
      <c r="J4" s="191" t="s">
        <v>1</v>
      </c>
    </row>
    <row r="5" spans="1:10" ht="109.5" customHeight="1">
      <c r="A5" s="90"/>
      <c r="B5" s="150"/>
      <c r="C5" s="180" t="s">
        <v>239</v>
      </c>
      <c r="D5" s="180" t="s">
        <v>240</v>
      </c>
      <c r="E5" s="180" t="s">
        <v>234</v>
      </c>
      <c r="F5" s="180" t="s">
        <v>235</v>
      </c>
      <c r="G5" s="180" t="s">
        <v>236</v>
      </c>
      <c r="H5" s="180" t="s">
        <v>410</v>
      </c>
      <c r="I5" s="180" t="s">
        <v>261</v>
      </c>
      <c r="J5" s="166" t="s">
        <v>1</v>
      </c>
    </row>
    <row r="6" spans="1:10" ht="15.75" customHeight="1">
      <c r="A6" s="97"/>
      <c r="B6" s="152"/>
      <c r="C6" s="458" t="s">
        <v>25</v>
      </c>
      <c r="D6" s="458"/>
      <c r="E6" s="458"/>
      <c r="F6" s="458"/>
      <c r="G6" s="458"/>
      <c r="H6" s="458"/>
      <c r="I6" s="458"/>
      <c r="J6" s="459"/>
    </row>
    <row r="7" spans="1:10" ht="15.75" customHeight="1">
      <c r="A7" s="242" t="s">
        <v>580</v>
      </c>
      <c r="B7" s="161" t="s">
        <v>582</v>
      </c>
      <c r="C7" s="396">
        <v>526</v>
      </c>
      <c r="D7" s="396">
        <v>40</v>
      </c>
      <c r="E7" s="396">
        <v>46</v>
      </c>
      <c r="F7" s="396">
        <v>144</v>
      </c>
      <c r="G7" s="397" t="s">
        <v>72</v>
      </c>
      <c r="H7" s="396">
        <v>299</v>
      </c>
      <c r="I7" s="396">
        <v>7</v>
      </c>
      <c r="J7" s="398">
        <v>1062</v>
      </c>
    </row>
    <row r="8" spans="1:10" ht="15.75" customHeight="1">
      <c r="A8" s="90" t="s">
        <v>404</v>
      </c>
      <c r="B8" s="150" t="s">
        <v>407</v>
      </c>
      <c r="C8" s="396">
        <v>24</v>
      </c>
      <c r="D8" s="396">
        <v>6</v>
      </c>
      <c r="E8" s="396">
        <v>13</v>
      </c>
      <c r="F8" s="396">
        <v>160</v>
      </c>
      <c r="G8" s="397" t="s">
        <v>72</v>
      </c>
      <c r="H8" s="396">
        <v>183</v>
      </c>
      <c r="I8" s="396">
        <v>3</v>
      </c>
      <c r="J8" s="398">
        <v>389</v>
      </c>
    </row>
    <row r="9" spans="1:10" ht="15.75" customHeight="1">
      <c r="A9" s="90" t="s">
        <v>405</v>
      </c>
      <c r="B9" s="150" t="s">
        <v>408</v>
      </c>
      <c r="C9" s="396">
        <v>45</v>
      </c>
      <c r="D9" s="396">
        <v>19</v>
      </c>
      <c r="E9" s="396">
        <v>36</v>
      </c>
      <c r="F9" s="396">
        <v>272</v>
      </c>
      <c r="G9" s="397" t="s">
        <v>72</v>
      </c>
      <c r="H9" s="396">
        <v>593</v>
      </c>
      <c r="I9" s="396">
        <v>14</v>
      </c>
      <c r="J9" s="398">
        <v>979</v>
      </c>
    </row>
    <row r="10" spans="1:10" ht="15.75" customHeight="1">
      <c r="A10" s="90" t="s">
        <v>581</v>
      </c>
      <c r="B10" s="150" t="s">
        <v>583</v>
      </c>
      <c r="C10" s="396">
        <v>220</v>
      </c>
      <c r="D10" s="396">
        <v>49</v>
      </c>
      <c r="E10" s="396">
        <v>298</v>
      </c>
      <c r="F10" s="396">
        <v>644</v>
      </c>
      <c r="G10" s="397" t="s">
        <v>72</v>
      </c>
      <c r="H10" s="396">
        <v>2414</v>
      </c>
      <c r="I10" s="396">
        <v>57</v>
      </c>
      <c r="J10" s="398">
        <v>3682</v>
      </c>
    </row>
    <row r="11" spans="1:10" ht="15.75" customHeight="1">
      <c r="A11" s="90" t="s">
        <v>406</v>
      </c>
      <c r="B11" s="150" t="s">
        <v>409</v>
      </c>
      <c r="C11" s="396">
        <v>30</v>
      </c>
      <c r="D11" s="396">
        <v>3</v>
      </c>
      <c r="E11" s="396">
        <v>24</v>
      </c>
      <c r="F11" s="396">
        <v>28</v>
      </c>
      <c r="G11" s="396">
        <v>60</v>
      </c>
      <c r="H11" s="396">
        <v>544</v>
      </c>
      <c r="I11" s="396">
        <v>8</v>
      </c>
      <c r="J11" s="398">
        <v>697</v>
      </c>
    </row>
    <row r="12" spans="1:10" ht="15.75" customHeight="1">
      <c r="A12" s="90"/>
      <c r="B12" s="150"/>
      <c r="C12" s="396"/>
      <c r="D12" s="396"/>
      <c r="E12" s="396"/>
      <c r="F12" s="396"/>
      <c r="G12" s="396"/>
      <c r="H12" s="396"/>
      <c r="I12" s="396"/>
      <c r="J12" s="398"/>
    </row>
    <row r="13" spans="1:10" s="342" customFormat="1" ht="15.75" customHeight="1">
      <c r="A13" s="324" t="s">
        <v>584</v>
      </c>
      <c r="B13" s="354" t="s">
        <v>584</v>
      </c>
      <c r="C13" s="399">
        <v>845</v>
      </c>
      <c r="D13" s="399">
        <v>117</v>
      </c>
      <c r="E13" s="399">
        <v>417</v>
      </c>
      <c r="F13" s="399">
        <v>1248</v>
      </c>
      <c r="G13" s="399">
        <v>60</v>
      </c>
      <c r="H13" s="399">
        <v>4033</v>
      </c>
      <c r="I13" s="399">
        <v>89</v>
      </c>
      <c r="J13" s="400">
        <v>6809</v>
      </c>
    </row>
    <row r="14" spans="1:10" ht="15.75" customHeight="1">
      <c r="A14" s="333"/>
      <c r="B14" s="334"/>
      <c r="C14" s="192"/>
      <c r="D14" s="192"/>
      <c r="E14" s="192"/>
      <c r="F14" s="192"/>
      <c r="G14" s="192"/>
      <c r="H14" s="192"/>
      <c r="I14" s="192"/>
      <c r="J14" s="193"/>
    </row>
    <row r="15" spans="1:10" ht="15.75" customHeight="1">
      <c r="A15" s="329"/>
      <c r="B15" s="328"/>
      <c r="C15" s="455" t="s">
        <v>24</v>
      </c>
      <c r="D15" s="455"/>
      <c r="E15" s="455"/>
      <c r="F15" s="455"/>
      <c r="G15" s="455"/>
      <c r="H15" s="455"/>
      <c r="I15" s="455"/>
      <c r="J15" s="456"/>
    </row>
    <row r="16" spans="1:10" ht="15.75" customHeight="1">
      <c r="A16" s="366" t="s">
        <v>580</v>
      </c>
      <c r="B16" s="161" t="s">
        <v>582</v>
      </c>
      <c r="C16" s="195">
        <v>0.4953</v>
      </c>
      <c r="D16" s="195">
        <v>0.0377</v>
      </c>
      <c r="E16" s="195">
        <v>0.0433</v>
      </c>
      <c r="F16" s="195">
        <v>0.1356</v>
      </c>
      <c r="G16" s="196" t="s">
        <v>72</v>
      </c>
      <c r="H16" s="195">
        <v>0.2815</v>
      </c>
      <c r="I16" s="195">
        <v>0.0066</v>
      </c>
      <c r="J16" s="175">
        <f>SUM(C16:I16)</f>
        <v>1</v>
      </c>
    </row>
    <row r="17" spans="1:10" ht="15.75" customHeight="1">
      <c r="A17" s="90" t="s">
        <v>404</v>
      </c>
      <c r="B17" s="150" t="s">
        <v>407</v>
      </c>
      <c r="C17" s="195">
        <v>0.0617</v>
      </c>
      <c r="D17" s="195">
        <v>0.0154</v>
      </c>
      <c r="E17" s="195">
        <v>0.0334</v>
      </c>
      <c r="F17" s="195">
        <v>0.4113</v>
      </c>
      <c r="G17" s="196" t="s">
        <v>72</v>
      </c>
      <c r="H17" s="195">
        <v>0.4704</v>
      </c>
      <c r="I17" s="195">
        <v>0.0077</v>
      </c>
      <c r="J17" s="175">
        <f>SUM(C17:I17)</f>
        <v>0.9999</v>
      </c>
    </row>
    <row r="18" spans="1:10" ht="15.75" customHeight="1">
      <c r="A18" s="90" t="s">
        <v>405</v>
      </c>
      <c r="B18" s="150" t="s">
        <v>408</v>
      </c>
      <c r="C18" s="195">
        <v>0.046</v>
      </c>
      <c r="D18" s="195">
        <v>0.0194</v>
      </c>
      <c r="E18" s="195">
        <v>0.0368</v>
      </c>
      <c r="F18" s="195">
        <v>0.2778</v>
      </c>
      <c r="G18" s="196" t="s">
        <v>72</v>
      </c>
      <c r="H18" s="195">
        <v>0.6057</v>
      </c>
      <c r="I18" s="195">
        <v>0.0143</v>
      </c>
      <c r="J18" s="175">
        <f>SUM(C18:I18)</f>
        <v>1</v>
      </c>
    </row>
    <row r="19" spans="1:10" ht="15.75" customHeight="1">
      <c r="A19" s="90" t="s">
        <v>581</v>
      </c>
      <c r="B19" s="150" t="s">
        <v>583</v>
      </c>
      <c r="C19" s="195">
        <v>0.059800000000000006</v>
      </c>
      <c r="D19" s="195">
        <v>0.013300000000000001</v>
      </c>
      <c r="E19" s="195">
        <v>0.0809</v>
      </c>
      <c r="F19" s="195">
        <v>0.17489999999999997</v>
      </c>
      <c r="G19" s="196" t="s">
        <v>72</v>
      </c>
      <c r="H19" s="195">
        <v>0.6556000000000001</v>
      </c>
      <c r="I19" s="195">
        <v>0.0155</v>
      </c>
      <c r="J19" s="175">
        <f>SUM(C19:I19)</f>
        <v>1</v>
      </c>
    </row>
    <row r="20" spans="1:10" ht="15.75" customHeight="1">
      <c r="A20" s="90" t="s">
        <v>406</v>
      </c>
      <c r="B20" s="150" t="s">
        <v>409</v>
      </c>
      <c r="C20" s="195">
        <v>0.043</v>
      </c>
      <c r="D20" s="195">
        <v>0.0043</v>
      </c>
      <c r="E20" s="195">
        <v>0.0344</v>
      </c>
      <c r="F20" s="195">
        <v>0.04019999999999999</v>
      </c>
      <c r="G20" s="195">
        <v>0.0861</v>
      </c>
      <c r="H20" s="195">
        <v>0.7805</v>
      </c>
      <c r="I20" s="195">
        <v>0.0115</v>
      </c>
      <c r="J20" s="175">
        <v>1</v>
      </c>
    </row>
    <row r="21" spans="1:10" ht="15.75" customHeight="1">
      <c r="A21" s="240"/>
      <c r="B21" s="151"/>
      <c r="C21" s="195"/>
      <c r="D21" s="195"/>
      <c r="E21" s="195"/>
      <c r="F21" s="195"/>
      <c r="G21" s="195"/>
      <c r="H21" s="195"/>
      <c r="I21" s="195"/>
      <c r="J21" s="175"/>
    </row>
    <row r="22" spans="1:10" s="342" customFormat="1" ht="15.75" customHeight="1">
      <c r="A22" s="99" t="s">
        <v>584</v>
      </c>
      <c r="B22" s="339" t="s">
        <v>584</v>
      </c>
      <c r="C22" s="355">
        <v>0.1241</v>
      </c>
      <c r="D22" s="355">
        <v>0.0172</v>
      </c>
      <c r="E22" s="355">
        <v>0.061200000000000004</v>
      </c>
      <c r="F22" s="355">
        <v>0.1833</v>
      </c>
      <c r="G22" s="355">
        <v>0.0088</v>
      </c>
      <c r="H22" s="355">
        <v>0.5922999999999999</v>
      </c>
      <c r="I22" s="355">
        <v>0.0131</v>
      </c>
      <c r="J22" s="346">
        <v>1</v>
      </c>
    </row>
    <row r="24" spans="1:6" ht="15">
      <c r="A24" s="154" t="s">
        <v>446</v>
      </c>
      <c r="B24" s="154"/>
      <c r="C24" s="154"/>
      <c r="D24" s="154"/>
      <c r="E24" s="154"/>
      <c r="F24" s="154"/>
    </row>
    <row r="25" spans="1:6" ht="15">
      <c r="A25" s="154" t="s">
        <v>546</v>
      </c>
      <c r="B25" s="154"/>
      <c r="C25" s="154"/>
      <c r="D25" s="154"/>
      <c r="E25" s="154"/>
      <c r="F25" s="154"/>
    </row>
    <row r="26" spans="1:6" ht="15">
      <c r="A26" s="257" t="s">
        <v>382</v>
      </c>
      <c r="B26" s="154"/>
      <c r="C26" s="154"/>
      <c r="D26" s="154"/>
      <c r="E26" s="154"/>
      <c r="F26" s="154"/>
    </row>
    <row r="27" spans="1:6" ht="15">
      <c r="A27" s="154"/>
      <c r="B27" s="154"/>
      <c r="C27" s="154"/>
      <c r="D27" s="154"/>
      <c r="E27" s="154"/>
      <c r="F27" s="154"/>
    </row>
    <row r="28" spans="1:6" ht="15.75">
      <c r="A28" s="154" t="s">
        <v>540</v>
      </c>
      <c r="B28" s="262"/>
      <c r="C28" s="154"/>
      <c r="D28" s="154"/>
      <c r="E28" s="154"/>
      <c r="F28" s="154"/>
    </row>
    <row r="29" spans="1:6" ht="15.75">
      <c r="A29" s="154" t="s">
        <v>545</v>
      </c>
      <c r="B29" s="262"/>
      <c r="C29" s="154"/>
      <c r="D29" s="154"/>
      <c r="E29" s="154"/>
      <c r="F29" s="154"/>
    </row>
    <row r="30" spans="1:6" ht="15">
      <c r="A30" s="154" t="s">
        <v>383</v>
      </c>
      <c r="B30" s="154"/>
      <c r="C30" s="154"/>
      <c r="D30" s="154"/>
      <c r="E30" s="154"/>
      <c r="F30" s="154"/>
    </row>
    <row r="31" spans="1:6" ht="15">
      <c r="A31" s="154"/>
      <c r="B31" s="154"/>
      <c r="C31" s="154"/>
      <c r="D31" s="154"/>
      <c r="E31" s="154"/>
      <c r="F31" s="154"/>
    </row>
    <row r="32" spans="1:10" ht="15">
      <c r="A32" s="249" t="s">
        <v>552</v>
      </c>
      <c r="B32" s="266"/>
      <c r="C32" s="266"/>
      <c r="D32" s="266"/>
      <c r="E32" s="266"/>
      <c r="F32" s="266"/>
      <c r="G32" s="3"/>
      <c r="H32" s="3"/>
      <c r="I32" s="3"/>
      <c r="J32" s="3"/>
    </row>
    <row r="33" spans="1:10" ht="15">
      <c r="A33" s="411" t="s">
        <v>556</v>
      </c>
      <c r="B33" s="411"/>
      <c r="C33" s="411"/>
      <c r="D33" s="411"/>
      <c r="E33" s="411"/>
      <c r="F33" s="411"/>
      <c r="G33" s="1"/>
      <c r="H33" s="1"/>
      <c r="I33" s="1"/>
      <c r="J33" s="1"/>
    </row>
    <row r="34" spans="1:10" ht="15">
      <c r="A34" s="251" t="s">
        <v>562</v>
      </c>
      <c r="B34" s="251"/>
      <c r="C34" s="251"/>
      <c r="D34" s="251"/>
      <c r="E34" s="251"/>
      <c r="F34" s="251"/>
      <c r="G34" s="1"/>
      <c r="H34" s="1"/>
      <c r="I34" s="1"/>
      <c r="J34" s="1"/>
    </row>
    <row r="35" spans="1:10" ht="15">
      <c r="A35" s="252" t="s">
        <v>551</v>
      </c>
      <c r="B35" s="252"/>
      <c r="C35" s="252"/>
      <c r="D35" s="252"/>
      <c r="E35" s="252"/>
      <c r="F35" s="252"/>
      <c r="G35" s="5"/>
      <c r="H35" s="5"/>
      <c r="I35" s="5"/>
      <c r="J35" s="5"/>
    </row>
    <row r="36" spans="1:6" ht="15">
      <c r="A36" s="154"/>
      <c r="B36" s="259"/>
      <c r="C36" s="154"/>
      <c r="D36" s="154"/>
      <c r="E36" s="154"/>
      <c r="F36" s="155"/>
    </row>
    <row r="37" spans="1:10" ht="15">
      <c r="A37" s="253" t="s">
        <v>13</v>
      </c>
      <c r="B37" s="260"/>
      <c r="C37" s="250"/>
      <c r="D37" s="250"/>
      <c r="E37" s="250"/>
      <c r="F37" s="250"/>
      <c r="G37" s="3"/>
      <c r="H37" s="3"/>
      <c r="I37" s="3"/>
      <c r="J37" s="3"/>
    </row>
    <row r="38" spans="1:10" ht="15">
      <c r="A38" s="156" t="s">
        <v>557</v>
      </c>
      <c r="B38" s="261"/>
      <c r="C38" s="155"/>
      <c r="D38" s="155"/>
      <c r="E38" s="155"/>
      <c r="F38" s="155"/>
      <c r="G38" s="1"/>
      <c r="H38" s="1"/>
      <c r="I38" s="1"/>
      <c r="J38" s="1"/>
    </row>
    <row r="39" spans="1:10" ht="15">
      <c r="A39" s="156" t="s">
        <v>561</v>
      </c>
      <c r="B39" s="261"/>
      <c r="C39" s="155"/>
      <c r="D39" s="155"/>
      <c r="E39" s="155"/>
      <c r="F39" s="155"/>
      <c r="G39" s="1"/>
      <c r="H39" s="1"/>
      <c r="I39" s="1"/>
      <c r="J39" s="1"/>
    </row>
    <row r="40" spans="1:10" ht="15">
      <c r="A40" s="153" t="s">
        <v>418</v>
      </c>
      <c r="B40" s="170"/>
      <c r="C40" s="163"/>
      <c r="D40" s="163"/>
      <c r="E40" s="163"/>
      <c r="F40" s="163"/>
      <c r="G40" s="5"/>
      <c r="H40" s="5"/>
      <c r="I40" s="5"/>
      <c r="J40" s="5"/>
    </row>
    <row r="41" spans="1:6" ht="15">
      <c r="A41" s="154"/>
      <c r="B41" s="154"/>
      <c r="C41" s="154"/>
      <c r="D41" s="154"/>
      <c r="E41" s="154"/>
      <c r="F41" s="154"/>
    </row>
    <row r="42" spans="1:6" ht="15">
      <c r="A42" s="154"/>
      <c r="B42" s="154"/>
      <c r="C42" s="154"/>
      <c r="D42" s="154"/>
      <c r="E42" s="154"/>
      <c r="F42" s="154"/>
    </row>
  </sheetData>
  <sheetProtection/>
  <mergeCells count="3">
    <mergeCell ref="A33:F33"/>
    <mergeCell ref="C6:J6"/>
    <mergeCell ref="C15:J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56.125" style="2" customWidth="1"/>
    <col min="2" max="2" width="59.375" style="2" customWidth="1"/>
    <col min="3" max="8" width="11.00390625" style="2" customWidth="1"/>
    <col min="9" max="9" width="13.50390625" style="2" customWidth="1"/>
    <col min="10" max="16384" width="11.00390625" style="2" customWidth="1"/>
  </cols>
  <sheetData>
    <row r="1" spans="1:12" ht="18">
      <c r="A1" s="233" t="s">
        <v>471</v>
      </c>
      <c r="B1" s="9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8">
      <c r="A2" s="233" t="s">
        <v>472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23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2" ht="166.5" customHeight="1">
      <c r="A4" s="431"/>
      <c r="B4" s="432"/>
      <c r="C4" s="190" t="s">
        <v>473</v>
      </c>
      <c r="D4" s="190" t="s">
        <v>474</v>
      </c>
      <c r="E4" s="190" t="s">
        <v>475</v>
      </c>
      <c r="F4" s="190" t="s">
        <v>476</v>
      </c>
      <c r="G4" s="190" t="s">
        <v>477</v>
      </c>
      <c r="H4" s="190" t="s">
        <v>478</v>
      </c>
      <c r="I4" s="190" t="s">
        <v>479</v>
      </c>
      <c r="J4" s="190" t="s">
        <v>480</v>
      </c>
      <c r="K4" s="190" t="s">
        <v>481</v>
      </c>
      <c r="L4" s="191" t="s">
        <v>1</v>
      </c>
    </row>
    <row r="5" spans="1:12" ht="130.5" customHeight="1">
      <c r="A5" s="433"/>
      <c r="B5" s="434"/>
      <c r="C5" s="197" t="s">
        <v>355</v>
      </c>
      <c r="D5" s="197" t="s">
        <v>394</v>
      </c>
      <c r="E5" s="197" t="s">
        <v>395</v>
      </c>
      <c r="F5" s="197" t="s">
        <v>396</v>
      </c>
      <c r="G5" s="197" t="s">
        <v>397</v>
      </c>
      <c r="H5" s="197" t="s">
        <v>398</v>
      </c>
      <c r="I5" s="197" t="s">
        <v>482</v>
      </c>
      <c r="J5" s="197" t="s">
        <v>237</v>
      </c>
      <c r="K5" s="197" t="s">
        <v>238</v>
      </c>
      <c r="L5" s="198" t="s">
        <v>1</v>
      </c>
    </row>
    <row r="6" spans="1:12" ht="15" customHeight="1">
      <c r="A6" s="199"/>
      <c r="B6" s="200"/>
      <c r="C6" s="458" t="s">
        <v>25</v>
      </c>
      <c r="D6" s="458"/>
      <c r="E6" s="458"/>
      <c r="F6" s="458"/>
      <c r="G6" s="458"/>
      <c r="H6" s="458"/>
      <c r="I6" s="458"/>
      <c r="J6" s="458"/>
      <c r="K6" s="458"/>
      <c r="L6" s="459"/>
    </row>
    <row r="7" spans="1:12" ht="15" customHeight="1">
      <c r="A7" s="88" t="s">
        <v>575</v>
      </c>
      <c r="B7" s="161" t="s">
        <v>570</v>
      </c>
      <c r="C7" s="401">
        <v>0</v>
      </c>
      <c r="D7" s="401">
        <v>3</v>
      </c>
      <c r="E7" s="401">
        <v>0</v>
      </c>
      <c r="F7" s="401">
        <v>0</v>
      </c>
      <c r="G7" s="401">
        <v>0</v>
      </c>
      <c r="H7" s="401">
        <v>481</v>
      </c>
      <c r="I7" s="401">
        <v>41</v>
      </c>
      <c r="J7" s="401">
        <v>17633</v>
      </c>
      <c r="K7" s="401">
        <v>147</v>
      </c>
      <c r="L7" s="388">
        <f>SUM(C7:K7)</f>
        <v>18305</v>
      </c>
    </row>
    <row r="8" spans="1:12" ht="15">
      <c r="A8" s="90" t="s">
        <v>576</v>
      </c>
      <c r="B8" s="150" t="s">
        <v>571</v>
      </c>
      <c r="C8" s="401">
        <v>0</v>
      </c>
      <c r="D8" s="401">
        <v>69</v>
      </c>
      <c r="E8" s="401">
        <v>2283</v>
      </c>
      <c r="F8" s="401">
        <v>0</v>
      </c>
      <c r="G8" s="401">
        <v>48</v>
      </c>
      <c r="H8" s="401">
        <v>380</v>
      </c>
      <c r="I8" s="401">
        <v>0</v>
      </c>
      <c r="J8" s="401">
        <v>586</v>
      </c>
      <c r="K8" s="401">
        <v>7</v>
      </c>
      <c r="L8" s="388">
        <f>SUM(C8:K8)</f>
        <v>3373</v>
      </c>
    </row>
    <row r="9" spans="1:12" ht="15" customHeight="1">
      <c r="A9" s="90" t="s">
        <v>577</v>
      </c>
      <c r="B9" s="150" t="s">
        <v>572</v>
      </c>
      <c r="C9" s="401">
        <v>0</v>
      </c>
      <c r="D9" s="401">
        <v>1</v>
      </c>
      <c r="E9" s="401">
        <v>0</v>
      </c>
      <c r="F9" s="401">
        <v>1246</v>
      </c>
      <c r="G9" s="401">
        <v>134</v>
      </c>
      <c r="H9" s="401">
        <v>1</v>
      </c>
      <c r="I9" s="401">
        <v>83</v>
      </c>
      <c r="J9" s="401">
        <v>2587</v>
      </c>
      <c r="K9" s="401">
        <v>25</v>
      </c>
      <c r="L9" s="388">
        <f>SUM(C9:K9)</f>
        <v>4077</v>
      </c>
    </row>
    <row r="10" spans="1:12" ht="15">
      <c r="A10" s="90" t="s">
        <v>578</v>
      </c>
      <c r="B10" s="150" t="s">
        <v>573</v>
      </c>
      <c r="C10" s="401">
        <v>4296</v>
      </c>
      <c r="D10" s="401">
        <v>3481</v>
      </c>
      <c r="E10" s="401">
        <v>0</v>
      </c>
      <c r="F10" s="401">
        <v>0</v>
      </c>
      <c r="G10" s="401">
        <v>776</v>
      </c>
      <c r="H10" s="401">
        <v>104</v>
      </c>
      <c r="I10" s="401">
        <v>748</v>
      </c>
      <c r="J10" s="401">
        <v>35266</v>
      </c>
      <c r="K10" s="401">
        <v>266</v>
      </c>
      <c r="L10" s="388">
        <f>SUM(C10:K10)</f>
        <v>44937</v>
      </c>
    </row>
    <row r="11" spans="1:12" ht="15">
      <c r="A11" s="90" t="s">
        <v>579</v>
      </c>
      <c r="B11" s="150" t="s">
        <v>574</v>
      </c>
      <c r="C11" s="402">
        <v>2052</v>
      </c>
      <c r="D11" s="402">
        <v>1569</v>
      </c>
      <c r="E11" s="402">
        <v>2</v>
      </c>
      <c r="F11" s="402">
        <v>0</v>
      </c>
      <c r="G11" s="402">
        <v>0</v>
      </c>
      <c r="H11" s="402">
        <v>297</v>
      </c>
      <c r="I11" s="402">
        <v>1</v>
      </c>
      <c r="J11" s="402">
        <v>11361</v>
      </c>
      <c r="K11" s="402">
        <v>95</v>
      </c>
      <c r="L11" s="403">
        <f>SUM(C11:K11)</f>
        <v>15377</v>
      </c>
    </row>
    <row r="12" spans="1:12" ht="15">
      <c r="A12" s="138"/>
      <c r="B12" s="243"/>
      <c r="C12" s="155"/>
      <c r="D12" s="155"/>
      <c r="E12" s="155"/>
      <c r="F12" s="155"/>
      <c r="G12" s="155"/>
      <c r="H12" s="155"/>
      <c r="I12" s="155"/>
      <c r="J12" s="155"/>
      <c r="K12" s="155"/>
      <c r="L12" s="201"/>
    </row>
    <row r="13" spans="1:12" ht="15">
      <c r="A13" s="97"/>
      <c r="B13" s="172"/>
      <c r="C13" s="455" t="s">
        <v>24</v>
      </c>
      <c r="D13" s="455"/>
      <c r="E13" s="455"/>
      <c r="F13" s="455"/>
      <c r="G13" s="455"/>
      <c r="H13" s="455"/>
      <c r="I13" s="455"/>
      <c r="J13" s="455"/>
      <c r="K13" s="455"/>
      <c r="L13" s="456"/>
    </row>
    <row r="14" spans="1:12" ht="14.25" customHeight="1">
      <c r="A14" s="242" t="s">
        <v>575</v>
      </c>
      <c r="B14" s="161" t="s">
        <v>570</v>
      </c>
      <c r="C14" s="202">
        <v>0</v>
      </c>
      <c r="D14" s="202">
        <v>0.0002</v>
      </c>
      <c r="E14" s="202">
        <v>0</v>
      </c>
      <c r="F14" s="202">
        <v>0</v>
      </c>
      <c r="G14" s="202">
        <v>0</v>
      </c>
      <c r="H14" s="202">
        <v>0.0263</v>
      </c>
      <c r="I14" s="202">
        <v>0.0022</v>
      </c>
      <c r="J14" s="202">
        <v>0.9632999999999999</v>
      </c>
      <c r="K14" s="202">
        <v>0.008</v>
      </c>
      <c r="L14" s="175">
        <f>SUM(C14:K14)</f>
        <v>0.9999999999999999</v>
      </c>
    </row>
    <row r="15" spans="1:12" ht="15">
      <c r="A15" s="90" t="s">
        <v>576</v>
      </c>
      <c r="B15" s="150" t="s">
        <v>571</v>
      </c>
      <c r="C15" s="202">
        <v>0</v>
      </c>
      <c r="D15" s="202">
        <v>0.020499999999999997</v>
      </c>
      <c r="E15" s="202">
        <v>0.6768000000000001</v>
      </c>
      <c r="F15" s="202">
        <v>0</v>
      </c>
      <c r="G15" s="202">
        <v>0.014199999999999999</v>
      </c>
      <c r="H15" s="202">
        <v>0.1127</v>
      </c>
      <c r="I15" s="202">
        <v>0</v>
      </c>
      <c r="J15" s="202">
        <v>0.17370000000000002</v>
      </c>
      <c r="K15" s="202">
        <v>0.0021</v>
      </c>
      <c r="L15" s="175">
        <f>SUM(C15:K15)</f>
        <v>1</v>
      </c>
    </row>
    <row r="16" spans="1:12" ht="15">
      <c r="A16" s="90" t="s">
        <v>577</v>
      </c>
      <c r="B16" s="150" t="s">
        <v>572</v>
      </c>
      <c r="C16" s="202">
        <v>0</v>
      </c>
      <c r="D16" s="202">
        <v>0.0002</v>
      </c>
      <c r="E16" s="202">
        <v>0</v>
      </c>
      <c r="F16" s="202">
        <v>0.3056</v>
      </c>
      <c r="G16" s="202">
        <v>0.0329</v>
      </c>
      <c r="H16" s="202">
        <v>0.0002</v>
      </c>
      <c r="I16" s="202">
        <v>0.0204</v>
      </c>
      <c r="J16" s="202">
        <v>0.6345000000000001</v>
      </c>
      <c r="K16" s="202">
        <v>0.0060999999999999995</v>
      </c>
      <c r="L16" s="175">
        <f>SUM(C16:K16)</f>
        <v>0.9999</v>
      </c>
    </row>
    <row r="17" spans="1:12" ht="15">
      <c r="A17" s="90" t="s">
        <v>578</v>
      </c>
      <c r="B17" s="150" t="s">
        <v>573</v>
      </c>
      <c r="C17" s="202">
        <v>0.0956</v>
      </c>
      <c r="D17" s="202">
        <v>0.0775</v>
      </c>
      <c r="E17" s="202">
        <v>0</v>
      </c>
      <c r="F17" s="202">
        <v>0</v>
      </c>
      <c r="G17" s="202">
        <v>0.0173</v>
      </c>
      <c r="H17" s="202">
        <v>0.0023</v>
      </c>
      <c r="I17" s="202">
        <v>0.0166</v>
      </c>
      <c r="J17" s="202">
        <v>0.7848</v>
      </c>
      <c r="K17" s="202">
        <v>0.0059</v>
      </c>
      <c r="L17" s="175">
        <f>SUM(C17:K17)</f>
        <v>1</v>
      </c>
    </row>
    <row r="18" spans="1:12" ht="15">
      <c r="A18" s="97" t="s">
        <v>579</v>
      </c>
      <c r="B18" s="183" t="s">
        <v>574</v>
      </c>
      <c r="C18" s="203">
        <v>0.1334</v>
      </c>
      <c r="D18" s="203">
        <v>0.102</v>
      </c>
      <c r="E18" s="203">
        <v>0.0001</v>
      </c>
      <c r="F18" s="203">
        <v>0</v>
      </c>
      <c r="G18" s="203">
        <v>0</v>
      </c>
      <c r="H18" s="203">
        <v>0.019299999999999998</v>
      </c>
      <c r="I18" s="203">
        <v>0.0001</v>
      </c>
      <c r="J18" s="203">
        <v>0.7387999999999999</v>
      </c>
      <c r="K18" s="203">
        <v>0.0062</v>
      </c>
      <c r="L18" s="171">
        <f>SUM(C18:K18)</f>
        <v>0.9998999999999998</v>
      </c>
    </row>
    <row r="19" ht="14.25">
      <c r="G19" s="1"/>
    </row>
    <row r="20" spans="1:7" ht="15">
      <c r="A20" s="282"/>
      <c r="B20" s="154"/>
      <c r="C20" s="155"/>
      <c r="D20" s="155"/>
      <c r="E20" s="155"/>
      <c r="F20" s="155"/>
      <c r="G20" s="154"/>
    </row>
    <row r="21" spans="1:12" ht="15">
      <c r="A21" s="249" t="s">
        <v>552</v>
      </c>
      <c r="B21" s="266"/>
      <c r="C21" s="266"/>
      <c r="D21" s="363"/>
      <c r="E21" s="266"/>
      <c r="F21" s="266"/>
      <c r="G21" s="250"/>
      <c r="H21" s="3"/>
      <c r="I21" s="3"/>
      <c r="J21" s="3"/>
      <c r="K21" s="3"/>
      <c r="L21" s="3"/>
    </row>
    <row r="22" spans="1:12" ht="15">
      <c r="A22" s="411" t="s">
        <v>556</v>
      </c>
      <c r="B22" s="411"/>
      <c r="C22" s="411"/>
      <c r="D22" s="411"/>
      <c r="E22" s="411"/>
      <c r="F22" s="411"/>
      <c r="G22" s="155"/>
      <c r="H22" s="1"/>
      <c r="I22" s="1"/>
      <c r="J22" s="1"/>
      <c r="K22" s="1"/>
      <c r="L22" s="1"/>
    </row>
    <row r="23" spans="1:12" ht="15">
      <c r="A23" s="251" t="s">
        <v>562</v>
      </c>
      <c r="B23" s="251"/>
      <c r="C23" s="251"/>
      <c r="D23" s="251"/>
      <c r="E23" s="251"/>
      <c r="F23" s="251"/>
      <c r="G23" s="155"/>
      <c r="H23" s="1"/>
      <c r="I23" s="1"/>
      <c r="J23" s="1"/>
      <c r="K23" s="1"/>
      <c r="L23" s="1"/>
    </row>
    <row r="24" spans="1:12" ht="15">
      <c r="A24" s="252" t="s">
        <v>551</v>
      </c>
      <c r="B24" s="252"/>
      <c r="C24" s="252"/>
      <c r="D24" s="252"/>
      <c r="E24" s="252"/>
      <c r="F24" s="252"/>
      <c r="G24" s="163"/>
      <c r="H24" s="5"/>
      <c r="I24" s="5"/>
      <c r="J24" s="5"/>
      <c r="K24" s="5"/>
      <c r="L24" s="5"/>
    </row>
    <row r="25" spans="1:7" ht="15">
      <c r="A25" s="154"/>
      <c r="B25" s="259"/>
      <c r="C25" s="154"/>
      <c r="D25" s="154"/>
      <c r="E25" s="154"/>
      <c r="F25" s="155"/>
      <c r="G25" s="154"/>
    </row>
    <row r="26" spans="1:12" ht="15">
      <c r="A26" s="253" t="s">
        <v>13</v>
      </c>
      <c r="B26" s="260"/>
      <c r="C26" s="250"/>
      <c r="D26" s="250"/>
      <c r="E26" s="250"/>
      <c r="F26" s="250"/>
      <c r="G26" s="250"/>
      <c r="H26" s="3"/>
      <c r="I26" s="3"/>
      <c r="J26" s="3"/>
      <c r="K26" s="3"/>
      <c r="L26" s="3"/>
    </row>
    <row r="27" spans="1:12" ht="15">
      <c r="A27" s="156" t="s">
        <v>557</v>
      </c>
      <c r="B27" s="261"/>
      <c r="C27" s="155"/>
      <c r="D27" s="155"/>
      <c r="E27" s="155"/>
      <c r="F27" s="155"/>
      <c r="G27" s="155"/>
      <c r="H27" s="1"/>
      <c r="I27" s="1"/>
      <c r="J27" s="1"/>
      <c r="K27" s="1"/>
      <c r="L27" s="1"/>
    </row>
    <row r="28" spans="1:12" ht="15">
      <c r="A28" s="156" t="s">
        <v>561</v>
      </c>
      <c r="B28" s="261"/>
      <c r="C28" s="155"/>
      <c r="D28" s="155"/>
      <c r="E28" s="155"/>
      <c r="F28" s="155"/>
      <c r="G28" s="155"/>
      <c r="H28" s="1"/>
      <c r="I28" s="1"/>
      <c r="J28" s="1"/>
      <c r="K28" s="1"/>
      <c r="L28" s="1"/>
    </row>
    <row r="29" spans="1:12" ht="15">
      <c r="A29" s="153" t="s">
        <v>418</v>
      </c>
      <c r="B29" s="170"/>
      <c r="C29" s="163"/>
      <c r="D29" s="163"/>
      <c r="E29" s="163"/>
      <c r="F29" s="163"/>
      <c r="G29" s="163"/>
      <c r="H29" s="5"/>
      <c r="I29" s="5"/>
      <c r="J29" s="5"/>
      <c r="K29" s="5"/>
      <c r="L29" s="5"/>
    </row>
    <row r="30" spans="1:7" ht="15">
      <c r="A30" s="154"/>
      <c r="B30" s="154"/>
      <c r="C30" s="154"/>
      <c r="D30" s="154"/>
      <c r="E30" s="154"/>
      <c r="F30" s="154"/>
      <c r="G30" s="154"/>
    </row>
    <row r="31" spans="1:7" ht="15">
      <c r="A31" s="154"/>
      <c r="B31" s="154"/>
      <c r="C31" s="154"/>
      <c r="D31" s="154"/>
      <c r="E31" s="154"/>
      <c r="F31" s="154"/>
      <c r="G31" s="154"/>
    </row>
  </sheetData>
  <sheetProtection/>
  <mergeCells count="4">
    <mergeCell ref="A22:F22"/>
    <mergeCell ref="A4:B5"/>
    <mergeCell ref="C13:L13"/>
    <mergeCell ref="C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75.125" style="2" customWidth="1"/>
    <col min="2" max="2" width="63.875" style="2" customWidth="1"/>
    <col min="3" max="16384" width="11.00390625" style="2" customWidth="1"/>
  </cols>
  <sheetData>
    <row r="1" spans="1:4" ht="18">
      <c r="A1" s="233" t="s">
        <v>564</v>
      </c>
      <c r="B1" s="233"/>
      <c r="C1" s="233"/>
      <c r="D1" s="233"/>
    </row>
    <row r="2" spans="1:4" ht="15" customHeight="1">
      <c r="A2" s="233" t="s">
        <v>565</v>
      </c>
      <c r="B2" s="233"/>
      <c r="C2" s="233"/>
      <c r="D2" s="233"/>
    </row>
    <row r="3" spans="1:4" ht="15" customHeight="1">
      <c r="A3" s="233"/>
      <c r="B3" s="233"/>
      <c r="C3" s="233"/>
      <c r="D3" s="233"/>
    </row>
    <row r="4" spans="1:5" ht="90" customHeight="1">
      <c r="A4" s="204"/>
      <c r="B4" s="205"/>
      <c r="C4" s="178" t="s">
        <v>484</v>
      </c>
      <c r="D4" s="178" t="s">
        <v>485</v>
      </c>
      <c r="E4" s="164" t="s">
        <v>486</v>
      </c>
    </row>
    <row r="5" spans="1:5" ht="114" customHeight="1">
      <c r="A5" s="141"/>
      <c r="B5" s="103"/>
      <c r="C5" s="179" t="s">
        <v>399</v>
      </c>
      <c r="D5" s="179" t="s">
        <v>400</v>
      </c>
      <c r="E5" s="206" t="s">
        <v>401</v>
      </c>
    </row>
    <row r="6" spans="1:5" ht="15" customHeight="1">
      <c r="A6" s="125" t="s">
        <v>248</v>
      </c>
      <c r="B6" s="179" t="s">
        <v>239</v>
      </c>
      <c r="C6" s="285">
        <v>0.8611</v>
      </c>
      <c r="D6" s="285">
        <v>0.1986</v>
      </c>
      <c r="E6" s="286">
        <v>0.7323999999999999</v>
      </c>
    </row>
    <row r="7" spans="1:5" ht="15" customHeight="1">
      <c r="A7" s="125" t="s">
        <v>249</v>
      </c>
      <c r="B7" s="179" t="s">
        <v>240</v>
      </c>
      <c r="C7" s="285">
        <v>0.009000000000000001</v>
      </c>
      <c r="D7" s="285">
        <v>0</v>
      </c>
      <c r="E7" s="286">
        <v>0.0127</v>
      </c>
    </row>
    <row r="8" spans="1:5" ht="15" customHeight="1">
      <c r="A8" s="125" t="s">
        <v>250</v>
      </c>
      <c r="B8" s="179" t="s">
        <v>234</v>
      </c>
      <c r="C8" s="287">
        <v>0.046799999999999994</v>
      </c>
      <c r="D8" s="287">
        <v>0.0209</v>
      </c>
      <c r="E8" s="288">
        <v>0.066</v>
      </c>
    </row>
    <row r="9" spans="1:5" ht="15" customHeight="1">
      <c r="A9" s="125" t="s">
        <v>251</v>
      </c>
      <c r="B9" s="179" t="s">
        <v>235</v>
      </c>
      <c r="C9" s="287">
        <v>0.0218</v>
      </c>
      <c r="D9" s="287">
        <v>0.0105</v>
      </c>
      <c r="E9" s="288">
        <v>0.031200000000000002</v>
      </c>
    </row>
    <row r="10" spans="1:5" ht="15" customHeight="1">
      <c r="A10" s="125" t="s">
        <v>252</v>
      </c>
      <c r="B10" s="179" t="s">
        <v>236</v>
      </c>
      <c r="C10" s="287">
        <v>0.0058</v>
      </c>
      <c r="D10" s="287">
        <v>0</v>
      </c>
      <c r="E10" s="288">
        <v>0.0023</v>
      </c>
    </row>
    <row r="11" spans="1:5" ht="15" customHeight="1">
      <c r="A11" s="125" t="s">
        <v>427</v>
      </c>
      <c r="B11" s="179" t="s">
        <v>242</v>
      </c>
      <c r="C11" s="287">
        <v>0.0418</v>
      </c>
      <c r="D11" s="287">
        <v>0.0801</v>
      </c>
      <c r="E11" s="288" t="s">
        <v>72</v>
      </c>
    </row>
    <row r="12" spans="1:5" ht="15" customHeight="1">
      <c r="A12" s="125" t="s">
        <v>434</v>
      </c>
      <c r="B12" s="179" t="s">
        <v>243</v>
      </c>
      <c r="C12" s="287">
        <v>0.0016</v>
      </c>
      <c r="D12" s="287">
        <v>0.6899</v>
      </c>
      <c r="E12" s="289" t="s">
        <v>72</v>
      </c>
    </row>
    <row r="13" spans="1:5" ht="15" customHeight="1">
      <c r="A13" s="125" t="s">
        <v>483</v>
      </c>
      <c r="B13" s="179" t="s">
        <v>402</v>
      </c>
      <c r="C13" s="287" t="s">
        <v>72</v>
      </c>
      <c r="D13" s="287" t="s">
        <v>72</v>
      </c>
      <c r="E13" s="288">
        <v>0.1422</v>
      </c>
    </row>
    <row r="14" spans="1:5" ht="15" customHeight="1">
      <c r="A14" s="125" t="s">
        <v>253</v>
      </c>
      <c r="B14" s="179" t="s">
        <v>261</v>
      </c>
      <c r="C14" s="287">
        <v>0.012199999999999999</v>
      </c>
      <c r="D14" s="287">
        <v>0</v>
      </c>
      <c r="E14" s="288">
        <v>0.0131</v>
      </c>
    </row>
    <row r="15" spans="1:5" ht="15" customHeight="1">
      <c r="A15" s="125"/>
      <c r="B15" s="179"/>
      <c r="C15" s="287"/>
      <c r="D15" s="287"/>
      <c r="E15" s="288"/>
    </row>
    <row r="16" spans="1:5" ht="15" customHeight="1">
      <c r="A16" s="356" t="s">
        <v>1</v>
      </c>
      <c r="B16" s="349" t="s">
        <v>1</v>
      </c>
      <c r="C16" s="357">
        <v>1</v>
      </c>
      <c r="D16" s="357">
        <v>1</v>
      </c>
      <c r="E16" s="358">
        <v>1</v>
      </c>
    </row>
    <row r="17" spans="1:5" ht="15" customHeight="1">
      <c r="A17" s="359" t="s">
        <v>25</v>
      </c>
      <c r="B17" s="347" t="s">
        <v>25</v>
      </c>
      <c r="C17" s="404">
        <v>303677</v>
      </c>
      <c r="D17" s="404">
        <v>287</v>
      </c>
      <c r="E17" s="405">
        <v>4739</v>
      </c>
    </row>
    <row r="18" spans="1:7" ht="14.25" customHeight="1">
      <c r="A18" s="25"/>
      <c r="B18" s="25"/>
      <c r="C18" s="25"/>
      <c r="D18" s="25"/>
      <c r="E18" s="25"/>
      <c r="F18" s="25"/>
      <c r="G18" s="25"/>
    </row>
    <row r="19" spans="1:7" ht="15">
      <c r="A19" s="154" t="s">
        <v>446</v>
      </c>
      <c r="B19" s="154"/>
      <c r="C19" s="154"/>
      <c r="D19" s="154"/>
      <c r="E19" s="154"/>
      <c r="F19" s="154"/>
      <c r="G19" s="26"/>
    </row>
    <row r="20" spans="1:7" ht="15">
      <c r="A20" s="154" t="s">
        <v>391</v>
      </c>
      <c r="B20" s="154"/>
      <c r="C20" s="154"/>
      <c r="D20" s="154"/>
      <c r="E20" s="155"/>
      <c r="F20" s="155"/>
      <c r="G20" s="26"/>
    </row>
    <row r="21" spans="1:7" ht="15">
      <c r="A21" s="257" t="s">
        <v>382</v>
      </c>
      <c r="B21" s="154"/>
      <c r="C21" s="154"/>
      <c r="D21" s="154"/>
      <c r="E21" s="155"/>
      <c r="F21" s="155"/>
      <c r="G21" s="26"/>
    </row>
    <row r="22" spans="1:7" ht="15">
      <c r="A22" s="154"/>
      <c r="B22" s="154"/>
      <c r="C22" s="154"/>
      <c r="D22" s="154"/>
      <c r="E22" s="155"/>
      <c r="F22" s="155"/>
      <c r="G22" s="26"/>
    </row>
    <row r="23" spans="1:6" ht="15.75">
      <c r="A23" s="154" t="s">
        <v>540</v>
      </c>
      <c r="B23" s="262"/>
      <c r="C23" s="154"/>
      <c r="D23" s="154"/>
      <c r="E23" s="155"/>
      <c r="F23" s="155"/>
    </row>
    <row r="24" spans="1:6" ht="15">
      <c r="A24" s="154" t="s">
        <v>454</v>
      </c>
      <c r="B24" s="154"/>
      <c r="C24" s="154"/>
      <c r="D24" s="154"/>
      <c r="E24" s="155"/>
      <c r="F24" s="155"/>
    </row>
    <row r="25" spans="1:6" ht="15">
      <c r="A25" s="154" t="s">
        <v>383</v>
      </c>
      <c r="B25" s="154"/>
      <c r="C25" s="154"/>
      <c r="D25" s="154"/>
      <c r="E25" s="155"/>
      <c r="F25" s="155"/>
    </row>
    <row r="26" spans="1:6" ht="15">
      <c r="A26" s="282"/>
      <c r="B26" s="154"/>
      <c r="C26" s="154"/>
      <c r="D26" s="163"/>
      <c r="E26" s="163"/>
      <c r="F26" s="155"/>
    </row>
    <row r="27" spans="1:6" ht="15">
      <c r="A27" s="249" t="s">
        <v>552</v>
      </c>
      <c r="B27" s="266"/>
      <c r="C27" s="266"/>
      <c r="D27" s="266"/>
      <c r="E27" s="266"/>
      <c r="F27" s="267"/>
    </row>
    <row r="28" spans="1:6" ht="15">
      <c r="A28" s="411" t="s">
        <v>556</v>
      </c>
      <c r="B28" s="411"/>
      <c r="C28" s="411"/>
      <c r="D28" s="411"/>
      <c r="E28" s="411"/>
      <c r="F28" s="411"/>
    </row>
    <row r="29" spans="1:6" ht="15">
      <c r="A29" s="251" t="s">
        <v>562</v>
      </c>
      <c r="B29" s="251"/>
      <c r="C29" s="251"/>
      <c r="D29" s="251"/>
      <c r="E29" s="251"/>
      <c r="F29" s="251"/>
    </row>
    <row r="30" spans="1:6" ht="15">
      <c r="A30" s="252" t="s">
        <v>551</v>
      </c>
      <c r="B30" s="252"/>
      <c r="C30" s="252"/>
      <c r="D30" s="252"/>
      <c r="E30" s="252"/>
      <c r="F30" s="251"/>
    </row>
    <row r="31" spans="1:6" ht="15">
      <c r="A31" s="154"/>
      <c r="B31" s="259"/>
      <c r="C31" s="154"/>
      <c r="D31" s="154"/>
      <c r="E31" s="154"/>
      <c r="F31" s="155"/>
    </row>
    <row r="32" spans="1:6" ht="15">
      <c r="A32" s="253" t="s">
        <v>13</v>
      </c>
      <c r="B32" s="260"/>
      <c r="C32" s="250"/>
      <c r="D32" s="250"/>
      <c r="E32" s="250"/>
      <c r="F32" s="155"/>
    </row>
    <row r="33" spans="1:6" ht="15">
      <c r="A33" s="156" t="s">
        <v>557</v>
      </c>
      <c r="B33" s="261"/>
      <c r="C33" s="155"/>
      <c r="D33" s="155"/>
      <c r="E33" s="155"/>
      <c r="F33" s="155"/>
    </row>
    <row r="34" spans="1:6" ht="15">
      <c r="A34" s="156" t="s">
        <v>561</v>
      </c>
      <c r="B34" s="261"/>
      <c r="C34" s="155"/>
      <c r="D34" s="155"/>
      <c r="E34" s="155"/>
      <c r="F34" s="155"/>
    </row>
    <row r="35" spans="1:6" ht="15">
      <c r="A35" s="153" t="s">
        <v>418</v>
      </c>
      <c r="B35" s="170"/>
      <c r="C35" s="163"/>
      <c r="D35" s="163"/>
      <c r="E35" s="163"/>
      <c r="F35" s="155"/>
    </row>
    <row r="36" spans="1:6" ht="15.75">
      <c r="A36" s="154"/>
      <c r="B36" s="262"/>
      <c r="C36" s="154"/>
      <c r="D36" s="154"/>
      <c r="E36" s="154"/>
      <c r="F36" s="154"/>
    </row>
    <row r="37" spans="1:6" ht="15">
      <c r="A37" s="154"/>
      <c r="B37" s="154"/>
      <c r="C37" s="154"/>
      <c r="D37" s="154"/>
      <c r="E37" s="154"/>
      <c r="F37" s="154"/>
    </row>
    <row r="38" spans="1:6" ht="15">
      <c r="A38" s="154"/>
      <c r="B38" s="154"/>
      <c r="C38" s="154"/>
      <c r="D38" s="154"/>
      <c r="E38" s="154"/>
      <c r="F38" s="154"/>
    </row>
  </sheetData>
  <sheetProtection/>
  <mergeCells count="1">
    <mergeCell ref="A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4">
      <selection activeCell="A1" sqref="A1"/>
    </sheetView>
  </sheetViews>
  <sheetFormatPr defaultColWidth="11.00390625" defaultRowHeight="14.25"/>
  <cols>
    <col min="1" max="1" width="47.875" style="1" customWidth="1"/>
    <col min="2" max="2" width="57.125" style="1" customWidth="1"/>
    <col min="3" max="3" width="14.375" style="1" customWidth="1"/>
    <col min="4" max="4" width="15.00390625" style="1" customWidth="1"/>
    <col min="5" max="5" width="14.25390625" style="1" customWidth="1"/>
    <col min="6" max="6" width="17.625" style="1" customWidth="1"/>
    <col min="7" max="7" width="14.875" style="1" customWidth="1"/>
    <col min="8" max="16384" width="11.00390625" style="1" customWidth="1"/>
  </cols>
  <sheetData>
    <row r="1" s="2" customFormat="1" ht="18">
      <c r="A1" s="233" t="s">
        <v>417</v>
      </c>
    </row>
    <row r="2" spans="1:8" s="2" customFormat="1" ht="18">
      <c r="A2" s="233" t="s">
        <v>416</v>
      </c>
      <c r="H2" s="1"/>
    </row>
    <row r="3" spans="1:8" s="2" customFormat="1" ht="18">
      <c r="A3" s="233"/>
      <c r="H3" s="1"/>
    </row>
    <row r="4" spans="1:8" s="2" customFormat="1" ht="91.5" customHeight="1">
      <c r="A4" s="49"/>
      <c r="B4" s="50"/>
      <c r="C4" s="31" t="s">
        <v>9</v>
      </c>
      <c r="D4" s="32" t="s">
        <v>11</v>
      </c>
      <c r="E4" s="32" t="s">
        <v>10</v>
      </c>
      <c r="F4" s="32" t="s">
        <v>12</v>
      </c>
      <c r="G4" s="32" t="s">
        <v>439</v>
      </c>
      <c r="H4" s="33" t="s">
        <v>1</v>
      </c>
    </row>
    <row r="5" spans="1:8" s="2" customFormat="1" ht="99" customHeight="1">
      <c r="A5" s="51" t="s">
        <v>528</v>
      </c>
      <c r="B5" s="52" t="s">
        <v>8</v>
      </c>
      <c r="C5" s="56" t="s">
        <v>2</v>
      </c>
      <c r="D5" s="55" t="s">
        <v>3</v>
      </c>
      <c r="E5" s="55" t="s">
        <v>4</v>
      </c>
      <c r="F5" s="56" t="s">
        <v>6</v>
      </c>
      <c r="G5" s="56" t="s">
        <v>440</v>
      </c>
      <c r="H5" s="318" t="s">
        <v>1</v>
      </c>
    </row>
    <row r="6" spans="1:8" s="2" customFormat="1" ht="15" customHeight="1">
      <c r="A6" s="317"/>
      <c r="B6" s="320"/>
      <c r="C6" s="407" t="s">
        <v>529</v>
      </c>
      <c r="D6" s="407"/>
      <c r="E6" s="407"/>
      <c r="F6" s="407"/>
      <c r="G6" s="407"/>
      <c r="H6" s="408"/>
    </row>
    <row r="7" spans="1:8" s="2" customFormat="1" ht="15" customHeight="1">
      <c r="A7" s="144" t="s">
        <v>717</v>
      </c>
      <c r="B7" s="93" t="s">
        <v>722</v>
      </c>
      <c r="C7" s="368">
        <v>58311</v>
      </c>
      <c r="D7" s="369">
        <v>3006</v>
      </c>
      <c r="E7" s="369">
        <v>3345</v>
      </c>
      <c r="F7" s="369">
        <v>4739</v>
      </c>
      <c r="G7" s="369">
        <v>10</v>
      </c>
      <c r="H7" s="370">
        <v>69411</v>
      </c>
    </row>
    <row r="8" spans="1:8" s="2" customFormat="1" ht="15" customHeight="1">
      <c r="A8" s="118" t="s">
        <v>718</v>
      </c>
      <c r="B8" s="118" t="s">
        <v>723</v>
      </c>
      <c r="C8" s="369">
        <v>6743</v>
      </c>
      <c r="D8" s="369">
        <v>1919</v>
      </c>
      <c r="E8" s="369">
        <v>889</v>
      </c>
      <c r="F8" s="369">
        <v>2400</v>
      </c>
      <c r="G8" s="369">
        <v>84</v>
      </c>
      <c r="H8" s="370">
        <v>12035</v>
      </c>
    </row>
    <row r="9" spans="1:8" s="2" customFormat="1" ht="15" customHeight="1">
      <c r="A9" s="141" t="s">
        <v>719</v>
      </c>
      <c r="B9" s="168" t="s">
        <v>724</v>
      </c>
      <c r="C9" s="369">
        <v>9916</v>
      </c>
      <c r="D9" s="369">
        <v>1111</v>
      </c>
      <c r="E9" s="369">
        <v>621</v>
      </c>
      <c r="F9" s="369">
        <v>991</v>
      </c>
      <c r="G9" s="369">
        <v>5</v>
      </c>
      <c r="H9" s="370">
        <v>12644</v>
      </c>
    </row>
    <row r="10" spans="1:8" s="2" customFormat="1" ht="15" customHeight="1">
      <c r="A10" s="125" t="s">
        <v>720</v>
      </c>
      <c r="B10" s="93" t="s">
        <v>725</v>
      </c>
      <c r="C10" s="369">
        <v>115282</v>
      </c>
      <c r="D10" s="369">
        <v>12453</v>
      </c>
      <c r="E10" s="369">
        <v>7575</v>
      </c>
      <c r="F10" s="369">
        <v>11456</v>
      </c>
      <c r="G10" s="369">
        <v>96</v>
      </c>
      <c r="H10" s="370">
        <v>146862</v>
      </c>
    </row>
    <row r="11" spans="1:8" s="2" customFormat="1" ht="15" customHeight="1">
      <c r="A11" s="141" t="s">
        <v>721</v>
      </c>
      <c r="B11" s="93" t="s">
        <v>726</v>
      </c>
      <c r="C11" s="369">
        <v>53474</v>
      </c>
      <c r="D11" s="369">
        <v>3611</v>
      </c>
      <c r="E11" s="369">
        <v>2324</v>
      </c>
      <c r="F11" s="369">
        <v>3285</v>
      </c>
      <c r="G11" s="369">
        <v>31</v>
      </c>
      <c r="H11" s="370">
        <v>62725</v>
      </c>
    </row>
    <row r="12" spans="1:9" s="2" customFormat="1" ht="15" customHeight="1">
      <c r="A12" s="151"/>
      <c r="B12" s="93"/>
      <c r="C12" s="369"/>
      <c r="D12" s="369"/>
      <c r="E12" s="369"/>
      <c r="F12" s="369"/>
      <c r="G12" s="369"/>
      <c r="H12" s="369"/>
      <c r="I12" s="319"/>
    </row>
    <row r="13" spans="1:8" s="2" customFormat="1" ht="15" customHeight="1">
      <c r="A13" s="324" t="s">
        <v>716</v>
      </c>
      <c r="B13" s="325" t="s">
        <v>716</v>
      </c>
      <c r="C13" s="371">
        <v>243726</v>
      </c>
      <c r="D13" s="371">
        <v>22100</v>
      </c>
      <c r="E13" s="371">
        <v>14754</v>
      </c>
      <c r="F13" s="371">
        <v>22871</v>
      </c>
      <c r="G13" s="371">
        <v>226</v>
      </c>
      <c r="H13" s="372">
        <v>303677</v>
      </c>
    </row>
    <row r="14" spans="1:9" s="2" customFormat="1" ht="15" customHeight="1">
      <c r="A14" s="137"/>
      <c r="B14" s="322"/>
      <c r="C14" s="57"/>
      <c r="D14" s="57"/>
      <c r="E14" s="57"/>
      <c r="F14" s="57"/>
      <c r="G14" s="57"/>
      <c r="H14" s="57"/>
      <c r="I14" s="319"/>
    </row>
    <row r="15" spans="1:8" s="2" customFormat="1" ht="15" customHeight="1">
      <c r="A15" s="199"/>
      <c r="B15" s="323"/>
      <c r="C15" s="409" t="s">
        <v>24</v>
      </c>
      <c r="D15" s="409"/>
      <c r="E15" s="409"/>
      <c r="F15" s="409"/>
      <c r="G15" s="409"/>
      <c r="H15" s="410"/>
    </row>
    <row r="16" spans="1:8" s="2" customFormat="1" ht="15" customHeight="1">
      <c r="A16" s="144" t="s">
        <v>717</v>
      </c>
      <c r="B16" s="93" t="s">
        <v>722</v>
      </c>
      <c r="C16" s="53">
        <v>0.8401000000000001</v>
      </c>
      <c r="D16" s="53">
        <v>0.0433</v>
      </c>
      <c r="E16" s="53">
        <v>0.0482</v>
      </c>
      <c r="F16" s="53">
        <v>0.0683</v>
      </c>
      <c r="G16" s="53">
        <v>0.0001</v>
      </c>
      <c r="H16" s="54">
        <v>1</v>
      </c>
    </row>
    <row r="17" spans="1:8" ht="15">
      <c r="A17" s="118" t="s">
        <v>718</v>
      </c>
      <c r="B17" s="118" t="s">
        <v>723</v>
      </c>
      <c r="C17" s="53">
        <v>0.5603</v>
      </c>
      <c r="D17" s="53">
        <v>0.1595</v>
      </c>
      <c r="E17" s="53">
        <v>0.0739</v>
      </c>
      <c r="F17" s="53">
        <v>0.1994</v>
      </c>
      <c r="G17" s="53">
        <v>0.006999999999999999</v>
      </c>
      <c r="H17" s="54">
        <v>1</v>
      </c>
    </row>
    <row r="18" spans="1:8" s="4" customFormat="1" ht="15">
      <c r="A18" s="141" t="s">
        <v>719</v>
      </c>
      <c r="B18" s="168" t="s">
        <v>724</v>
      </c>
      <c r="C18" s="53">
        <v>0.7842</v>
      </c>
      <c r="D18" s="53">
        <v>0.08789999999999999</v>
      </c>
      <c r="E18" s="53">
        <v>0.049100000000000005</v>
      </c>
      <c r="F18" s="53">
        <v>0.0784</v>
      </c>
      <c r="G18" s="53">
        <v>0.0004</v>
      </c>
      <c r="H18" s="54">
        <v>1</v>
      </c>
    </row>
    <row r="19" spans="1:8" s="4" customFormat="1" ht="15">
      <c r="A19" s="125" t="s">
        <v>720</v>
      </c>
      <c r="B19" s="93" t="s">
        <v>725</v>
      </c>
      <c r="C19" s="53">
        <v>0.785</v>
      </c>
      <c r="D19" s="53">
        <v>0.0848</v>
      </c>
      <c r="E19" s="53">
        <v>0.0516</v>
      </c>
      <c r="F19" s="53">
        <v>0.078</v>
      </c>
      <c r="G19" s="53">
        <v>0.0007000000000000001</v>
      </c>
      <c r="H19" s="54">
        <v>1</v>
      </c>
    </row>
    <row r="20" spans="1:8" s="4" customFormat="1" ht="15">
      <c r="A20" s="141" t="s">
        <v>721</v>
      </c>
      <c r="B20" s="93" t="s">
        <v>726</v>
      </c>
      <c r="C20" s="53">
        <v>0.8525</v>
      </c>
      <c r="D20" s="53">
        <v>0.0576</v>
      </c>
      <c r="E20" s="53">
        <v>0.0371</v>
      </c>
      <c r="F20" s="53">
        <v>0.0524</v>
      </c>
      <c r="G20" s="53">
        <v>0.0005</v>
      </c>
      <c r="H20" s="54">
        <v>1</v>
      </c>
    </row>
    <row r="21" spans="1:8" s="4" customFormat="1" ht="15">
      <c r="A21" s="138"/>
      <c r="B21" s="91"/>
      <c r="C21" s="337"/>
      <c r="D21" s="337"/>
      <c r="E21" s="337"/>
      <c r="F21" s="337"/>
      <c r="G21" s="337"/>
      <c r="H21" s="338"/>
    </row>
    <row r="22" spans="1:8" ht="15">
      <c r="A22" s="335" t="s">
        <v>716</v>
      </c>
      <c r="B22" s="336" t="s">
        <v>716</v>
      </c>
      <c r="C22" s="101">
        <v>0.8026000000000001</v>
      </c>
      <c r="D22" s="101">
        <v>0.0728</v>
      </c>
      <c r="E22" s="101">
        <v>0.048600000000000004</v>
      </c>
      <c r="F22" s="101">
        <v>0.0753</v>
      </c>
      <c r="G22" s="101">
        <v>0.0007000000000000001</v>
      </c>
      <c r="H22" s="102">
        <v>1</v>
      </c>
    </row>
    <row r="24" spans="1:9" ht="15">
      <c r="A24" s="155"/>
      <c r="B24" s="155"/>
      <c r="C24" s="155"/>
      <c r="D24" s="155"/>
      <c r="E24" s="155"/>
      <c r="F24" s="155"/>
      <c r="G24" s="155"/>
      <c r="H24" s="155"/>
      <c r="I24" s="155"/>
    </row>
    <row r="25" spans="1:9" ht="15">
      <c r="A25" s="249" t="s">
        <v>552</v>
      </c>
      <c r="B25" s="250"/>
      <c r="C25" s="250"/>
      <c r="D25" s="250"/>
      <c r="E25" s="250"/>
      <c r="F25" s="250"/>
      <c r="G25" s="250"/>
      <c r="H25" s="250"/>
      <c r="I25" s="155"/>
    </row>
    <row r="26" spans="1:9" ht="15">
      <c r="A26" s="251" t="s">
        <v>556</v>
      </c>
      <c r="B26" s="155"/>
      <c r="C26" s="155"/>
      <c r="D26" s="155"/>
      <c r="E26" s="155"/>
      <c r="F26" s="155"/>
      <c r="G26" s="155"/>
      <c r="H26" s="155"/>
      <c r="I26" s="155"/>
    </row>
    <row r="27" spans="1:9" ht="15">
      <c r="A27" s="251" t="s">
        <v>560</v>
      </c>
      <c r="B27" s="155"/>
      <c r="C27" s="155"/>
      <c r="D27" s="155"/>
      <c r="E27" s="155"/>
      <c r="F27" s="155"/>
      <c r="G27" s="155"/>
      <c r="H27" s="155"/>
      <c r="I27" s="155"/>
    </row>
    <row r="28" spans="1:9" ht="15">
      <c r="A28" s="252" t="s">
        <v>551</v>
      </c>
      <c r="B28" s="163"/>
      <c r="C28" s="163"/>
      <c r="D28" s="163"/>
      <c r="E28" s="163"/>
      <c r="F28" s="163"/>
      <c r="G28" s="163"/>
      <c r="H28" s="163"/>
      <c r="I28" s="155"/>
    </row>
    <row r="29" spans="1:9" ht="15">
      <c r="A29" s="155"/>
      <c r="B29" s="155"/>
      <c r="C29" s="155"/>
      <c r="D29" s="155"/>
      <c r="E29" s="155"/>
      <c r="F29" s="155"/>
      <c r="G29" s="155"/>
      <c r="H29" s="155"/>
      <c r="I29" s="155"/>
    </row>
    <row r="30" spans="1:9" ht="15">
      <c r="A30" s="155"/>
      <c r="B30" s="155"/>
      <c r="C30" s="155"/>
      <c r="D30" s="155"/>
      <c r="E30" s="155"/>
      <c r="F30" s="155"/>
      <c r="G30" s="155"/>
      <c r="H30" s="155"/>
      <c r="I30" s="155"/>
    </row>
    <row r="31" spans="1:9" ht="15">
      <c r="A31" s="253" t="s">
        <v>13</v>
      </c>
      <c r="B31" s="253"/>
      <c r="C31" s="253"/>
      <c r="D31" s="250"/>
      <c r="E31" s="250"/>
      <c r="F31" s="250"/>
      <c r="G31" s="250"/>
      <c r="H31" s="250"/>
      <c r="I31" s="155"/>
    </row>
    <row r="32" spans="1:9" ht="15">
      <c r="A32" s="156" t="s">
        <v>557</v>
      </c>
      <c r="B32" s="156"/>
      <c r="C32" s="156"/>
      <c r="D32" s="155"/>
      <c r="E32" s="155"/>
      <c r="F32" s="155"/>
      <c r="G32" s="155"/>
      <c r="H32" s="155"/>
      <c r="I32" s="155"/>
    </row>
    <row r="33" spans="1:9" ht="15">
      <c r="A33" s="156" t="s">
        <v>561</v>
      </c>
      <c r="B33" s="156"/>
      <c r="C33" s="254"/>
      <c r="D33" s="155"/>
      <c r="E33" s="155"/>
      <c r="F33" s="155"/>
      <c r="G33" s="155"/>
      <c r="H33" s="155"/>
      <c r="I33" s="155"/>
    </row>
    <row r="34" spans="1:9" ht="15">
      <c r="A34" s="153" t="s">
        <v>418</v>
      </c>
      <c r="B34" s="153"/>
      <c r="C34" s="153"/>
      <c r="D34" s="163"/>
      <c r="E34" s="163"/>
      <c r="F34" s="163"/>
      <c r="G34" s="163"/>
      <c r="H34" s="163"/>
      <c r="I34" s="155"/>
    </row>
    <row r="35" spans="1:9" ht="15">
      <c r="A35" s="155"/>
      <c r="B35" s="155"/>
      <c r="C35" s="155"/>
      <c r="D35" s="155"/>
      <c r="E35" s="155"/>
      <c r="F35" s="155"/>
      <c r="G35" s="155"/>
      <c r="H35" s="155"/>
      <c r="I35" s="155"/>
    </row>
    <row r="36" spans="1:9" ht="15">
      <c r="A36" s="155"/>
      <c r="B36" s="155"/>
      <c r="C36" s="155"/>
      <c r="D36" s="155"/>
      <c r="E36" s="155"/>
      <c r="F36" s="155"/>
      <c r="G36" s="155"/>
      <c r="H36" s="155"/>
      <c r="I36" s="155"/>
    </row>
    <row r="37" spans="1:9" ht="15">
      <c r="A37" s="155"/>
      <c r="B37" s="155"/>
      <c r="C37" s="155"/>
      <c r="D37" s="155"/>
      <c r="E37" s="155"/>
      <c r="F37" s="155"/>
      <c r="G37" s="155"/>
      <c r="H37" s="155"/>
      <c r="I37" s="155"/>
    </row>
  </sheetData>
  <sheetProtection/>
  <mergeCells count="2">
    <mergeCell ref="C6:H6"/>
    <mergeCell ref="C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6.375" style="2" customWidth="1"/>
    <col min="2" max="2" width="52.625" style="2" customWidth="1"/>
    <col min="3" max="3" width="60.375" style="2" customWidth="1"/>
    <col min="4" max="4" width="46.00390625" style="2" customWidth="1"/>
    <col min="5" max="5" width="12.625" style="2" customWidth="1"/>
    <col min="6" max="16384" width="11.00390625" style="2" customWidth="1"/>
  </cols>
  <sheetData>
    <row r="1" spans="1:5" ht="15" customHeight="1">
      <c r="A1" s="233" t="s">
        <v>487</v>
      </c>
      <c r="B1" s="233"/>
      <c r="C1" s="233"/>
      <c r="D1" s="233"/>
      <c r="E1" s="233"/>
    </row>
    <row r="2" spans="1:5" ht="15" customHeight="1">
      <c r="A2" s="233" t="s">
        <v>548</v>
      </c>
      <c r="B2" s="233"/>
      <c r="C2" s="233"/>
      <c r="D2" s="233"/>
      <c r="E2" s="233"/>
    </row>
    <row r="3" spans="1:5" ht="15" customHeight="1">
      <c r="A3" s="233"/>
      <c r="B3" s="233"/>
      <c r="C3" s="233"/>
      <c r="D3" s="233"/>
      <c r="E3" s="233"/>
    </row>
    <row r="4" spans="1:5" ht="15.75" customHeight="1">
      <c r="A4" s="207" t="s">
        <v>488</v>
      </c>
      <c r="B4" s="190" t="s">
        <v>511</v>
      </c>
      <c r="C4" s="190" t="s">
        <v>489</v>
      </c>
      <c r="D4" s="190" t="s">
        <v>512</v>
      </c>
      <c r="E4" s="191" t="s">
        <v>513</v>
      </c>
    </row>
    <row r="5" spans="1:5" ht="15.75" customHeight="1">
      <c r="A5" s="208" t="s">
        <v>490</v>
      </c>
      <c r="B5" s="209" t="s">
        <v>81</v>
      </c>
      <c r="C5" s="210" t="s">
        <v>491</v>
      </c>
      <c r="D5" s="209" t="s">
        <v>514</v>
      </c>
      <c r="E5" s="187">
        <v>13.364</v>
      </c>
    </row>
    <row r="6" spans="1:5" ht="15.75" customHeight="1">
      <c r="A6" s="208" t="s">
        <v>220</v>
      </c>
      <c r="B6" s="209" t="s">
        <v>82</v>
      </c>
      <c r="C6" s="210" t="s">
        <v>492</v>
      </c>
      <c r="D6" s="209" t="s">
        <v>515</v>
      </c>
      <c r="E6" s="187">
        <v>100</v>
      </c>
    </row>
    <row r="7" spans="1:5" ht="15.75" customHeight="1">
      <c r="A7" s="208" t="s">
        <v>221</v>
      </c>
      <c r="B7" s="209" t="s">
        <v>83</v>
      </c>
      <c r="C7" s="210" t="s">
        <v>493</v>
      </c>
      <c r="D7" s="209" t="s">
        <v>516</v>
      </c>
      <c r="E7" s="187">
        <v>30.352</v>
      </c>
    </row>
    <row r="8" spans="1:5" ht="15.75" customHeight="1">
      <c r="A8" s="208" t="s">
        <v>494</v>
      </c>
      <c r="B8" s="209" t="s">
        <v>84</v>
      </c>
      <c r="C8" s="210" t="s">
        <v>495</v>
      </c>
      <c r="D8" s="209" t="s">
        <v>517</v>
      </c>
      <c r="E8" s="187">
        <v>99.453</v>
      </c>
    </row>
    <row r="9" spans="1:5" ht="15.75" customHeight="1">
      <c r="A9" s="208" t="s">
        <v>496</v>
      </c>
      <c r="B9" s="209" t="s">
        <v>85</v>
      </c>
      <c r="C9" s="210" t="s">
        <v>497</v>
      </c>
      <c r="D9" s="209" t="s">
        <v>518</v>
      </c>
      <c r="E9" s="187">
        <v>15.28</v>
      </c>
    </row>
    <row r="10" spans="1:5" ht="15.75" customHeight="1">
      <c r="A10" s="208" t="s">
        <v>498</v>
      </c>
      <c r="B10" s="209" t="s">
        <v>86</v>
      </c>
      <c r="C10" s="210" t="s">
        <v>499</v>
      </c>
      <c r="D10" s="209" t="s">
        <v>519</v>
      </c>
      <c r="E10" s="187">
        <v>44.388</v>
      </c>
    </row>
    <row r="11" spans="1:5" ht="15.75" customHeight="1">
      <c r="A11" s="208" t="s">
        <v>225</v>
      </c>
      <c r="B11" s="209" t="s">
        <v>87</v>
      </c>
      <c r="C11" s="210" t="s">
        <v>500</v>
      </c>
      <c r="D11" s="209" t="s">
        <v>520</v>
      </c>
      <c r="E11" s="187">
        <v>14.452</v>
      </c>
    </row>
    <row r="12" spans="1:5" ht="15.75" customHeight="1">
      <c r="A12" s="208" t="s">
        <v>501</v>
      </c>
      <c r="B12" s="209" t="s">
        <v>88</v>
      </c>
      <c r="C12" s="210" t="s">
        <v>502</v>
      </c>
      <c r="D12" s="209" t="s">
        <v>521</v>
      </c>
      <c r="E12" s="187">
        <v>32.786</v>
      </c>
    </row>
    <row r="13" spans="1:5" ht="15.75" customHeight="1">
      <c r="A13" s="208" t="s">
        <v>227</v>
      </c>
      <c r="B13" s="209" t="s">
        <v>89</v>
      </c>
      <c r="C13" s="211" t="s">
        <v>503</v>
      </c>
      <c r="D13" s="209" t="s">
        <v>522</v>
      </c>
      <c r="E13" s="187">
        <v>100</v>
      </c>
    </row>
    <row r="14" spans="1:5" ht="15.75" customHeight="1">
      <c r="A14" s="208" t="s">
        <v>504</v>
      </c>
      <c r="B14" s="209" t="s">
        <v>90</v>
      </c>
      <c r="C14" s="210" t="s">
        <v>505</v>
      </c>
      <c r="D14" s="209" t="s">
        <v>523</v>
      </c>
      <c r="E14" s="187">
        <v>59.277</v>
      </c>
    </row>
    <row r="15" spans="1:5" ht="15.75" customHeight="1">
      <c r="A15" s="208" t="s">
        <v>229</v>
      </c>
      <c r="B15" s="209" t="s">
        <v>91</v>
      </c>
      <c r="C15" s="210" t="s">
        <v>506</v>
      </c>
      <c r="D15" s="209" t="s">
        <v>524</v>
      </c>
      <c r="E15" s="187">
        <v>100</v>
      </c>
    </row>
    <row r="16" spans="1:5" ht="15.75" customHeight="1">
      <c r="A16" s="208" t="s">
        <v>507</v>
      </c>
      <c r="B16" s="209" t="s">
        <v>92</v>
      </c>
      <c r="C16" s="210" t="s">
        <v>508</v>
      </c>
      <c r="D16" s="209" t="s">
        <v>525</v>
      </c>
      <c r="E16" s="187">
        <v>31.877</v>
      </c>
    </row>
    <row r="17" spans="1:5" ht="15.75" customHeight="1">
      <c r="A17" s="208" t="s">
        <v>231</v>
      </c>
      <c r="B17" s="209" t="s">
        <v>93</v>
      </c>
      <c r="C17" s="210" t="s">
        <v>509</v>
      </c>
      <c r="D17" s="209" t="s">
        <v>526</v>
      </c>
      <c r="E17" s="187">
        <v>94.585</v>
      </c>
    </row>
    <row r="18" spans="1:5" ht="15.75" customHeight="1">
      <c r="A18" s="212" t="s">
        <v>232</v>
      </c>
      <c r="B18" s="213" t="s">
        <v>94</v>
      </c>
      <c r="C18" s="214" t="s">
        <v>510</v>
      </c>
      <c r="D18" s="213" t="s">
        <v>527</v>
      </c>
      <c r="E18" s="189">
        <v>97.5</v>
      </c>
    </row>
    <row r="19" spans="1:5" ht="15">
      <c r="A19" s="154"/>
      <c r="B19" s="154"/>
      <c r="C19" s="154"/>
      <c r="D19" s="154"/>
      <c r="E19" s="154"/>
    </row>
    <row r="20" spans="1:5" ht="15">
      <c r="A20" s="249" t="s">
        <v>552</v>
      </c>
      <c r="B20" s="266"/>
      <c r="C20" s="266"/>
      <c r="D20" s="266"/>
      <c r="E20" s="266"/>
    </row>
    <row r="21" spans="1:5" ht="15">
      <c r="A21" s="251" t="s">
        <v>556</v>
      </c>
      <c r="B21" s="251"/>
      <c r="C21" s="251"/>
      <c r="D21" s="251"/>
      <c r="E21" s="251"/>
    </row>
    <row r="22" spans="1:5" ht="15">
      <c r="A22" s="251" t="s">
        <v>562</v>
      </c>
      <c r="B22" s="251"/>
      <c r="C22" s="251"/>
      <c r="D22" s="251"/>
      <c r="E22" s="251"/>
    </row>
    <row r="23" spans="1:5" ht="15">
      <c r="A23" s="252" t="s">
        <v>551</v>
      </c>
      <c r="B23" s="252"/>
      <c r="C23" s="252"/>
      <c r="D23" s="252"/>
      <c r="E23" s="252"/>
    </row>
    <row r="24" spans="1:5" ht="15">
      <c r="A24" s="154"/>
      <c r="B24" s="259"/>
      <c r="C24" s="154"/>
      <c r="D24" s="154"/>
      <c r="E24" s="154"/>
    </row>
    <row r="25" spans="1:5" ht="15">
      <c r="A25" s="253" t="s">
        <v>13</v>
      </c>
      <c r="B25" s="260"/>
      <c r="C25" s="250"/>
      <c r="D25" s="250"/>
      <c r="E25" s="250"/>
    </row>
    <row r="26" spans="1:5" ht="15">
      <c r="A26" s="156" t="s">
        <v>557</v>
      </c>
      <c r="B26" s="261"/>
      <c r="C26" s="155"/>
      <c r="D26" s="155"/>
      <c r="E26" s="155"/>
    </row>
    <row r="27" spans="1:5" ht="15">
      <c r="A27" s="156" t="s">
        <v>561</v>
      </c>
      <c r="B27" s="261"/>
      <c r="C27" s="155"/>
      <c r="D27" s="155"/>
      <c r="E27" s="155"/>
    </row>
    <row r="28" spans="1:5" ht="15">
      <c r="A28" s="153" t="s">
        <v>418</v>
      </c>
      <c r="B28" s="170"/>
      <c r="C28" s="163"/>
      <c r="D28" s="163"/>
      <c r="E28" s="163"/>
    </row>
    <row r="29" spans="1:5" ht="15">
      <c r="A29" s="154"/>
      <c r="B29" s="154"/>
      <c r="C29" s="154"/>
      <c r="D29" s="154"/>
      <c r="E29" s="154"/>
    </row>
    <row r="30" spans="1:5" ht="15">
      <c r="A30" s="154"/>
      <c r="B30" s="154"/>
      <c r="C30" s="154"/>
      <c r="D30" s="154"/>
      <c r="E30" s="154"/>
    </row>
    <row r="31" spans="1:5" ht="15">
      <c r="A31" s="154"/>
      <c r="B31" s="154"/>
      <c r="C31" s="154"/>
      <c r="D31" s="154"/>
      <c r="E31" s="15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5.00390625" style="2" customWidth="1"/>
    <col min="2" max="2" width="25.625" style="2" customWidth="1"/>
    <col min="3" max="3" width="64.875" style="2" customWidth="1"/>
    <col min="4" max="4" width="56.00390625" style="2" customWidth="1"/>
    <col min="5" max="16384" width="11.00390625" style="2" customWidth="1"/>
  </cols>
  <sheetData>
    <row r="1" spans="1:12" ht="18">
      <c r="A1" s="233" t="s">
        <v>361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ht="18">
      <c r="A2" s="233" t="s">
        <v>381</v>
      </c>
    </row>
    <row r="3" ht="18">
      <c r="A3" s="233"/>
    </row>
    <row r="4" spans="1:13" ht="15" customHeight="1">
      <c r="A4" s="124"/>
      <c r="B4" s="178"/>
      <c r="C4" s="178"/>
      <c r="D4" s="178"/>
      <c r="E4" s="447" t="s">
        <v>362</v>
      </c>
      <c r="F4" s="445"/>
      <c r="G4" s="445"/>
      <c r="H4" s="448"/>
      <c r="I4" s="447" t="s">
        <v>362</v>
      </c>
      <c r="J4" s="445"/>
      <c r="K4" s="445"/>
      <c r="L4" s="446"/>
      <c r="M4" s="27"/>
    </row>
    <row r="5" spans="1:13" ht="15" customHeight="1">
      <c r="A5" s="90"/>
      <c r="B5" s="179"/>
      <c r="C5" s="179"/>
      <c r="D5" s="179"/>
      <c r="E5" s="469" t="s">
        <v>25</v>
      </c>
      <c r="F5" s="453"/>
      <c r="G5" s="453"/>
      <c r="H5" s="470"/>
      <c r="I5" s="469" t="s">
        <v>24</v>
      </c>
      <c r="J5" s="453"/>
      <c r="K5" s="453"/>
      <c r="L5" s="454"/>
      <c r="M5" s="27"/>
    </row>
    <row r="6" spans="1:13" ht="15" customHeight="1">
      <c r="A6" s="90"/>
      <c r="B6" s="179"/>
      <c r="C6" s="179" t="s">
        <v>363</v>
      </c>
      <c r="D6" s="179"/>
      <c r="E6" s="180">
        <v>1</v>
      </c>
      <c r="F6" s="180">
        <v>2</v>
      </c>
      <c r="G6" s="180">
        <v>3</v>
      </c>
      <c r="H6" s="180">
        <v>4</v>
      </c>
      <c r="I6" s="180">
        <v>1</v>
      </c>
      <c r="J6" s="180">
        <v>2</v>
      </c>
      <c r="K6" s="180">
        <v>3</v>
      </c>
      <c r="L6" s="166">
        <v>4</v>
      </c>
      <c r="M6" s="27"/>
    </row>
    <row r="7" spans="1:13" ht="15" customHeight="1">
      <c r="A7" s="425" t="s">
        <v>248</v>
      </c>
      <c r="B7" s="428" t="s">
        <v>239</v>
      </c>
      <c r="C7" s="179" t="s">
        <v>364</v>
      </c>
      <c r="D7" s="179" t="s">
        <v>356</v>
      </c>
      <c r="E7" s="392">
        <v>18840</v>
      </c>
      <c r="F7" s="392">
        <v>18286</v>
      </c>
      <c r="G7" s="392">
        <v>17861</v>
      </c>
      <c r="H7" s="392">
        <v>5392</v>
      </c>
      <c r="I7" s="186">
        <v>80.8</v>
      </c>
      <c r="J7" s="186">
        <v>88.2</v>
      </c>
      <c r="K7" s="186">
        <v>90.9</v>
      </c>
      <c r="L7" s="187">
        <v>94.1</v>
      </c>
      <c r="M7" s="27"/>
    </row>
    <row r="8" spans="1:13" ht="15" customHeight="1">
      <c r="A8" s="426"/>
      <c r="B8" s="429"/>
      <c r="C8" s="179" t="s">
        <v>365</v>
      </c>
      <c r="D8" s="179" t="s">
        <v>358</v>
      </c>
      <c r="E8" s="392">
        <v>3455</v>
      </c>
      <c r="F8" s="392">
        <v>3621</v>
      </c>
      <c r="G8" s="392">
        <v>2892</v>
      </c>
      <c r="H8" s="392" t="s">
        <v>72</v>
      </c>
      <c r="I8" s="186">
        <v>75</v>
      </c>
      <c r="J8" s="186">
        <v>83.8</v>
      </c>
      <c r="K8" s="186">
        <v>77.9</v>
      </c>
      <c r="L8" s="187" t="s">
        <v>72</v>
      </c>
      <c r="M8" s="27"/>
    </row>
    <row r="9" spans="1:13" ht="15" customHeight="1">
      <c r="A9" s="426"/>
      <c r="B9" s="429"/>
      <c r="C9" s="179" t="s">
        <v>366</v>
      </c>
      <c r="D9" s="179" t="s">
        <v>357</v>
      </c>
      <c r="E9" s="392">
        <v>4837</v>
      </c>
      <c r="F9" s="392">
        <v>3081</v>
      </c>
      <c r="G9" s="392" t="s">
        <v>72</v>
      </c>
      <c r="H9" s="392" t="s">
        <v>72</v>
      </c>
      <c r="I9" s="186">
        <v>78.4</v>
      </c>
      <c r="J9" s="186">
        <v>52.5</v>
      </c>
      <c r="K9" s="186" t="s">
        <v>72</v>
      </c>
      <c r="L9" s="187" t="s">
        <v>72</v>
      </c>
      <c r="M9" s="27"/>
    </row>
    <row r="10" spans="1:13" ht="15" customHeight="1">
      <c r="A10" s="426"/>
      <c r="B10" s="429"/>
      <c r="C10" s="179" t="s">
        <v>367</v>
      </c>
      <c r="D10" s="179" t="s">
        <v>359</v>
      </c>
      <c r="E10" s="392">
        <v>43576</v>
      </c>
      <c r="F10" s="392">
        <v>44726</v>
      </c>
      <c r="G10" s="392">
        <v>38609</v>
      </c>
      <c r="H10" s="392" t="s">
        <v>72</v>
      </c>
      <c r="I10" s="186">
        <v>84.9</v>
      </c>
      <c r="J10" s="186">
        <v>91.3</v>
      </c>
      <c r="K10" s="186">
        <v>83</v>
      </c>
      <c r="L10" s="187" t="s">
        <v>72</v>
      </c>
      <c r="M10" s="27"/>
    </row>
    <row r="11" spans="1:13" ht="15" customHeight="1">
      <c r="A11" s="426"/>
      <c r="B11" s="429"/>
      <c r="C11" s="179" t="s">
        <v>368</v>
      </c>
      <c r="D11" s="179" t="s">
        <v>360</v>
      </c>
      <c r="E11" s="392">
        <v>14960</v>
      </c>
      <c r="F11" s="392">
        <v>14507</v>
      </c>
      <c r="G11" s="392">
        <v>13935</v>
      </c>
      <c r="H11" s="392">
        <v>12909</v>
      </c>
      <c r="I11" s="186">
        <v>86.2</v>
      </c>
      <c r="J11" s="186">
        <v>91.5</v>
      </c>
      <c r="K11" s="186">
        <v>93.9</v>
      </c>
      <c r="L11" s="187">
        <v>88</v>
      </c>
      <c r="M11" s="27"/>
    </row>
    <row r="12" spans="1:13" ht="15" customHeight="1">
      <c r="A12" s="426"/>
      <c r="B12" s="429"/>
      <c r="C12" s="179" t="s">
        <v>369</v>
      </c>
      <c r="D12" s="179" t="s">
        <v>375</v>
      </c>
      <c r="E12" s="392">
        <v>5617</v>
      </c>
      <c r="F12" s="392">
        <v>902</v>
      </c>
      <c r="G12" s="392" t="s">
        <v>72</v>
      </c>
      <c r="H12" s="392" t="s">
        <v>72</v>
      </c>
      <c r="I12" s="186">
        <v>79.1</v>
      </c>
      <c r="J12" s="186">
        <v>89.5</v>
      </c>
      <c r="K12" s="186" t="s">
        <v>72</v>
      </c>
      <c r="L12" s="187" t="s">
        <v>72</v>
      </c>
      <c r="M12" s="27"/>
    </row>
    <row r="13" spans="1:13" ht="15" customHeight="1">
      <c r="A13" s="426"/>
      <c r="B13" s="429"/>
      <c r="C13" s="179" t="s">
        <v>370</v>
      </c>
      <c r="D13" s="179" t="s">
        <v>376</v>
      </c>
      <c r="E13" s="392" t="s">
        <v>72</v>
      </c>
      <c r="F13" s="392" t="s">
        <v>72</v>
      </c>
      <c r="G13" s="392" t="s">
        <v>72</v>
      </c>
      <c r="H13" s="392">
        <v>1795</v>
      </c>
      <c r="I13" s="186" t="s">
        <v>72</v>
      </c>
      <c r="J13" s="186" t="s">
        <v>72</v>
      </c>
      <c r="K13" s="186" t="s">
        <v>72</v>
      </c>
      <c r="L13" s="187">
        <v>80.9</v>
      </c>
      <c r="M13" s="27"/>
    </row>
    <row r="14" spans="1:13" ht="15" customHeight="1">
      <c r="A14" s="427"/>
      <c r="B14" s="430"/>
      <c r="C14" s="179" t="s">
        <v>1</v>
      </c>
      <c r="D14" s="179" t="s">
        <v>1</v>
      </c>
      <c r="E14" s="392">
        <v>91285</v>
      </c>
      <c r="F14" s="392">
        <v>85123</v>
      </c>
      <c r="G14" s="392">
        <v>73297</v>
      </c>
      <c r="H14" s="392">
        <v>20096</v>
      </c>
      <c r="I14" s="186">
        <v>83.1</v>
      </c>
      <c r="J14" s="186">
        <v>88</v>
      </c>
      <c r="K14" s="186">
        <v>86.5</v>
      </c>
      <c r="L14" s="187">
        <v>88.8</v>
      </c>
      <c r="M14" s="27"/>
    </row>
    <row r="15" spans="1:13" ht="15" customHeight="1">
      <c r="A15" s="90"/>
      <c r="B15" s="179"/>
      <c r="C15" s="179"/>
      <c r="D15" s="179"/>
      <c r="E15" s="392"/>
      <c r="F15" s="392"/>
      <c r="G15" s="392"/>
      <c r="H15" s="392"/>
      <c r="I15" s="186"/>
      <c r="J15" s="186"/>
      <c r="K15" s="186"/>
      <c r="L15" s="187"/>
      <c r="M15" s="27"/>
    </row>
    <row r="16" spans="1:13" ht="15" customHeight="1">
      <c r="A16" s="425" t="s">
        <v>249</v>
      </c>
      <c r="B16" s="428" t="s">
        <v>240</v>
      </c>
      <c r="C16" s="179" t="s">
        <v>364</v>
      </c>
      <c r="D16" s="179" t="s">
        <v>356</v>
      </c>
      <c r="E16" s="392">
        <v>390</v>
      </c>
      <c r="F16" s="392">
        <v>149</v>
      </c>
      <c r="G16" s="392">
        <v>5</v>
      </c>
      <c r="H16" s="392">
        <v>0</v>
      </c>
      <c r="I16" s="186">
        <v>1.7</v>
      </c>
      <c r="J16" s="186">
        <v>0.7</v>
      </c>
      <c r="K16" s="186">
        <v>0</v>
      </c>
      <c r="L16" s="187">
        <v>0</v>
      </c>
      <c r="M16" s="27"/>
    </row>
    <row r="17" spans="1:13" ht="15" customHeight="1">
      <c r="A17" s="426"/>
      <c r="B17" s="429"/>
      <c r="C17" s="179" t="s">
        <v>365</v>
      </c>
      <c r="D17" s="179" t="s">
        <v>358</v>
      </c>
      <c r="E17" s="392">
        <v>16</v>
      </c>
      <c r="F17" s="392">
        <v>3</v>
      </c>
      <c r="G17" s="392">
        <v>81</v>
      </c>
      <c r="H17" s="392" t="s">
        <v>72</v>
      </c>
      <c r="I17" s="186">
        <v>0.3</v>
      </c>
      <c r="J17" s="186">
        <v>0.1</v>
      </c>
      <c r="K17" s="186">
        <v>2.2</v>
      </c>
      <c r="L17" s="187" t="s">
        <v>72</v>
      </c>
      <c r="M17" s="27"/>
    </row>
    <row r="18" spans="1:13" ht="15" customHeight="1">
      <c r="A18" s="426"/>
      <c r="B18" s="429"/>
      <c r="C18" s="179" t="s">
        <v>366</v>
      </c>
      <c r="D18" s="179" t="s">
        <v>357</v>
      </c>
      <c r="E18" s="392">
        <v>12</v>
      </c>
      <c r="F18" s="392">
        <v>21</v>
      </c>
      <c r="G18" s="392" t="s">
        <v>72</v>
      </c>
      <c r="H18" s="392" t="s">
        <v>72</v>
      </c>
      <c r="I18" s="186">
        <v>0.2</v>
      </c>
      <c r="J18" s="186">
        <v>0.4</v>
      </c>
      <c r="K18" s="186" t="s">
        <v>72</v>
      </c>
      <c r="L18" s="187" t="s">
        <v>72</v>
      </c>
      <c r="M18" s="27"/>
    </row>
    <row r="19" spans="1:13" ht="15" customHeight="1">
      <c r="A19" s="426"/>
      <c r="B19" s="429"/>
      <c r="C19" s="179" t="s">
        <v>367</v>
      </c>
      <c r="D19" s="179" t="s">
        <v>359</v>
      </c>
      <c r="E19" s="392">
        <v>1135</v>
      </c>
      <c r="F19" s="392">
        <v>135</v>
      </c>
      <c r="G19" s="392">
        <v>163</v>
      </c>
      <c r="H19" s="392" t="s">
        <v>72</v>
      </c>
      <c r="I19" s="186">
        <v>2.2</v>
      </c>
      <c r="J19" s="186">
        <v>0.3</v>
      </c>
      <c r="K19" s="186">
        <v>0.4</v>
      </c>
      <c r="L19" s="187" t="s">
        <v>72</v>
      </c>
      <c r="M19" s="27"/>
    </row>
    <row r="20" spans="1:13" ht="15" customHeight="1">
      <c r="A20" s="426"/>
      <c r="B20" s="429"/>
      <c r="C20" s="179" t="s">
        <v>368</v>
      </c>
      <c r="D20" s="179" t="s">
        <v>360</v>
      </c>
      <c r="E20" s="392">
        <v>341</v>
      </c>
      <c r="F20" s="392">
        <v>150</v>
      </c>
      <c r="G20" s="392">
        <v>107</v>
      </c>
      <c r="H20" s="392">
        <v>21</v>
      </c>
      <c r="I20" s="186">
        <v>2</v>
      </c>
      <c r="J20" s="186">
        <v>0.9</v>
      </c>
      <c r="K20" s="186">
        <v>0.7</v>
      </c>
      <c r="L20" s="187">
        <v>0.1</v>
      </c>
      <c r="M20" s="27"/>
    </row>
    <row r="21" spans="1:13" ht="15" customHeight="1">
      <c r="A21" s="426"/>
      <c r="B21" s="429"/>
      <c r="C21" s="179" t="s">
        <v>369</v>
      </c>
      <c r="D21" s="179" t="s">
        <v>375</v>
      </c>
      <c r="E21" s="392">
        <v>71</v>
      </c>
      <c r="F21" s="392">
        <v>1</v>
      </c>
      <c r="G21" s="392" t="s">
        <v>72</v>
      </c>
      <c r="H21" s="392" t="s">
        <v>72</v>
      </c>
      <c r="I21" s="186">
        <v>1</v>
      </c>
      <c r="J21" s="186">
        <v>0.1</v>
      </c>
      <c r="K21" s="186" t="s">
        <v>72</v>
      </c>
      <c r="L21" s="187" t="s">
        <v>72</v>
      </c>
      <c r="M21" s="27"/>
    </row>
    <row r="22" spans="1:13" ht="15" customHeight="1">
      <c r="A22" s="426"/>
      <c r="B22" s="429"/>
      <c r="C22" s="179" t="s">
        <v>370</v>
      </c>
      <c r="D22" s="179" t="s">
        <v>376</v>
      </c>
      <c r="E22" s="392" t="s">
        <v>72</v>
      </c>
      <c r="F22" s="392" t="s">
        <v>72</v>
      </c>
      <c r="G22" s="392" t="s">
        <v>72</v>
      </c>
      <c r="H22" s="392">
        <v>1</v>
      </c>
      <c r="I22" s="186" t="s">
        <v>72</v>
      </c>
      <c r="J22" s="186" t="s">
        <v>72</v>
      </c>
      <c r="K22" s="186" t="s">
        <v>72</v>
      </c>
      <c r="L22" s="187">
        <v>0</v>
      </c>
      <c r="M22" s="27"/>
    </row>
    <row r="23" spans="1:13" ht="15" customHeight="1">
      <c r="A23" s="427"/>
      <c r="B23" s="430"/>
      <c r="C23" s="179" t="s">
        <v>1</v>
      </c>
      <c r="D23" s="179" t="s">
        <v>1</v>
      </c>
      <c r="E23" s="392">
        <v>1965</v>
      </c>
      <c r="F23" s="392">
        <v>459</v>
      </c>
      <c r="G23" s="392">
        <v>356</v>
      </c>
      <c r="H23" s="392">
        <v>22</v>
      </c>
      <c r="I23" s="186">
        <v>1.8</v>
      </c>
      <c r="J23" s="186">
        <v>0.5</v>
      </c>
      <c r="K23" s="186">
        <v>0.4</v>
      </c>
      <c r="L23" s="187">
        <v>0.1</v>
      </c>
      <c r="M23" s="27"/>
    </row>
    <row r="24" spans="1:13" ht="15" customHeight="1">
      <c r="A24" s="90"/>
      <c r="B24" s="179"/>
      <c r="C24" s="179"/>
      <c r="D24" s="179"/>
      <c r="E24" s="392"/>
      <c r="F24" s="392"/>
      <c r="G24" s="392"/>
      <c r="H24" s="392"/>
      <c r="I24" s="186"/>
      <c r="J24" s="186"/>
      <c r="K24" s="186"/>
      <c r="L24" s="187"/>
      <c r="M24" s="27"/>
    </row>
    <row r="25" spans="1:13" ht="15" customHeight="1">
      <c r="A25" s="425" t="s">
        <v>420</v>
      </c>
      <c r="B25" s="428" t="s">
        <v>234</v>
      </c>
      <c r="C25" s="179" t="s">
        <v>364</v>
      </c>
      <c r="D25" s="179" t="s">
        <v>356</v>
      </c>
      <c r="E25" s="392">
        <v>2004</v>
      </c>
      <c r="F25" s="392">
        <v>1288</v>
      </c>
      <c r="G25" s="392">
        <v>966</v>
      </c>
      <c r="H25" s="392">
        <v>211</v>
      </c>
      <c r="I25" s="186">
        <v>8.6</v>
      </c>
      <c r="J25" s="186">
        <v>6.2</v>
      </c>
      <c r="K25" s="186">
        <v>4.9</v>
      </c>
      <c r="L25" s="187">
        <v>3.7</v>
      </c>
      <c r="M25" s="27"/>
    </row>
    <row r="26" spans="1:13" ht="15" customHeight="1">
      <c r="A26" s="426"/>
      <c r="B26" s="429"/>
      <c r="C26" s="179" t="s">
        <v>365</v>
      </c>
      <c r="D26" s="179" t="s">
        <v>358</v>
      </c>
      <c r="E26" s="392">
        <v>360</v>
      </c>
      <c r="F26" s="392">
        <v>300</v>
      </c>
      <c r="G26" s="392">
        <v>309</v>
      </c>
      <c r="H26" s="392" t="s">
        <v>72</v>
      </c>
      <c r="I26" s="186">
        <v>7.8</v>
      </c>
      <c r="J26" s="186">
        <v>6.9</v>
      </c>
      <c r="K26" s="186">
        <v>8.3</v>
      </c>
      <c r="L26" s="187"/>
      <c r="M26" s="27"/>
    </row>
    <row r="27" spans="1:13" ht="15" customHeight="1">
      <c r="A27" s="426"/>
      <c r="B27" s="429"/>
      <c r="C27" s="179" t="s">
        <v>366</v>
      </c>
      <c r="D27" s="179" t="s">
        <v>357</v>
      </c>
      <c r="E27" s="392">
        <v>128</v>
      </c>
      <c r="F27" s="392">
        <v>184</v>
      </c>
      <c r="G27" s="392" t="s">
        <v>72</v>
      </c>
      <c r="H27" s="392" t="s">
        <v>72</v>
      </c>
      <c r="I27" s="186">
        <v>2.1</v>
      </c>
      <c r="J27" s="186">
        <v>3.1</v>
      </c>
      <c r="K27" s="186"/>
      <c r="L27" s="187"/>
      <c r="M27" s="27"/>
    </row>
    <row r="28" spans="1:13" ht="15" customHeight="1">
      <c r="A28" s="426"/>
      <c r="B28" s="429"/>
      <c r="C28" s="179" t="s">
        <v>367</v>
      </c>
      <c r="D28" s="179" t="s">
        <v>359</v>
      </c>
      <c r="E28" s="392">
        <v>1740</v>
      </c>
      <c r="F28" s="392">
        <v>1489</v>
      </c>
      <c r="G28" s="392">
        <v>3451</v>
      </c>
      <c r="H28" s="392" t="s">
        <v>72</v>
      </c>
      <c r="I28" s="186">
        <v>3.4</v>
      </c>
      <c r="J28" s="186">
        <v>3</v>
      </c>
      <c r="K28" s="186">
        <v>7.4</v>
      </c>
      <c r="L28" s="187"/>
      <c r="M28" s="27"/>
    </row>
    <row r="29" spans="1:13" ht="15" customHeight="1">
      <c r="A29" s="426"/>
      <c r="B29" s="429"/>
      <c r="C29" s="179" t="s">
        <v>368</v>
      </c>
      <c r="D29" s="179" t="s">
        <v>360</v>
      </c>
      <c r="E29" s="392">
        <v>414</v>
      </c>
      <c r="F29" s="392">
        <v>315</v>
      </c>
      <c r="G29" s="392">
        <v>286</v>
      </c>
      <c r="H29" s="392">
        <v>778</v>
      </c>
      <c r="I29" s="186">
        <v>2.4</v>
      </c>
      <c r="J29" s="186">
        <v>2</v>
      </c>
      <c r="K29" s="186">
        <v>1.9</v>
      </c>
      <c r="L29" s="187">
        <v>5.3</v>
      </c>
      <c r="M29" s="27"/>
    </row>
    <row r="30" spans="1:13" ht="15" customHeight="1">
      <c r="A30" s="426"/>
      <c r="B30" s="429"/>
      <c r="C30" s="179" t="s">
        <v>369</v>
      </c>
      <c r="D30" s="179" t="s">
        <v>375</v>
      </c>
      <c r="E30" s="392">
        <v>351</v>
      </c>
      <c r="F30" s="392">
        <v>35</v>
      </c>
      <c r="G30" s="392" t="s">
        <v>72</v>
      </c>
      <c r="H30" s="392" t="s">
        <v>72</v>
      </c>
      <c r="I30" s="186">
        <v>4.9</v>
      </c>
      <c r="J30" s="186">
        <v>3.5</v>
      </c>
      <c r="K30" s="186" t="s">
        <v>72</v>
      </c>
      <c r="L30" s="187" t="s">
        <v>72</v>
      </c>
      <c r="M30" s="27"/>
    </row>
    <row r="31" spans="1:13" ht="15" customHeight="1">
      <c r="A31" s="426"/>
      <c r="B31" s="429"/>
      <c r="C31" s="179" t="s">
        <v>370</v>
      </c>
      <c r="D31" s="179" t="s">
        <v>376</v>
      </c>
      <c r="E31" s="392" t="s">
        <v>72</v>
      </c>
      <c r="F31" s="392" t="s">
        <v>72</v>
      </c>
      <c r="G31" s="392" t="s">
        <v>72</v>
      </c>
      <c r="H31" s="392">
        <v>115</v>
      </c>
      <c r="I31" s="186" t="s">
        <v>72</v>
      </c>
      <c r="J31" s="186" t="s">
        <v>72</v>
      </c>
      <c r="K31" s="186" t="s">
        <v>72</v>
      </c>
      <c r="L31" s="187">
        <v>5.2</v>
      </c>
      <c r="M31" s="27"/>
    </row>
    <row r="32" spans="1:13" ht="15" customHeight="1">
      <c r="A32" s="427"/>
      <c r="B32" s="430"/>
      <c r="C32" s="179" t="s">
        <v>1</v>
      </c>
      <c r="D32" s="179" t="s">
        <v>1</v>
      </c>
      <c r="E32" s="392">
        <v>4997</v>
      </c>
      <c r="F32" s="392">
        <v>3611</v>
      </c>
      <c r="G32" s="392">
        <v>5012</v>
      </c>
      <c r="H32" s="392">
        <v>1104</v>
      </c>
      <c r="I32" s="186">
        <v>4.5</v>
      </c>
      <c r="J32" s="186">
        <v>3.7</v>
      </c>
      <c r="K32" s="186">
        <v>5.9</v>
      </c>
      <c r="L32" s="187">
        <v>4.9</v>
      </c>
      <c r="M32" s="27"/>
    </row>
    <row r="33" spans="1:13" ht="15" customHeight="1">
      <c r="A33" s="90"/>
      <c r="B33" s="179"/>
      <c r="C33" s="179"/>
      <c r="D33" s="179"/>
      <c r="E33" s="392"/>
      <c r="F33" s="392"/>
      <c r="G33" s="392"/>
      <c r="H33" s="392"/>
      <c r="I33" s="186"/>
      <c r="J33" s="186"/>
      <c r="K33" s="186"/>
      <c r="L33" s="187"/>
      <c r="M33" s="27"/>
    </row>
    <row r="34" spans="1:13" ht="15" customHeight="1">
      <c r="A34" s="425" t="s">
        <v>251</v>
      </c>
      <c r="B34" s="428" t="s">
        <v>235</v>
      </c>
      <c r="C34" s="179" t="s">
        <v>364</v>
      </c>
      <c r="D34" s="179" t="s">
        <v>356</v>
      </c>
      <c r="E34" s="392">
        <v>965</v>
      </c>
      <c r="F34" s="392">
        <v>330</v>
      </c>
      <c r="G34" s="392">
        <v>304</v>
      </c>
      <c r="H34" s="392">
        <v>29</v>
      </c>
      <c r="I34" s="186">
        <v>4.1</v>
      </c>
      <c r="J34" s="186">
        <v>1.6</v>
      </c>
      <c r="K34" s="186">
        <v>1.5</v>
      </c>
      <c r="L34" s="187">
        <v>0.5</v>
      </c>
      <c r="M34" s="27"/>
    </row>
    <row r="35" spans="1:13" ht="15" customHeight="1">
      <c r="A35" s="426"/>
      <c r="B35" s="429"/>
      <c r="C35" s="179" t="s">
        <v>371</v>
      </c>
      <c r="D35" s="179" t="s">
        <v>377</v>
      </c>
      <c r="E35" s="392">
        <v>384</v>
      </c>
      <c r="F35" s="392">
        <v>159</v>
      </c>
      <c r="G35" s="392">
        <v>49</v>
      </c>
      <c r="H35" s="392" t="s">
        <v>72</v>
      </c>
      <c r="I35" s="186">
        <v>8.3</v>
      </c>
      <c r="J35" s="186">
        <v>3.7</v>
      </c>
      <c r="K35" s="186">
        <v>1.3</v>
      </c>
      <c r="L35" s="187" t="s">
        <v>72</v>
      </c>
      <c r="M35" s="27"/>
    </row>
    <row r="36" spans="1:13" ht="15" customHeight="1">
      <c r="A36" s="426"/>
      <c r="B36" s="429"/>
      <c r="C36" s="179" t="s">
        <v>372</v>
      </c>
      <c r="D36" s="179" t="s">
        <v>378</v>
      </c>
      <c r="E36" s="392">
        <v>0</v>
      </c>
      <c r="F36" s="392">
        <v>2</v>
      </c>
      <c r="G36" s="392">
        <v>276</v>
      </c>
      <c r="H36" s="392" t="s">
        <v>72</v>
      </c>
      <c r="I36" s="186">
        <v>0</v>
      </c>
      <c r="J36" s="186">
        <v>0</v>
      </c>
      <c r="K36" s="186">
        <v>7.4</v>
      </c>
      <c r="L36" s="187" t="s">
        <v>72</v>
      </c>
      <c r="M36" s="27"/>
    </row>
    <row r="37" spans="1:13" ht="15" customHeight="1">
      <c r="A37" s="426"/>
      <c r="B37" s="429"/>
      <c r="C37" s="179" t="s">
        <v>366</v>
      </c>
      <c r="D37" s="179" t="s">
        <v>357</v>
      </c>
      <c r="E37" s="392">
        <v>64</v>
      </c>
      <c r="F37" s="392">
        <v>42</v>
      </c>
      <c r="G37" s="392" t="s">
        <v>72</v>
      </c>
      <c r="H37" s="392" t="s">
        <v>72</v>
      </c>
      <c r="I37" s="186">
        <v>1</v>
      </c>
      <c r="J37" s="186">
        <v>0.7</v>
      </c>
      <c r="K37" s="186" t="s">
        <v>72</v>
      </c>
      <c r="L37" s="187" t="s">
        <v>72</v>
      </c>
      <c r="M37" s="27"/>
    </row>
    <row r="38" spans="1:13" ht="15" customHeight="1">
      <c r="A38" s="426"/>
      <c r="B38" s="429"/>
      <c r="C38" s="179" t="s">
        <v>373</v>
      </c>
      <c r="D38" s="179" t="s">
        <v>379</v>
      </c>
      <c r="E38" s="392">
        <v>1118</v>
      </c>
      <c r="F38" s="392">
        <v>531</v>
      </c>
      <c r="G38" s="392">
        <v>141</v>
      </c>
      <c r="H38" s="392" t="s">
        <v>72</v>
      </c>
      <c r="I38" s="186">
        <v>2.2</v>
      </c>
      <c r="J38" s="186">
        <v>1.1</v>
      </c>
      <c r="K38" s="186">
        <v>0.3</v>
      </c>
      <c r="L38" s="187" t="s">
        <v>72</v>
      </c>
      <c r="M38" s="27"/>
    </row>
    <row r="39" spans="1:13" ht="15" customHeight="1">
      <c r="A39" s="426"/>
      <c r="B39" s="429"/>
      <c r="C39" s="179" t="s">
        <v>374</v>
      </c>
      <c r="D39" s="179" t="s">
        <v>380</v>
      </c>
      <c r="E39" s="392">
        <v>3</v>
      </c>
      <c r="F39" s="392">
        <v>8</v>
      </c>
      <c r="G39" s="392">
        <v>1007</v>
      </c>
      <c r="H39" s="392" t="s">
        <v>72</v>
      </c>
      <c r="I39" s="186">
        <v>0</v>
      </c>
      <c r="J39" s="186">
        <v>0</v>
      </c>
      <c r="K39" s="186">
        <v>2.2</v>
      </c>
      <c r="L39" s="187" t="s">
        <v>72</v>
      </c>
      <c r="M39" s="27"/>
    </row>
    <row r="40" spans="1:13" ht="15" customHeight="1">
      <c r="A40" s="426"/>
      <c r="B40" s="429"/>
      <c r="C40" s="179" t="s">
        <v>368</v>
      </c>
      <c r="D40" s="179" t="s">
        <v>360</v>
      </c>
      <c r="E40" s="392">
        <v>644</v>
      </c>
      <c r="F40" s="392">
        <v>296</v>
      </c>
      <c r="G40" s="392">
        <v>121</v>
      </c>
      <c r="H40" s="392">
        <v>142</v>
      </c>
      <c r="I40" s="186">
        <v>3.7</v>
      </c>
      <c r="J40" s="186">
        <v>1.9</v>
      </c>
      <c r="K40" s="186">
        <v>0.8</v>
      </c>
      <c r="L40" s="187">
        <v>1</v>
      </c>
      <c r="M40" s="27"/>
    </row>
    <row r="41" spans="1:13" ht="15" customHeight="1">
      <c r="A41" s="426"/>
      <c r="B41" s="429"/>
      <c r="C41" s="179" t="s">
        <v>369</v>
      </c>
      <c r="D41" s="179" t="s">
        <v>375</v>
      </c>
      <c r="E41" s="392">
        <v>25</v>
      </c>
      <c r="F41" s="392">
        <v>8</v>
      </c>
      <c r="G41" s="392" t="s">
        <v>72</v>
      </c>
      <c r="H41" s="392" t="s">
        <v>72</v>
      </c>
      <c r="I41" s="186">
        <v>0.4</v>
      </c>
      <c r="J41" s="186">
        <v>0.8</v>
      </c>
      <c r="K41" s="186" t="s">
        <v>72</v>
      </c>
      <c r="L41" s="187" t="s">
        <v>72</v>
      </c>
      <c r="M41" s="27"/>
    </row>
    <row r="42" spans="1:13" ht="15" customHeight="1">
      <c r="A42" s="426"/>
      <c r="B42" s="429"/>
      <c r="C42" s="179" t="s">
        <v>370</v>
      </c>
      <c r="D42" s="179" t="s">
        <v>376</v>
      </c>
      <c r="E42" s="392" t="s">
        <v>72</v>
      </c>
      <c r="F42" s="392" t="s">
        <v>72</v>
      </c>
      <c r="G42" s="392" t="s">
        <v>72</v>
      </c>
      <c r="H42" s="392">
        <v>58</v>
      </c>
      <c r="I42" s="186" t="s">
        <v>72</v>
      </c>
      <c r="J42" s="186" t="s">
        <v>72</v>
      </c>
      <c r="K42" s="186" t="s">
        <v>72</v>
      </c>
      <c r="L42" s="187">
        <v>2.6</v>
      </c>
      <c r="M42" s="27"/>
    </row>
    <row r="43" spans="1:13" ht="15" customHeight="1">
      <c r="A43" s="427"/>
      <c r="B43" s="430"/>
      <c r="C43" s="179" t="s">
        <v>1</v>
      </c>
      <c r="D43" s="179" t="s">
        <v>1</v>
      </c>
      <c r="E43" s="392">
        <v>3203</v>
      </c>
      <c r="F43" s="392">
        <v>1376</v>
      </c>
      <c r="G43" s="392">
        <v>1898</v>
      </c>
      <c r="H43" s="392">
        <v>229</v>
      </c>
      <c r="I43" s="186">
        <v>2.9153430966532263</v>
      </c>
      <c r="J43" s="186">
        <v>1.4217666690776083</v>
      </c>
      <c r="K43" s="186">
        <v>2.2398980362537766</v>
      </c>
      <c r="L43" s="187">
        <v>1.0124679458838093</v>
      </c>
      <c r="M43" s="27"/>
    </row>
    <row r="44" spans="1:13" ht="15" customHeight="1">
      <c r="A44" s="97"/>
      <c r="B44" s="183"/>
      <c r="C44" s="183"/>
      <c r="D44" s="183"/>
      <c r="E44" s="394"/>
      <c r="F44" s="394"/>
      <c r="G44" s="394"/>
      <c r="H44" s="394"/>
      <c r="I44" s="188"/>
      <c r="J44" s="188"/>
      <c r="K44" s="188"/>
      <c r="L44" s="189"/>
      <c r="M44" s="27"/>
    </row>
    <row r="45" spans="1:13" ht="15" customHeight="1">
      <c r="A45" s="467" t="s">
        <v>252</v>
      </c>
      <c r="B45" s="468" t="s">
        <v>236</v>
      </c>
      <c r="C45" s="178" t="s">
        <v>366</v>
      </c>
      <c r="D45" s="178" t="s">
        <v>357</v>
      </c>
      <c r="E45" s="406">
        <v>248</v>
      </c>
      <c r="F45" s="406">
        <v>1511</v>
      </c>
      <c r="G45" s="406" t="s">
        <v>72</v>
      </c>
      <c r="H45" s="406" t="s">
        <v>72</v>
      </c>
      <c r="I45" s="361">
        <v>4</v>
      </c>
      <c r="J45" s="361">
        <v>25.8</v>
      </c>
      <c r="K45" s="361" t="s">
        <v>72</v>
      </c>
      <c r="L45" s="362" t="s">
        <v>72</v>
      </c>
      <c r="M45" s="27"/>
    </row>
    <row r="46" spans="1:13" ht="15" customHeight="1">
      <c r="A46" s="427"/>
      <c r="B46" s="430"/>
      <c r="C46" s="179" t="s">
        <v>1</v>
      </c>
      <c r="D46" s="179" t="s">
        <v>1</v>
      </c>
      <c r="E46" s="392">
        <v>248</v>
      </c>
      <c r="F46" s="392">
        <v>1511</v>
      </c>
      <c r="G46" s="392" t="s">
        <v>72</v>
      </c>
      <c r="H46" s="392" t="s">
        <v>72</v>
      </c>
      <c r="I46" s="186">
        <v>0.2</v>
      </c>
      <c r="J46" s="186">
        <v>1.6</v>
      </c>
      <c r="K46" s="186" t="s">
        <v>72</v>
      </c>
      <c r="L46" s="187" t="s">
        <v>72</v>
      </c>
      <c r="M46" s="27"/>
    </row>
    <row r="47" spans="1:13" ht="15" customHeight="1">
      <c r="A47" s="90"/>
      <c r="B47" s="179"/>
      <c r="C47" s="179"/>
      <c r="D47" s="179"/>
      <c r="E47" s="392"/>
      <c r="F47" s="392"/>
      <c r="G47" s="392"/>
      <c r="H47" s="392"/>
      <c r="I47" s="186"/>
      <c r="J47" s="186"/>
      <c r="K47" s="186"/>
      <c r="L47" s="187"/>
      <c r="M47" s="27"/>
    </row>
    <row r="48" spans="1:13" ht="15" customHeight="1">
      <c r="A48" s="425" t="s">
        <v>427</v>
      </c>
      <c r="B48" s="428" t="s">
        <v>242</v>
      </c>
      <c r="C48" s="179" t="s">
        <v>364</v>
      </c>
      <c r="D48" s="179" t="s">
        <v>356</v>
      </c>
      <c r="E48" s="392">
        <v>975</v>
      </c>
      <c r="F48" s="392">
        <v>573</v>
      </c>
      <c r="G48" s="392">
        <v>337</v>
      </c>
      <c r="H48" s="392">
        <v>31</v>
      </c>
      <c r="I48" s="186">
        <v>4.2</v>
      </c>
      <c r="J48" s="186">
        <v>2.8</v>
      </c>
      <c r="K48" s="186">
        <v>1.7</v>
      </c>
      <c r="L48" s="187">
        <v>0.5</v>
      </c>
      <c r="M48" s="27"/>
    </row>
    <row r="49" spans="1:13" ht="15" customHeight="1">
      <c r="A49" s="426"/>
      <c r="B49" s="429"/>
      <c r="C49" s="179" t="s">
        <v>365</v>
      </c>
      <c r="D49" s="179" t="s">
        <v>358</v>
      </c>
      <c r="E49" s="392">
        <v>379</v>
      </c>
      <c r="F49" s="392">
        <v>224</v>
      </c>
      <c r="G49" s="392">
        <v>46</v>
      </c>
      <c r="H49" s="392" t="s">
        <v>72</v>
      </c>
      <c r="I49" s="186">
        <v>8.2</v>
      </c>
      <c r="J49" s="186">
        <v>5.2</v>
      </c>
      <c r="K49" s="186">
        <v>1.2</v>
      </c>
      <c r="L49" s="187" t="s">
        <v>72</v>
      </c>
      <c r="M49" s="27"/>
    </row>
    <row r="50" spans="1:13" ht="15" customHeight="1">
      <c r="A50" s="426"/>
      <c r="B50" s="429"/>
      <c r="C50" s="179" t="s">
        <v>366</v>
      </c>
      <c r="D50" s="179" t="s">
        <v>357</v>
      </c>
      <c r="E50" s="392">
        <v>849</v>
      </c>
      <c r="F50" s="392">
        <v>762</v>
      </c>
      <c r="G50" s="392" t="s">
        <v>72</v>
      </c>
      <c r="H50" s="392" t="s">
        <v>72</v>
      </c>
      <c r="I50" s="186">
        <v>13.8</v>
      </c>
      <c r="J50" s="186">
        <v>13</v>
      </c>
      <c r="K50" s="186" t="s">
        <v>72</v>
      </c>
      <c r="L50" s="187" t="s">
        <v>72</v>
      </c>
      <c r="M50" s="27"/>
    </row>
    <row r="51" spans="1:13" ht="15" customHeight="1">
      <c r="A51" s="426"/>
      <c r="B51" s="429"/>
      <c r="C51" s="179" t="s">
        <v>367</v>
      </c>
      <c r="D51" s="179" t="s">
        <v>359</v>
      </c>
      <c r="E51" s="392">
        <v>3424</v>
      </c>
      <c r="F51" s="392">
        <v>1886</v>
      </c>
      <c r="G51" s="392">
        <v>1198</v>
      </c>
      <c r="H51" s="392" t="s">
        <v>72</v>
      </c>
      <c r="I51" s="186">
        <v>6.7</v>
      </c>
      <c r="J51" s="186">
        <v>3.8</v>
      </c>
      <c r="K51" s="186">
        <v>2.6</v>
      </c>
      <c r="L51" s="187" t="s">
        <v>72</v>
      </c>
      <c r="M51" s="27"/>
    </row>
    <row r="52" spans="1:13" ht="15" customHeight="1">
      <c r="A52" s="426"/>
      <c r="B52" s="429"/>
      <c r="C52" s="179" t="s">
        <v>368</v>
      </c>
      <c r="D52" s="179" t="s">
        <v>360</v>
      </c>
      <c r="E52" s="392">
        <v>928</v>
      </c>
      <c r="F52" s="392">
        <v>526</v>
      </c>
      <c r="G52" s="392">
        <v>328</v>
      </c>
      <c r="H52" s="392">
        <v>220</v>
      </c>
      <c r="I52" s="186">
        <v>5.3</v>
      </c>
      <c r="J52" s="186">
        <v>3.3</v>
      </c>
      <c r="K52" s="186">
        <v>2.2</v>
      </c>
      <c r="L52" s="187">
        <v>1.5</v>
      </c>
      <c r="M52" s="27"/>
    </row>
    <row r="53" spans="1:13" ht="15" customHeight="1">
      <c r="A53" s="426"/>
      <c r="B53" s="429"/>
      <c r="C53" s="179" t="s">
        <v>369</v>
      </c>
      <c r="D53" s="179" t="s">
        <v>375</v>
      </c>
      <c r="E53" s="392">
        <v>744</v>
      </c>
      <c r="F53" s="392">
        <v>33</v>
      </c>
      <c r="G53" s="392" t="s">
        <v>72</v>
      </c>
      <c r="H53" s="392" t="s">
        <v>72</v>
      </c>
      <c r="I53" s="186">
        <v>10.5</v>
      </c>
      <c r="J53" s="186">
        <v>3.3</v>
      </c>
      <c r="K53" s="186" t="s">
        <v>72</v>
      </c>
      <c r="L53" s="187" t="s">
        <v>72</v>
      </c>
      <c r="M53" s="27"/>
    </row>
    <row r="54" spans="1:13" ht="15" customHeight="1">
      <c r="A54" s="426"/>
      <c r="B54" s="429"/>
      <c r="C54" s="179" t="s">
        <v>370</v>
      </c>
      <c r="D54" s="179" t="s">
        <v>376</v>
      </c>
      <c r="E54" s="392" t="s">
        <v>72</v>
      </c>
      <c r="F54" s="392" t="s">
        <v>72</v>
      </c>
      <c r="G54" s="392" t="s">
        <v>72</v>
      </c>
      <c r="H54" s="392">
        <v>107</v>
      </c>
      <c r="I54" s="186" t="s">
        <v>72</v>
      </c>
      <c r="J54" s="186" t="s">
        <v>72</v>
      </c>
      <c r="K54" s="186" t="s">
        <v>72</v>
      </c>
      <c r="L54" s="187">
        <v>4.8</v>
      </c>
      <c r="M54" s="27"/>
    </row>
    <row r="55" spans="1:13" ht="15" customHeight="1">
      <c r="A55" s="427"/>
      <c r="B55" s="430"/>
      <c r="C55" s="179" t="s">
        <v>1</v>
      </c>
      <c r="D55" s="179" t="s">
        <v>1</v>
      </c>
      <c r="E55" s="392">
        <v>7299</v>
      </c>
      <c r="F55" s="392">
        <v>4004</v>
      </c>
      <c r="G55" s="392">
        <v>1909</v>
      </c>
      <c r="H55" s="392">
        <v>358</v>
      </c>
      <c r="I55" s="186">
        <v>6.6</v>
      </c>
      <c r="J55" s="186">
        <v>4.1</v>
      </c>
      <c r="K55" s="186">
        <v>2.3</v>
      </c>
      <c r="L55" s="187">
        <v>1.6</v>
      </c>
      <c r="M55" s="27"/>
    </row>
    <row r="56" spans="1:13" ht="15" customHeight="1">
      <c r="A56" s="90"/>
      <c r="B56" s="179"/>
      <c r="C56" s="179"/>
      <c r="D56" s="179"/>
      <c r="E56" s="392"/>
      <c r="F56" s="392"/>
      <c r="G56" s="392"/>
      <c r="H56" s="392"/>
      <c r="I56" s="186"/>
      <c r="J56" s="186"/>
      <c r="K56" s="186"/>
      <c r="L56" s="187"/>
      <c r="M56" s="27"/>
    </row>
    <row r="57" spans="1:13" ht="15" customHeight="1">
      <c r="A57" s="425" t="s">
        <v>434</v>
      </c>
      <c r="B57" s="428" t="s">
        <v>243</v>
      </c>
      <c r="C57" s="179" t="s">
        <v>364</v>
      </c>
      <c r="D57" s="179" t="s">
        <v>356</v>
      </c>
      <c r="E57" s="392">
        <v>103</v>
      </c>
      <c r="F57" s="392">
        <v>77</v>
      </c>
      <c r="G57" s="392">
        <v>23</v>
      </c>
      <c r="H57" s="392">
        <v>1</v>
      </c>
      <c r="I57" s="186">
        <v>0.4</v>
      </c>
      <c r="J57" s="186">
        <v>0.4</v>
      </c>
      <c r="K57" s="186">
        <v>0.1</v>
      </c>
      <c r="L57" s="187">
        <v>0</v>
      </c>
      <c r="M57" s="27"/>
    </row>
    <row r="58" spans="1:13" ht="15" customHeight="1">
      <c r="A58" s="426"/>
      <c r="B58" s="429"/>
      <c r="C58" s="179" t="s">
        <v>365</v>
      </c>
      <c r="D58" s="179" t="s">
        <v>358</v>
      </c>
      <c r="E58" s="392">
        <v>9</v>
      </c>
      <c r="F58" s="392">
        <v>8</v>
      </c>
      <c r="G58" s="392">
        <v>2</v>
      </c>
      <c r="H58" s="392" t="s">
        <v>72</v>
      </c>
      <c r="I58" s="186">
        <v>0.2</v>
      </c>
      <c r="J58" s="186">
        <v>0.2</v>
      </c>
      <c r="K58" s="186">
        <v>0.1</v>
      </c>
      <c r="L58" s="187" t="s">
        <v>72</v>
      </c>
      <c r="M58" s="27"/>
    </row>
    <row r="59" spans="1:13" ht="15" customHeight="1">
      <c r="A59" s="426"/>
      <c r="B59" s="429"/>
      <c r="C59" s="179" t="s">
        <v>366</v>
      </c>
      <c r="D59" s="179" t="s">
        <v>357</v>
      </c>
      <c r="E59" s="392">
        <v>18</v>
      </c>
      <c r="F59" s="392">
        <v>8</v>
      </c>
      <c r="G59" s="392" t="s">
        <v>72</v>
      </c>
      <c r="H59" s="392" t="s">
        <v>72</v>
      </c>
      <c r="I59" s="186">
        <v>0.3</v>
      </c>
      <c r="J59" s="186">
        <v>0.1</v>
      </c>
      <c r="K59" s="186" t="s">
        <v>72</v>
      </c>
      <c r="L59" s="187" t="s">
        <v>72</v>
      </c>
      <c r="M59" s="27"/>
    </row>
    <row r="60" spans="1:13" ht="15" customHeight="1">
      <c r="A60" s="426"/>
      <c r="B60" s="429"/>
      <c r="C60" s="179" t="s">
        <v>367</v>
      </c>
      <c r="D60" s="179" t="s">
        <v>359</v>
      </c>
      <c r="E60" s="392">
        <v>104</v>
      </c>
      <c r="F60" s="392">
        <v>53</v>
      </c>
      <c r="G60" s="392">
        <v>23</v>
      </c>
      <c r="H60" s="392" t="s">
        <v>72</v>
      </c>
      <c r="I60" s="186">
        <v>0.2</v>
      </c>
      <c r="J60" s="186">
        <v>0.1</v>
      </c>
      <c r="K60" s="186">
        <v>0</v>
      </c>
      <c r="L60" s="187" t="s">
        <v>72</v>
      </c>
      <c r="M60" s="27"/>
    </row>
    <row r="61" spans="1:13" ht="15" customHeight="1">
      <c r="A61" s="426"/>
      <c r="B61" s="429"/>
      <c r="C61" s="179" t="s">
        <v>368</v>
      </c>
      <c r="D61" s="179" t="s">
        <v>360</v>
      </c>
      <c r="E61" s="392">
        <v>20</v>
      </c>
      <c r="F61" s="392">
        <v>14</v>
      </c>
      <c r="G61" s="392">
        <v>9</v>
      </c>
      <c r="H61" s="392">
        <v>5</v>
      </c>
      <c r="I61" s="186">
        <v>0.1</v>
      </c>
      <c r="J61" s="186">
        <v>0.1</v>
      </c>
      <c r="K61" s="186">
        <v>0.1</v>
      </c>
      <c r="L61" s="187">
        <v>0</v>
      </c>
      <c r="M61" s="27"/>
    </row>
    <row r="62" spans="1:13" ht="15" customHeight="1">
      <c r="A62" s="426"/>
      <c r="B62" s="429"/>
      <c r="C62" s="179" t="s">
        <v>369</v>
      </c>
      <c r="D62" s="179" t="s">
        <v>375</v>
      </c>
      <c r="E62" s="392">
        <v>4</v>
      </c>
      <c r="F62" s="392">
        <v>0</v>
      </c>
      <c r="G62" s="392" t="s">
        <v>72</v>
      </c>
      <c r="H62" s="392" t="s">
        <v>72</v>
      </c>
      <c r="I62" s="186">
        <v>0.1</v>
      </c>
      <c r="J62" s="186">
        <v>0</v>
      </c>
      <c r="K62" s="186" t="s">
        <v>72</v>
      </c>
      <c r="L62" s="187" t="s">
        <v>72</v>
      </c>
      <c r="M62" s="27"/>
    </row>
    <row r="63" spans="1:13" ht="15" customHeight="1">
      <c r="A63" s="426"/>
      <c r="B63" s="429"/>
      <c r="C63" s="179" t="s">
        <v>370</v>
      </c>
      <c r="D63" s="179" t="s">
        <v>376</v>
      </c>
      <c r="E63" s="392" t="s">
        <v>72</v>
      </c>
      <c r="F63" s="392" t="s">
        <v>72</v>
      </c>
      <c r="G63" s="392" t="s">
        <v>72</v>
      </c>
      <c r="H63" s="392">
        <v>0</v>
      </c>
      <c r="I63" s="186" t="s">
        <v>72</v>
      </c>
      <c r="J63" s="186" t="s">
        <v>72</v>
      </c>
      <c r="K63" s="186" t="s">
        <v>72</v>
      </c>
      <c r="L63" s="187">
        <v>0</v>
      </c>
      <c r="M63" s="27"/>
    </row>
    <row r="64" spans="1:13" ht="15" customHeight="1">
      <c r="A64" s="427"/>
      <c r="B64" s="430"/>
      <c r="C64" s="179" t="s">
        <v>1</v>
      </c>
      <c r="D64" s="179" t="s">
        <v>1</v>
      </c>
      <c r="E64" s="392">
        <v>258</v>
      </c>
      <c r="F64" s="392">
        <v>160</v>
      </c>
      <c r="G64" s="392">
        <v>57</v>
      </c>
      <c r="H64" s="392">
        <v>6</v>
      </c>
      <c r="I64" s="186">
        <v>0.2</v>
      </c>
      <c r="J64" s="186">
        <v>0.2</v>
      </c>
      <c r="K64" s="186">
        <v>0.1</v>
      </c>
      <c r="L64" s="187">
        <v>0</v>
      </c>
      <c r="M64" s="27"/>
    </row>
    <row r="65" spans="1:13" ht="15" customHeight="1">
      <c r="A65" s="90"/>
      <c r="B65" s="179"/>
      <c r="C65" s="179"/>
      <c r="D65" s="179"/>
      <c r="E65" s="392"/>
      <c r="F65" s="392"/>
      <c r="G65" s="392"/>
      <c r="H65" s="392"/>
      <c r="I65" s="186"/>
      <c r="J65" s="186"/>
      <c r="K65" s="186"/>
      <c r="L65" s="187"/>
      <c r="M65" s="27"/>
    </row>
    <row r="66" spans="1:13" ht="15" customHeight="1">
      <c r="A66" s="425" t="s">
        <v>253</v>
      </c>
      <c r="B66" s="428" t="s">
        <v>261</v>
      </c>
      <c r="C66" s="179" t="s">
        <v>364</v>
      </c>
      <c r="D66" s="179" t="s">
        <v>356</v>
      </c>
      <c r="E66" s="392">
        <v>30</v>
      </c>
      <c r="F66" s="392">
        <v>32</v>
      </c>
      <c r="G66" s="392">
        <v>145</v>
      </c>
      <c r="H66" s="392">
        <v>64</v>
      </c>
      <c r="I66" s="186">
        <v>0.1</v>
      </c>
      <c r="J66" s="186">
        <v>0.2</v>
      </c>
      <c r="K66" s="186">
        <v>0.7</v>
      </c>
      <c r="L66" s="187">
        <v>1.1</v>
      </c>
      <c r="M66" s="27"/>
    </row>
    <row r="67" spans="1:13" ht="15" customHeight="1">
      <c r="A67" s="426"/>
      <c r="B67" s="429"/>
      <c r="C67" s="179" t="s">
        <v>365</v>
      </c>
      <c r="D67" s="179" t="s">
        <v>358</v>
      </c>
      <c r="E67" s="392">
        <v>4</v>
      </c>
      <c r="F67" s="392">
        <v>6</v>
      </c>
      <c r="G67" s="392">
        <v>59</v>
      </c>
      <c r="H67" s="392" t="s">
        <v>72</v>
      </c>
      <c r="I67" s="186">
        <v>0.1</v>
      </c>
      <c r="J67" s="186">
        <v>0.1</v>
      </c>
      <c r="K67" s="186">
        <v>1.6</v>
      </c>
      <c r="L67" s="187" t="s">
        <v>72</v>
      </c>
      <c r="M67" s="27"/>
    </row>
    <row r="68" spans="1:13" ht="15" customHeight="1">
      <c r="A68" s="426"/>
      <c r="B68" s="429"/>
      <c r="C68" s="179" t="s">
        <v>366</v>
      </c>
      <c r="D68" s="179" t="s">
        <v>357</v>
      </c>
      <c r="E68" s="392">
        <v>12</v>
      </c>
      <c r="F68" s="392">
        <v>258</v>
      </c>
      <c r="G68" s="392" t="s">
        <v>72</v>
      </c>
      <c r="H68" s="392" t="s">
        <v>72</v>
      </c>
      <c r="I68" s="186">
        <v>0.2</v>
      </c>
      <c r="J68" s="186">
        <v>4.4</v>
      </c>
      <c r="K68" s="186" t="s">
        <v>72</v>
      </c>
      <c r="L68" s="187" t="s">
        <v>72</v>
      </c>
      <c r="M68" s="27"/>
    </row>
    <row r="69" spans="1:13" ht="15" customHeight="1">
      <c r="A69" s="426"/>
      <c r="B69" s="429"/>
      <c r="C69" s="179" t="s">
        <v>367</v>
      </c>
      <c r="D69" s="179" t="s">
        <v>359</v>
      </c>
      <c r="E69" s="392">
        <v>233</v>
      </c>
      <c r="F69" s="392">
        <v>165</v>
      </c>
      <c r="G69" s="392">
        <v>1944</v>
      </c>
      <c r="H69" s="392" t="s">
        <v>72</v>
      </c>
      <c r="I69" s="186">
        <v>0.5</v>
      </c>
      <c r="J69" s="186">
        <v>0.3</v>
      </c>
      <c r="K69" s="186">
        <v>4.2</v>
      </c>
      <c r="L69" s="187" t="s">
        <v>72</v>
      </c>
      <c r="M69" s="27"/>
    </row>
    <row r="70" spans="1:13" ht="15" customHeight="1">
      <c r="A70" s="426"/>
      <c r="B70" s="429"/>
      <c r="C70" s="179" t="s">
        <v>368</v>
      </c>
      <c r="D70" s="179" t="s">
        <v>360</v>
      </c>
      <c r="E70" s="392">
        <v>47</v>
      </c>
      <c r="F70" s="392">
        <v>47</v>
      </c>
      <c r="G70" s="392">
        <v>59</v>
      </c>
      <c r="H70" s="392">
        <v>596</v>
      </c>
      <c r="I70" s="186">
        <v>0.3</v>
      </c>
      <c r="J70" s="186">
        <v>0.3</v>
      </c>
      <c r="K70" s="186">
        <v>0.4</v>
      </c>
      <c r="L70" s="187">
        <v>4.1</v>
      </c>
      <c r="M70" s="27"/>
    </row>
    <row r="71" spans="1:13" ht="15" customHeight="1">
      <c r="A71" s="426"/>
      <c r="B71" s="429"/>
      <c r="C71" s="179" t="s">
        <v>369</v>
      </c>
      <c r="D71" s="179" t="s">
        <v>375</v>
      </c>
      <c r="E71" s="392">
        <v>286</v>
      </c>
      <c r="F71" s="392">
        <v>29</v>
      </c>
      <c r="G71" s="392" t="s">
        <v>72</v>
      </c>
      <c r="H71" s="392" t="s">
        <v>72</v>
      </c>
      <c r="I71" s="186">
        <v>4</v>
      </c>
      <c r="J71" s="186">
        <v>2.9</v>
      </c>
      <c r="K71" s="186" t="s">
        <v>72</v>
      </c>
      <c r="L71" s="187" t="s">
        <v>72</v>
      </c>
      <c r="M71" s="27"/>
    </row>
    <row r="72" spans="1:13" ht="15" customHeight="1">
      <c r="A72" s="426"/>
      <c r="B72" s="429"/>
      <c r="C72" s="179" t="s">
        <v>370</v>
      </c>
      <c r="D72" s="179" t="s">
        <v>376</v>
      </c>
      <c r="E72" s="392" t="s">
        <v>72</v>
      </c>
      <c r="F72" s="392" t="s">
        <v>72</v>
      </c>
      <c r="G72" s="392" t="s">
        <v>72</v>
      </c>
      <c r="H72" s="392">
        <v>143</v>
      </c>
      <c r="I72" s="186" t="s">
        <v>72</v>
      </c>
      <c r="J72" s="186" t="s">
        <v>72</v>
      </c>
      <c r="K72" s="186" t="s">
        <v>72</v>
      </c>
      <c r="L72" s="187">
        <v>6.4</v>
      </c>
      <c r="M72" s="27"/>
    </row>
    <row r="73" spans="1:13" ht="15" customHeight="1">
      <c r="A73" s="427"/>
      <c r="B73" s="429"/>
      <c r="C73" s="179" t="s">
        <v>1</v>
      </c>
      <c r="D73" s="179" t="s">
        <v>1</v>
      </c>
      <c r="E73" s="392">
        <v>612</v>
      </c>
      <c r="F73" s="392">
        <v>537</v>
      </c>
      <c r="G73" s="392">
        <v>2207</v>
      </c>
      <c r="H73" s="392">
        <v>803</v>
      </c>
      <c r="I73" s="186">
        <v>0.6</v>
      </c>
      <c r="J73" s="186">
        <v>0.6</v>
      </c>
      <c r="K73" s="186">
        <v>2.6</v>
      </c>
      <c r="L73" s="187">
        <v>3.6</v>
      </c>
      <c r="M73" s="27"/>
    </row>
    <row r="74" spans="1:13" ht="15" customHeight="1">
      <c r="A74" s="97"/>
      <c r="B74" s="462"/>
      <c r="C74" s="183" t="s">
        <v>1</v>
      </c>
      <c r="D74" s="183" t="s">
        <v>1</v>
      </c>
      <c r="E74" s="394">
        <v>109867</v>
      </c>
      <c r="F74" s="394">
        <v>96781</v>
      </c>
      <c r="G74" s="394">
        <v>84736</v>
      </c>
      <c r="H74" s="394">
        <v>22618</v>
      </c>
      <c r="I74" s="184">
        <v>100</v>
      </c>
      <c r="J74" s="184">
        <v>100</v>
      </c>
      <c r="K74" s="184">
        <v>100</v>
      </c>
      <c r="L74" s="185">
        <v>100</v>
      </c>
      <c r="M74" s="27"/>
    </row>
    <row r="76" spans="1:14" ht="14.25">
      <c r="A76" s="464" t="s">
        <v>541</v>
      </c>
      <c r="B76" s="464"/>
      <c r="C76" s="464"/>
      <c r="D76" s="44"/>
      <c r="E76" s="290"/>
      <c r="F76" s="290"/>
      <c r="G76" s="290"/>
      <c r="H76" s="290"/>
      <c r="I76" s="290"/>
      <c r="J76" s="290"/>
      <c r="K76" s="27"/>
      <c r="M76" s="44"/>
      <c r="N76" s="44"/>
    </row>
    <row r="77" spans="1:14" ht="14.25">
      <c r="A77" s="244" t="s">
        <v>542</v>
      </c>
      <c r="B77" s="244"/>
      <c r="C77" s="244"/>
      <c r="D77" s="44"/>
      <c r="E77" s="290"/>
      <c r="F77" s="290"/>
      <c r="G77" s="290"/>
      <c r="H77" s="290"/>
      <c r="I77" s="290"/>
      <c r="J77" s="290"/>
      <c r="K77" s="27"/>
      <c r="M77" s="44"/>
      <c r="N77" s="44"/>
    </row>
    <row r="78" spans="1:14" ht="14.25">
      <c r="A78" s="44" t="s">
        <v>391</v>
      </c>
      <c r="B78" s="44"/>
      <c r="C78" s="244"/>
      <c r="D78" s="290"/>
      <c r="E78" s="290"/>
      <c r="F78" s="290"/>
      <c r="G78" s="290"/>
      <c r="H78" s="290"/>
      <c r="I78" s="290"/>
      <c r="J78" s="290"/>
      <c r="K78" s="27"/>
      <c r="M78" s="44"/>
      <c r="N78" s="44"/>
    </row>
    <row r="79" spans="1:24" ht="17.25" customHeight="1">
      <c r="A79" s="465" t="s">
        <v>382</v>
      </c>
      <c r="B79" s="465"/>
      <c r="C79" s="465"/>
      <c r="D79" s="465"/>
      <c r="E79" s="291"/>
      <c r="F79" s="291"/>
      <c r="G79" s="291"/>
      <c r="H79" s="291"/>
      <c r="I79" s="291"/>
      <c r="J79" s="291"/>
      <c r="K79" s="27"/>
      <c r="M79" s="292"/>
      <c r="N79" s="292"/>
      <c r="O79" s="30"/>
      <c r="P79" s="30"/>
      <c r="Q79" s="30"/>
      <c r="R79" s="30"/>
      <c r="S79" s="30"/>
      <c r="T79" s="30"/>
      <c r="U79" s="30"/>
      <c r="V79" s="1"/>
      <c r="W79" s="1"/>
      <c r="X79" s="1"/>
    </row>
    <row r="80" spans="1:24" ht="14.25" customHeight="1">
      <c r="A80" s="44"/>
      <c r="B80" s="44"/>
      <c r="C80" s="44"/>
      <c r="D80" s="44"/>
      <c r="E80" s="291"/>
      <c r="F80" s="291"/>
      <c r="G80" s="291"/>
      <c r="H80" s="291"/>
      <c r="I80" s="291"/>
      <c r="J80" s="291"/>
      <c r="K80" s="27"/>
      <c r="L80" s="293"/>
      <c r="M80" s="295"/>
      <c r="N80" s="295"/>
      <c r="O80" s="43"/>
      <c r="P80" s="43"/>
      <c r="Q80" s="43"/>
      <c r="R80" s="43"/>
      <c r="S80" s="43"/>
      <c r="T80" s="43"/>
      <c r="U80" s="43"/>
      <c r="V80" s="1"/>
      <c r="W80" s="1"/>
      <c r="X80" s="1"/>
    </row>
    <row r="81" spans="1:24" ht="14.25">
      <c r="A81" s="222" t="s">
        <v>540</v>
      </c>
      <c r="B81" s="44"/>
      <c r="C81" s="41"/>
      <c r="D81" s="41"/>
      <c r="E81" s="41"/>
      <c r="F81" s="41"/>
      <c r="G81" s="41"/>
      <c r="H81" s="41"/>
      <c r="I81" s="41"/>
      <c r="J81" s="41"/>
      <c r="K81" s="41"/>
      <c r="L81" s="360"/>
      <c r="M81" s="41"/>
      <c r="N81" s="4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>
      <c r="A82" s="244" t="s">
        <v>563</v>
      </c>
      <c r="C82" s="1"/>
      <c r="D82" s="1"/>
      <c r="E82" s="1"/>
      <c r="F82" s="1"/>
      <c r="G82" s="41"/>
      <c r="H82" s="41"/>
      <c r="I82" s="41"/>
      <c r="J82" s="41"/>
      <c r="K82" s="41"/>
      <c r="L82" s="1"/>
      <c r="M82" s="41"/>
      <c r="N82" s="4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>
      <c r="A83" s="14" t="s">
        <v>454</v>
      </c>
      <c r="C83" s="1"/>
      <c r="D83" s="1"/>
      <c r="E83" s="1"/>
      <c r="F83" s="1"/>
      <c r="G83" s="41"/>
      <c r="H83" s="41"/>
      <c r="I83" s="41"/>
      <c r="J83" s="41"/>
      <c r="K83" s="41"/>
      <c r="L83" s="1"/>
      <c r="M83" s="41"/>
      <c r="N83" s="4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>
      <c r="A84" s="247" t="s">
        <v>383</v>
      </c>
      <c r="C84" s="1"/>
      <c r="D84" s="1"/>
      <c r="E84" s="1"/>
      <c r="F84" s="1"/>
      <c r="G84" s="41"/>
      <c r="H84" s="41"/>
      <c r="I84" s="41"/>
      <c r="J84" s="41"/>
      <c r="K84" s="41"/>
      <c r="L84" s="1"/>
      <c r="M84" s="41"/>
      <c r="N84" s="4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3:24" ht="14.25">
      <c r="C85" s="1"/>
      <c r="D85" s="1"/>
      <c r="E85" s="1"/>
      <c r="F85" s="1"/>
      <c r="G85" s="41"/>
      <c r="H85" s="41"/>
      <c r="I85" s="41"/>
      <c r="J85" s="41"/>
      <c r="K85" s="41"/>
      <c r="L85" s="1"/>
      <c r="M85" s="41"/>
      <c r="N85" s="4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>
      <c r="A86" s="246" t="s">
        <v>552</v>
      </c>
      <c r="B86" s="294"/>
      <c r="C86" s="294"/>
      <c r="D86" s="294"/>
      <c r="E86" s="294"/>
      <c r="F86" s="294"/>
      <c r="G86" s="48"/>
      <c r="H86" s="48"/>
      <c r="I86" s="48"/>
      <c r="J86" s="48"/>
      <c r="K86" s="48"/>
      <c r="L86" s="48"/>
      <c r="M86" s="41"/>
      <c r="N86" s="4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14" ht="14.25">
      <c r="A87" s="466" t="s">
        <v>556</v>
      </c>
      <c r="B87" s="466"/>
      <c r="C87" s="466"/>
      <c r="D87" s="466"/>
      <c r="E87" s="466"/>
      <c r="F87" s="466"/>
      <c r="G87" s="41"/>
      <c r="H87" s="41"/>
      <c r="I87" s="41"/>
      <c r="J87" s="41"/>
      <c r="K87" s="41"/>
      <c r="L87" s="41"/>
      <c r="M87" s="44"/>
      <c r="N87" s="44"/>
    </row>
    <row r="88" spans="1:14" ht="14.25">
      <c r="A88" s="247" t="s">
        <v>562</v>
      </c>
      <c r="B88" s="247"/>
      <c r="C88" s="247"/>
      <c r="D88" s="247"/>
      <c r="E88" s="247"/>
      <c r="F88" s="247"/>
      <c r="G88" s="41"/>
      <c r="H88" s="41"/>
      <c r="I88" s="41"/>
      <c r="J88" s="41"/>
      <c r="K88" s="41"/>
      <c r="L88" s="41"/>
      <c r="M88" s="44"/>
      <c r="N88" s="44"/>
    </row>
    <row r="89" spans="1:14" ht="14.25">
      <c r="A89" s="248" t="s">
        <v>551</v>
      </c>
      <c r="B89" s="248"/>
      <c r="C89" s="248"/>
      <c r="D89" s="248"/>
      <c r="E89" s="248"/>
      <c r="F89" s="248"/>
      <c r="G89" s="42"/>
      <c r="H89" s="42"/>
      <c r="I89" s="42"/>
      <c r="J89" s="42"/>
      <c r="K89" s="42"/>
      <c r="L89" s="42"/>
      <c r="M89" s="44"/>
      <c r="N89" s="44"/>
    </row>
    <row r="90" spans="7:14" ht="14.25">
      <c r="G90" s="44"/>
      <c r="H90" s="44"/>
      <c r="I90" s="44"/>
      <c r="J90" s="44"/>
      <c r="K90" s="44"/>
      <c r="L90" s="44"/>
      <c r="M90" s="44"/>
      <c r="N90" s="44"/>
    </row>
    <row r="91" spans="1:12" ht="14.25">
      <c r="A91" s="246" t="s">
        <v>13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4.25">
      <c r="A92" s="247" t="s">
        <v>557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247" t="s">
        <v>561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248" t="s">
        <v>418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</sheetData>
  <sheetProtection/>
  <mergeCells count="23">
    <mergeCell ref="E4:H4"/>
    <mergeCell ref="I4:L4"/>
    <mergeCell ref="E5:H5"/>
    <mergeCell ref="I5:L5"/>
    <mergeCell ref="A7:A14"/>
    <mergeCell ref="B7:B14"/>
    <mergeCell ref="A16:A23"/>
    <mergeCell ref="B16:B23"/>
    <mergeCell ref="A25:A32"/>
    <mergeCell ref="B25:B32"/>
    <mergeCell ref="A34:A43"/>
    <mergeCell ref="B34:B43"/>
    <mergeCell ref="A45:A46"/>
    <mergeCell ref="B45:B46"/>
    <mergeCell ref="A48:A55"/>
    <mergeCell ref="B48:B55"/>
    <mergeCell ref="A57:A64"/>
    <mergeCell ref="B57:B64"/>
    <mergeCell ref="A66:A73"/>
    <mergeCell ref="B66:B74"/>
    <mergeCell ref="A76:C76"/>
    <mergeCell ref="A79:D79"/>
    <mergeCell ref="A87:F87"/>
  </mergeCells>
  <printOptions/>
  <pageMargins left="0.25" right="0.25" top="0.75" bottom="0.75" header="0.3" footer="0.3"/>
  <pageSetup fitToHeight="0" fitToWidth="1" horizontalDpi="600" verticalDpi="600" orientation="landscape" paperSize="9" scale="49" r:id="rId1"/>
  <rowBreaks count="1" manualBreakCount="1">
    <brk id="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5.00390625" style="2" customWidth="1"/>
    <col min="2" max="2" width="22.125" style="8" customWidth="1"/>
    <col min="3" max="3" width="39.50390625" style="8" customWidth="1"/>
    <col min="4" max="4" width="50.50390625" style="2" customWidth="1"/>
    <col min="5" max="5" width="7.50390625" style="2" customWidth="1"/>
    <col min="6" max="6" width="7.125" style="2" customWidth="1"/>
    <col min="7" max="15" width="11.00390625" style="1" customWidth="1"/>
    <col min="16" max="16384" width="11.00390625" style="2" customWidth="1"/>
  </cols>
  <sheetData>
    <row r="1" spans="1:3" ht="18">
      <c r="A1" s="233" t="s">
        <v>442</v>
      </c>
      <c r="B1" s="234"/>
      <c r="C1" s="234"/>
    </row>
    <row r="2" spans="1:5" ht="18">
      <c r="A2" s="235" t="s">
        <v>441</v>
      </c>
      <c r="B2" s="236"/>
      <c r="C2" s="236"/>
      <c r="D2" s="11"/>
      <c r="E2" s="12"/>
    </row>
    <row r="3" spans="1:5" ht="14.25">
      <c r="A3" s="9"/>
      <c r="B3" s="10"/>
      <c r="C3" s="10"/>
      <c r="D3" s="11"/>
      <c r="E3" s="13"/>
    </row>
    <row r="4" spans="1:6" ht="31.5" customHeight="1">
      <c r="A4" s="59" t="s">
        <v>15</v>
      </c>
      <c r="B4" s="60" t="s">
        <v>8</v>
      </c>
      <c r="C4" s="60" t="s">
        <v>66</v>
      </c>
      <c r="D4" s="60" t="s">
        <v>46</v>
      </c>
      <c r="E4" s="61" t="s">
        <v>24</v>
      </c>
      <c r="F4" s="62" t="s">
        <v>534</v>
      </c>
    </row>
    <row r="5" spans="1:6" ht="15" customHeight="1">
      <c r="A5" s="63" t="s">
        <v>71</v>
      </c>
      <c r="B5" s="64" t="s">
        <v>45</v>
      </c>
      <c r="C5" s="65" t="s">
        <v>49</v>
      </c>
      <c r="D5" s="66" t="s">
        <v>20</v>
      </c>
      <c r="E5" s="67">
        <v>3.4927</v>
      </c>
      <c r="F5" s="68">
        <v>0.414736</v>
      </c>
    </row>
    <row r="6" spans="1:6" ht="15" customHeight="1">
      <c r="A6" s="69"/>
      <c r="B6" s="70"/>
      <c r="C6" s="65" t="s">
        <v>50</v>
      </c>
      <c r="D6" s="66" t="s">
        <v>21</v>
      </c>
      <c r="E6" s="67">
        <v>1.1482</v>
      </c>
      <c r="F6" s="68">
        <v>0.314776</v>
      </c>
    </row>
    <row r="7" spans="1:6" ht="15" customHeight="1">
      <c r="A7" s="69"/>
      <c r="B7" s="70"/>
      <c r="C7" s="65" t="s">
        <v>51</v>
      </c>
      <c r="D7" s="66" t="s">
        <v>26</v>
      </c>
      <c r="E7" s="67">
        <v>5.3967</v>
      </c>
      <c r="F7" s="68">
        <v>0.5145</v>
      </c>
    </row>
    <row r="8" spans="1:6" ht="15" customHeight="1">
      <c r="A8" s="69"/>
      <c r="B8" s="70"/>
      <c r="C8" s="65" t="s">
        <v>685</v>
      </c>
      <c r="D8" s="66" t="s">
        <v>715</v>
      </c>
      <c r="E8" s="67">
        <v>27.6403</v>
      </c>
      <c r="F8" s="68">
        <v>0.988232</v>
      </c>
    </row>
    <row r="9" spans="1:6" ht="15" customHeight="1">
      <c r="A9" s="69"/>
      <c r="B9" s="70"/>
      <c r="C9" s="65" t="s">
        <v>684</v>
      </c>
      <c r="D9" s="66" t="s">
        <v>714</v>
      </c>
      <c r="E9" s="67">
        <v>62.322</v>
      </c>
      <c r="F9" s="68">
        <v>1.0878</v>
      </c>
    </row>
    <row r="10" spans="1:6" ht="15" customHeight="1">
      <c r="A10" s="71"/>
      <c r="B10" s="72"/>
      <c r="C10" s="65" t="s">
        <v>686</v>
      </c>
      <c r="D10" s="66" t="s">
        <v>686</v>
      </c>
      <c r="E10" s="67">
        <v>100</v>
      </c>
      <c r="F10" s="68"/>
    </row>
    <row r="11" spans="1:6" ht="15" customHeight="1">
      <c r="A11" s="73"/>
      <c r="B11" s="74"/>
      <c r="C11" s="66"/>
      <c r="D11" s="66"/>
      <c r="E11" s="67"/>
      <c r="F11" s="68"/>
    </row>
    <row r="12" spans="1:6" ht="15" customHeight="1">
      <c r="A12" s="412" t="s">
        <v>67</v>
      </c>
      <c r="B12" s="415" t="s">
        <v>41</v>
      </c>
      <c r="C12" s="65" t="s">
        <v>52</v>
      </c>
      <c r="D12" s="66" t="s">
        <v>27</v>
      </c>
      <c r="E12" s="67">
        <v>11.3377</v>
      </c>
      <c r="F12" s="68">
        <v>2.015272</v>
      </c>
    </row>
    <row r="13" spans="1:6" ht="15" customHeight="1">
      <c r="A13" s="413"/>
      <c r="B13" s="416"/>
      <c r="C13" s="65" t="s">
        <v>53</v>
      </c>
      <c r="D13" s="66" t="s">
        <v>28</v>
      </c>
      <c r="E13" s="67">
        <v>10.0747</v>
      </c>
      <c r="F13" s="68">
        <v>2.386496</v>
      </c>
    </row>
    <row r="14" spans="1:6" ht="15" customHeight="1">
      <c r="A14" s="413"/>
      <c r="B14" s="416"/>
      <c r="C14" s="65" t="s">
        <v>54</v>
      </c>
      <c r="D14" s="66" t="s">
        <v>29</v>
      </c>
      <c r="E14" s="67">
        <v>28.814600000000002</v>
      </c>
      <c r="F14" s="68">
        <v>2.9106</v>
      </c>
    </row>
    <row r="15" spans="1:6" ht="15" customHeight="1">
      <c r="A15" s="413"/>
      <c r="B15" s="416"/>
      <c r="C15" s="65" t="s">
        <v>55</v>
      </c>
      <c r="D15" s="66" t="s">
        <v>30</v>
      </c>
      <c r="E15" s="67">
        <v>37.8105</v>
      </c>
      <c r="F15" s="68">
        <v>3.069556</v>
      </c>
    </row>
    <row r="16" spans="1:6" ht="15" customHeight="1">
      <c r="A16" s="413"/>
      <c r="B16" s="416"/>
      <c r="C16" s="65" t="s">
        <v>56</v>
      </c>
      <c r="D16" s="66" t="s">
        <v>31</v>
      </c>
      <c r="E16" s="67">
        <v>11.9624</v>
      </c>
      <c r="F16" s="68">
        <v>2.037028</v>
      </c>
    </row>
    <row r="17" spans="1:6" ht="15" customHeight="1">
      <c r="A17" s="414"/>
      <c r="B17" s="417"/>
      <c r="C17" s="65" t="s">
        <v>687</v>
      </c>
      <c r="D17" s="66" t="s">
        <v>687</v>
      </c>
      <c r="E17" s="67">
        <v>100</v>
      </c>
      <c r="F17" s="68"/>
    </row>
    <row r="18" spans="1:6" ht="15" customHeight="1">
      <c r="A18" s="75"/>
      <c r="B18" s="76"/>
      <c r="C18" s="66"/>
      <c r="D18" s="66"/>
      <c r="E18" s="67"/>
      <c r="F18" s="68"/>
    </row>
    <row r="19" spans="1:6" ht="15" customHeight="1">
      <c r="A19" s="412" t="s">
        <v>70</v>
      </c>
      <c r="B19" s="415" t="s">
        <v>44</v>
      </c>
      <c r="C19" s="65" t="s">
        <v>57</v>
      </c>
      <c r="D19" s="66" t="s">
        <v>32</v>
      </c>
      <c r="E19" s="230">
        <v>5.7448</v>
      </c>
      <c r="F19" s="68">
        <v>1.308692</v>
      </c>
    </row>
    <row r="20" spans="1:6" ht="15" customHeight="1">
      <c r="A20" s="413"/>
      <c r="B20" s="416"/>
      <c r="C20" s="65" t="s">
        <v>58</v>
      </c>
      <c r="D20" s="66" t="s">
        <v>33</v>
      </c>
      <c r="E20" s="231">
        <v>1.5</v>
      </c>
      <c r="F20" s="232">
        <f>0.4627*1.96</f>
        <v>0.906892</v>
      </c>
    </row>
    <row r="21" spans="1:6" ht="15" customHeight="1">
      <c r="A21" s="413"/>
      <c r="B21" s="416"/>
      <c r="C21" s="65" t="s">
        <v>59</v>
      </c>
      <c r="D21" s="66" t="s">
        <v>34</v>
      </c>
      <c r="E21" s="230">
        <v>11.9015</v>
      </c>
      <c r="F21" s="68">
        <v>1.693244</v>
      </c>
    </row>
    <row r="22" spans="1:6" ht="15" customHeight="1">
      <c r="A22" s="413"/>
      <c r="B22" s="416"/>
      <c r="C22" s="65" t="s">
        <v>60</v>
      </c>
      <c r="D22" s="66" t="s">
        <v>35</v>
      </c>
      <c r="E22" s="230">
        <v>41.2222</v>
      </c>
      <c r="F22" s="68">
        <v>2.51566</v>
      </c>
    </row>
    <row r="23" spans="1:6" ht="15" customHeight="1">
      <c r="A23" s="413"/>
      <c r="B23" s="416"/>
      <c r="C23" s="65" t="s">
        <v>61</v>
      </c>
      <c r="D23" s="66" t="s">
        <v>36</v>
      </c>
      <c r="E23" s="67">
        <v>39.6704</v>
      </c>
      <c r="F23" s="68">
        <v>2.485672</v>
      </c>
    </row>
    <row r="24" spans="1:6" ht="15" customHeight="1">
      <c r="A24" s="414"/>
      <c r="B24" s="417"/>
      <c r="C24" s="65" t="s">
        <v>688</v>
      </c>
      <c r="D24" s="66" t="s">
        <v>688</v>
      </c>
      <c r="E24" s="67">
        <v>100</v>
      </c>
      <c r="F24" s="68"/>
    </row>
    <row r="25" spans="1:6" ht="15" customHeight="1">
      <c r="A25" s="75"/>
      <c r="B25" s="76"/>
      <c r="C25" s="66"/>
      <c r="D25" s="66"/>
      <c r="E25" s="67"/>
      <c r="F25" s="68"/>
    </row>
    <row r="26" spans="1:6" ht="15" customHeight="1">
      <c r="A26" s="412" t="s">
        <v>68</v>
      </c>
      <c r="B26" s="415" t="s">
        <v>42</v>
      </c>
      <c r="C26" s="65" t="s">
        <v>693</v>
      </c>
      <c r="D26" s="66" t="s">
        <v>713</v>
      </c>
      <c r="E26" s="67">
        <v>6.2919</v>
      </c>
      <c r="F26" s="68">
        <v>0.429632</v>
      </c>
    </row>
    <row r="27" spans="1:6" ht="15" customHeight="1">
      <c r="A27" s="413"/>
      <c r="B27" s="416"/>
      <c r="C27" s="65" t="s">
        <v>62</v>
      </c>
      <c r="D27" s="66" t="s">
        <v>37</v>
      </c>
      <c r="E27" s="67">
        <v>7.4333</v>
      </c>
      <c r="F27" s="68">
        <v>0.577808</v>
      </c>
    </row>
    <row r="28" spans="1:6" ht="15" customHeight="1">
      <c r="A28" s="413"/>
      <c r="B28" s="416"/>
      <c r="C28" s="65" t="s">
        <v>689</v>
      </c>
      <c r="D28" s="66" t="s">
        <v>712</v>
      </c>
      <c r="E28" s="67">
        <v>14.563800000000002</v>
      </c>
      <c r="F28" s="68">
        <v>0.631512</v>
      </c>
    </row>
    <row r="29" spans="1:6" ht="15" customHeight="1">
      <c r="A29" s="413"/>
      <c r="B29" s="416"/>
      <c r="C29" s="65" t="s">
        <v>690</v>
      </c>
      <c r="D29" s="66" t="s">
        <v>711</v>
      </c>
      <c r="E29" s="67">
        <v>47.1838</v>
      </c>
      <c r="F29" s="68">
        <v>0.868672</v>
      </c>
    </row>
    <row r="30" spans="1:6" ht="15" customHeight="1">
      <c r="A30" s="413"/>
      <c r="B30" s="416"/>
      <c r="C30" s="65" t="s">
        <v>691</v>
      </c>
      <c r="D30" s="66" t="s">
        <v>710</v>
      </c>
      <c r="E30" s="67">
        <v>24.5272</v>
      </c>
      <c r="F30" s="68">
        <v>0.721476</v>
      </c>
    </row>
    <row r="31" spans="1:6" ht="15" customHeight="1">
      <c r="A31" s="414"/>
      <c r="B31" s="417"/>
      <c r="C31" s="65" t="s">
        <v>692</v>
      </c>
      <c r="D31" s="66" t="s">
        <v>692</v>
      </c>
      <c r="E31" s="67">
        <v>100</v>
      </c>
      <c r="F31" s="68"/>
    </row>
    <row r="32" spans="1:6" ht="15" customHeight="1">
      <c r="A32" s="75"/>
      <c r="B32" s="76"/>
      <c r="C32" s="66"/>
      <c r="D32" s="66"/>
      <c r="E32" s="67"/>
      <c r="F32" s="68"/>
    </row>
    <row r="33" spans="1:6" ht="15" customHeight="1">
      <c r="A33" s="412" t="s">
        <v>69</v>
      </c>
      <c r="B33" s="415" t="s">
        <v>43</v>
      </c>
      <c r="C33" s="65" t="s">
        <v>63</v>
      </c>
      <c r="D33" s="66" t="s">
        <v>38</v>
      </c>
      <c r="E33" s="67">
        <v>5.294</v>
      </c>
      <c r="F33" s="68">
        <v>0.54488</v>
      </c>
    </row>
    <row r="34" spans="1:6" ht="15" customHeight="1">
      <c r="A34" s="413"/>
      <c r="B34" s="416"/>
      <c r="C34" s="65" t="s">
        <v>64</v>
      </c>
      <c r="D34" s="66" t="s">
        <v>39</v>
      </c>
      <c r="E34" s="67">
        <v>3.9538</v>
      </c>
      <c r="F34" s="68">
        <v>0.630924</v>
      </c>
    </row>
    <row r="35" spans="1:6" ht="15" customHeight="1">
      <c r="A35" s="413"/>
      <c r="B35" s="416"/>
      <c r="C35" s="65" t="s">
        <v>65</v>
      </c>
      <c r="D35" s="66" t="s">
        <v>40</v>
      </c>
      <c r="E35" s="67">
        <v>9.6834</v>
      </c>
      <c r="F35" s="68">
        <v>0.7661640000000001</v>
      </c>
    </row>
    <row r="36" spans="1:6" ht="15" customHeight="1">
      <c r="A36" s="413"/>
      <c r="B36" s="416"/>
      <c r="C36" s="65" t="s">
        <v>694</v>
      </c>
      <c r="D36" s="66" t="s">
        <v>709</v>
      </c>
      <c r="E36" s="67">
        <v>47.9324</v>
      </c>
      <c r="F36" s="68">
        <v>1.234016</v>
      </c>
    </row>
    <row r="37" spans="1:6" ht="15" customHeight="1">
      <c r="A37" s="413"/>
      <c r="B37" s="416"/>
      <c r="C37" s="65" t="s">
        <v>695</v>
      </c>
      <c r="D37" s="66" t="s">
        <v>708</v>
      </c>
      <c r="E37" s="67">
        <v>33.1364</v>
      </c>
      <c r="F37" s="68">
        <v>1.1424839999999998</v>
      </c>
    </row>
    <row r="38" spans="1:6" ht="15" customHeight="1">
      <c r="A38" s="414"/>
      <c r="B38" s="417"/>
      <c r="C38" s="65" t="s">
        <v>696</v>
      </c>
      <c r="D38" s="66" t="s">
        <v>696</v>
      </c>
      <c r="E38" s="67">
        <v>100</v>
      </c>
      <c r="F38" s="68"/>
    </row>
    <row r="39" spans="1:6" ht="15" customHeight="1">
      <c r="A39" s="75"/>
      <c r="B39" s="76"/>
      <c r="C39" s="66"/>
      <c r="D39" s="66"/>
      <c r="E39" s="67"/>
      <c r="F39" s="68"/>
    </row>
    <row r="40" spans="1:6" ht="15" customHeight="1">
      <c r="A40" s="412" t="s">
        <v>1</v>
      </c>
      <c r="B40" s="415" t="s">
        <v>1</v>
      </c>
      <c r="C40" s="65" t="s">
        <v>697</v>
      </c>
      <c r="D40" s="66" t="s">
        <v>707</v>
      </c>
      <c r="E40" s="67">
        <v>5.5576</v>
      </c>
      <c r="F40" s="68">
        <v>0.286944</v>
      </c>
    </row>
    <row r="41" spans="1:6" ht="15" customHeight="1">
      <c r="A41" s="413"/>
      <c r="B41" s="416"/>
      <c r="C41" s="65" t="s">
        <v>698</v>
      </c>
      <c r="D41" s="66" t="s">
        <v>706</v>
      </c>
      <c r="E41" s="67">
        <v>5.0048</v>
      </c>
      <c r="F41" s="68">
        <v>0.32967199999999997</v>
      </c>
    </row>
    <row r="42" spans="1:6" ht="15" customHeight="1">
      <c r="A42" s="413"/>
      <c r="B42" s="416"/>
      <c r="C42" s="65" t="s">
        <v>699</v>
      </c>
      <c r="D42" s="66" t="s">
        <v>705</v>
      </c>
      <c r="E42" s="67">
        <v>11.7042</v>
      </c>
      <c r="F42" s="68">
        <v>0.40434800000000004</v>
      </c>
    </row>
    <row r="43" spans="1:6" ht="15" customHeight="1">
      <c r="A43" s="413"/>
      <c r="B43" s="416"/>
      <c r="C43" s="65" t="s">
        <v>700</v>
      </c>
      <c r="D43" s="66" t="s">
        <v>704</v>
      </c>
      <c r="E43" s="67">
        <v>41.9927</v>
      </c>
      <c r="F43" s="68">
        <v>0.598976</v>
      </c>
    </row>
    <row r="44" spans="1:6" ht="15" customHeight="1">
      <c r="A44" s="414"/>
      <c r="B44" s="417"/>
      <c r="C44" s="65" t="s">
        <v>701</v>
      </c>
      <c r="D44" s="66" t="s">
        <v>703</v>
      </c>
      <c r="E44" s="67">
        <v>35.7406</v>
      </c>
      <c r="F44" s="68">
        <v>0.5789839999999999</v>
      </c>
    </row>
    <row r="45" spans="1:6" ht="15" customHeight="1">
      <c r="A45" s="77"/>
      <c r="B45" s="78"/>
      <c r="C45" s="79" t="s">
        <v>702</v>
      </c>
      <c r="D45" s="79" t="s">
        <v>702</v>
      </c>
      <c r="E45" s="80">
        <v>100</v>
      </c>
      <c r="F45" s="81"/>
    </row>
    <row r="47" spans="1:6" ht="15">
      <c r="A47" s="265" t="s">
        <v>445</v>
      </c>
      <c r="B47" s="255"/>
      <c r="C47" s="255"/>
      <c r="D47" s="154"/>
      <c r="E47" s="154"/>
      <c r="F47" s="256"/>
    </row>
    <row r="48" spans="1:6" ht="15">
      <c r="A48" s="265" t="s">
        <v>536</v>
      </c>
      <c r="B48" s="255"/>
      <c r="C48" s="255"/>
      <c r="D48" s="154"/>
      <c r="E48" s="154"/>
      <c r="F48" s="256"/>
    </row>
    <row r="49" spans="1:6" ht="15">
      <c r="A49" s="257" t="s">
        <v>233</v>
      </c>
      <c r="B49" s="255"/>
      <c r="C49" s="255"/>
      <c r="D49" s="154"/>
      <c r="E49" s="154"/>
      <c r="F49" s="154"/>
    </row>
    <row r="50" spans="1:6" ht="15">
      <c r="A50" s="154"/>
      <c r="B50" s="255"/>
      <c r="C50" s="255"/>
      <c r="D50" s="154"/>
      <c r="E50" s="154"/>
      <c r="F50" s="154"/>
    </row>
    <row r="51" spans="1:6" ht="15">
      <c r="A51" s="154" t="s">
        <v>446</v>
      </c>
      <c r="B51" s="255"/>
      <c r="C51" s="255"/>
      <c r="D51" s="154"/>
      <c r="E51" s="154"/>
      <c r="F51" s="154"/>
    </row>
    <row r="52" spans="1:6" ht="15">
      <c r="A52" s="154" t="s">
        <v>539</v>
      </c>
      <c r="B52" s="255"/>
      <c r="C52" s="255"/>
      <c r="D52" s="154"/>
      <c r="E52" s="154"/>
      <c r="F52" s="154"/>
    </row>
    <row r="53" spans="1:6" ht="15">
      <c r="A53" s="257" t="s">
        <v>533</v>
      </c>
      <c r="B53" s="255"/>
      <c r="C53" s="255"/>
      <c r="D53" s="154"/>
      <c r="E53" s="154"/>
      <c r="F53" s="154"/>
    </row>
    <row r="54" spans="1:6" ht="15">
      <c r="A54" s="154"/>
      <c r="B54" s="255"/>
      <c r="C54" s="255"/>
      <c r="D54" s="154"/>
      <c r="E54" s="154"/>
      <c r="F54" s="154"/>
    </row>
    <row r="55" spans="1:6" ht="15">
      <c r="A55" s="418" t="s">
        <v>13</v>
      </c>
      <c r="B55" s="418"/>
      <c r="C55" s="418"/>
      <c r="D55" s="418"/>
      <c r="E55" s="418"/>
      <c r="F55" s="418"/>
    </row>
    <row r="56" spans="1:15" s="4" customFormat="1" ht="15">
      <c r="A56" s="411" t="s">
        <v>559</v>
      </c>
      <c r="B56" s="411"/>
      <c r="C56" s="411"/>
      <c r="D56" s="411"/>
      <c r="E56" s="411"/>
      <c r="F56" s="411"/>
      <c r="G56" s="1"/>
      <c r="H56" s="1"/>
      <c r="I56" s="1"/>
      <c r="J56" s="1"/>
      <c r="K56" s="1"/>
      <c r="L56" s="1"/>
      <c r="M56" s="1"/>
      <c r="N56" s="6"/>
      <c r="O56" s="6"/>
    </row>
    <row r="57" spans="1:15" s="4" customFormat="1" ht="15">
      <c r="A57" s="251" t="s">
        <v>562</v>
      </c>
      <c r="B57" s="155"/>
      <c r="C57" s="251"/>
      <c r="D57" s="155"/>
      <c r="E57" s="251"/>
      <c r="F57" s="155"/>
      <c r="G57" s="1"/>
      <c r="H57" s="1"/>
      <c r="I57" s="1"/>
      <c r="J57" s="1"/>
      <c r="K57" s="1"/>
      <c r="L57" s="1"/>
      <c r="M57" s="1"/>
      <c r="N57" s="6"/>
      <c r="O57" s="6"/>
    </row>
    <row r="58" spans="1:15" s="4" customFormat="1" ht="15">
      <c r="A58" s="252" t="s">
        <v>551</v>
      </c>
      <c r="B58" s="163"/>
      <c r="C58" s="252"/>
      <c r="D58" s="163"/>
      <c r="E58" s="252"/>
      <c r="F58" s="163"/>
      <c r="G58" s="1"/>
      <c r="H58" s="1"/>
      <c r="I58" s="1"/>
      <c r="J58" s="1"/>
      <c r="K58" s="1"/>
      <c r="L58" s="1"/>
      <c r="M58" s="1"/>
      <c r="N58" s="6"/>
      <c r="O58" s="6"/>
    </row>
    <row r="59" spans="1:15" s="4" customFormat="1" ht="15">
      <c r="A59" s="154"/>
      <c r="B59" s="255"/>
      <c r="C59" s="255"/>
      <c r="D59" s="154"/>
      <c r="E59" s="154"/>
      <c r="F59" s="154"/>
      <c r="G59" s="1"/>
      <c r="H59" s="1"/>
      <c r="I59" s="1"/>
      <c r="J59" s="1"/>
      <c r="K59" s="1"/>
      <c r="L59" s="1"/>
      <c r="M59" s="1"/>
      <c r="N59" s="6"/>
      <c r="O59" s="6"/>
    </row>
    <row r="60" spans="1:6" ht="15">
      <c r="A60" s="154"/>
      <c r="B60" s="255"/>
      <c r="C60" s="255"/>
      <c r="D60" s="154"/>
      <c r="E60" s="154"/>
      <c r="F60" s="154"/>
    </row>
    <row r="61" spans="1:6" ht="15">
      <c r="A61" s="249" t="s">
        <v>552</v>
      </c>
      <c r="B61" s="253"/>
      <c r="C61" s="253"/>
      <c r="D61" s="250"/>
      <c r="E61" s="250"/>
      <c r="F61" s="258"/>
    </row>
    <row r="62" spans="1:6" ht="15">
      <c r="A62" s="156" t="s">
        <v>558</v>
      </c>
      <c r="B62" s="156"/>
      <c r="C62" s="156"/>
      <c r="D62" s="155"/>
      <c r="E62" s="155"/>
      <c r="F62" s="192"/>
    </row>
    <row r="63" spans="1:6" ht="15">
      <c r="A63" s="156" t="s">
        <v>561</v>
      </c>
      <c r="B63" s="156"/>
      <c r="C63" s="254"/>
      <c r="D63" s="155"/>
      <c r="E63" s="155"/>
      <c r="F63" s="192"/>
    </row>
    <row r="64" spans="1:6" ht="15">
      <c r="A64" s="153" t="s">
        <v>418</v>
      </c>
      <c r="B64" s="153"/>
      <c r="C64" s="153"/>
      <c r="D64" s="163"/>
      <c r="E64" s="163"/>
      <c r="F64" s="194"/>
    </row>
    <row r="72" spans="2:7" ht="15">
      <c r="B72" s="154"/>
      <c r="C72" s="255"/>
      <c r="D72" s="255"/>
      <c r="E72" s="154"/>
      <c r="F72" s="154"/>
      <c r="G72" s="154"/>
    </row>
    <row r="84" spans="2:7" ht="14.25">
      <c r="B84" s="2"/>
      <c r="D84" s="8"/>
      <c r="G84" s="2"/>
    </row>
    <row r="85" spans="2:7" ht="14.25">
      <c r="B85" s="2"/>
      <c r="D85" s="8"/>
      <c r="G85" s="2"/>
    </row>
    <row r="86" spans="2:7" ht="14.25">
      <c r="B86" s="2"/>
      <c r="D86" s="8"/>
      <c r="G86" s="2"/>
    </row>
  </sheetData>
  <sheetProtection/>
  <mergeCells count="12">
    <mergeCell ref="A56:F56"/>
    <mergeCell ref="A12:A17"/>
    <mergeCell ref="B12:B17"/>
    <mergeCell ref="A19:A24"/>
    <mergeCell ref="B19:B24"/>
    <mergeCell ref="A26:A31"/>
    <mergeCell ref="B26:B31"/>
    <mergeCell ref="A33:A38"/>
    <mergeCell ref="B33:B38"/>
    <mergeCell ref="A40:A44"/>
    <mergeCell ref="B40:B44"/>
    <mergeCell ref="A55:F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8.00390625" style="2" customWidth="1"/>
    <col min="2" max="2" width="51.875" style="14" customWidth="1"/>
    <col min="3" max="3" width="11.25390625" style="2" customWidth="1"/>
    <col min="4" max="4" width="15.00390625" style="2" customWidth="1"/>
    <col min="5" max="5" width="12.00390625" style="2" customWidth="1"/>
    <col min="6" max="6" width="13.125" style="2" customWidth="1"/>
    <col min="7" max="7" width="12.00390625" style="2" customWidth="1"/>
    <col min="8" max="8" width="9.75390625" style="2" customWidth="1"/>
    <col min="9" max="14" width="9.875" style="2" customWidth="1"/>
    <col min="15" max="16384" width="11.00390625" style="2" customWidth="1"/>
  </cols>
  <sheetData>
    <row r="1" ht="18">
      <c r="A1" s="233" t="s">
        <v>443</v>
      </c>
    </row>
    <row r="2" ht="18">
      <c r="A2" s="233" t="s">
        <v>444</v>
      </c>
    </row>
    <row r="3" ht="18">
      <c r="A3" s="233"/>
    </row>
    <row r="4" spans="1:8" ht="106.5" customHeight="1">
      <c r="A4" s="82"/>
      <c r="B4" s="83"/>
      <c r="C4" s="31" t="s">
        <v>9</v>
      </c>
      <c r="D4" s="32" t="s">
        <v>11</v>
      </c>
      <c r="E4" s="32" t="s">
        <v>10</v>
      </c>
      <c r="F4" s="32" t="s">
        <v>12</v>
      </c>
      <c r="G4" s="32" t="s">
        <v>439</v>
      </c>
      <c r="H4" s="33" t="s">
        <v>1</v>
      </c>
    </row>
    <row r="5" spans="1:8" ht="116.25" customHeight="1">
      <c r="A5" s="84"/>
      <c r="B5" s="85"/>
      <c r="C5" s="34" t="s">
        <v>2</v>
      </c>
      <c r="D5" s="34" t="s">
        <v>3</v>
      </c>
      <c r="E5" s="34" t="s">
        <v>4</v>
      </c>
      <c r="F5" s="34" t="s">
        <v>7</v>
      </c>
      <c r="G5" s="34" t="s">
        <v>5</v>
      </c>
      <c r="H5" s="35" t="s">
        <v>1</v>
      </c>
    </row>
    <row r="6" spans="1:8" ht="15" customHeight="1">
      <c r="A6" s="86"/>
      <c r="B6" s="87"/>
      <c r="C6" s="419" t="s">
        <v>529</v>
      </c>
      <c r="D6" s="420"/>
      <c r="E6" s="420"/>
      <c r="F6" s="420"/>
      <c r="G6" s="420"/>
      <c r="H6" s="421"/>
    </row>
    <row r="7" spans="1:8" ht="15" customHeight="1">
      <c r="A7" s="88" t="s">
        <v>674</v>
      </c>
      <c r="B7" s="89" t="s">
        <v>663</v>
      </c>
      <c r="C7" s="373">
        <v>6756</v>
      </c>
      <c r="D7" s="369">
        <v>277</v>
      </c>
      <c r="E7" s="369">
        <v>330</v>
      </c>
      <c r="F7" s="369">
        <v>329</v>
      </c>
      <c r="G7" s="369">
        <v>1</v>
      </c>
      <c r="H7" s="370">
        <v>7693</v>
      </c>
    </row>
    <row r="8" spans="1:8" ht="15" customHeight="1">
      <c r="A8" s="90" t="s">
        <v>79</v>
      </c>
      <c r="B8" s="91" t="s">
        <v>73</v>
      </c>
      <c r="C8" s="373">
        <v>219</v>
      </c>
      <c r="D8" s="369">
        <v>8</v>
      </c>
      <c r="E8" s="369">
        <v>11</v>
      </c>
      <c r="F8" s="369">
        <v>9</v>
      </c>
      <c r="G8" s="369">
        <v>0</v>
      </c>
      <c r="H8" s="370">
        <v>247</v>
      </c>
    </row>
    <row r="9" spans="1:8" ht="15" customHeight="1">
      <c r="A9" s="90" t="s">
        <v>675</v>
      </c>
      <c r="B9" s="91" t="s">
        <v>664</v>
      </c>
      <c r="C9" s="373">
        <v>51600</v>
      </c>
      <c r="D9" s="369">
        <v>6644</v>
      </c>
      <c r="E9" s="369">
        <v>3418</v>
      </c>
      <c r="F9" s="369">
        <v>4648</v>
      </c>
      <c r="G9" s="369">
        <v>36</v>
      </c>
      <c r="H9" s="370">
        <v>66346</v>
      </c>
    </row>
    <row r="10" spans="1:8" ht="15" customHeight="1">
      <c r="A10" s="90" t="s">
        <v>676</v>
      </c>
      <c r="B10" s="91" t="s">
        <v>665</v>
      </c>
      <c r="C10" s="373">
        <v>5552</v>
      </c>
      <c r="D10" s="369">
        <v>383</v>
      </c>
      <c r="E10" s="369">
        <v>302</v>
      </c>
      <c r="F10" s="369">
        <v>367</v>
      </c>
      <c r="G10" s="369">
        <v>3</v>
      </c>
      <c r="H10" s="370">
        <v>6607</v>
      </c>
    </row>
    <row r="11" spans="1:8" ht="15" customHeight="1">
      <c r="A11" s="90" t="s">
        <v>677</v>
      </c>
      <c r="B11" s="91" t="s">
        <v>666</v>
      </c>
      <c r="C11" s="373">
        <v>36318</v>
      </c>
      <c r="D11" s="369">
        <v>3682</v>
      </c>
      <c r="E11" s="369">
        <v>1815</v>
      </c>
      <c r="F11" s="369">
        <v>3294</v>
      </c>
      <c r="G11" s="369">
        <v>30</v>
      </c>
      <c r="H11" s="370">
        <v>45139</v>
      </c>
    </row>
    <row r="12" spans="1:8" ht="15" customHeight="1">
      <c r="A12" s="90" t="s">
        <v>678</v>
      </c>
      <c r="B12" s="91" t="s">
        <v>668</v>
      </c>
      <c r="C12" s="373">
        <v>9176</v>
      </c>
      <c r="D12" s="369">
        <v>398</v>
      </c>
      <c r="E12" s="369">
        <v>337</v>
      </c>
      <c r="F12" s="369">
        <v>477</v>
      </c>
      <c r="G12" s="369">
        <v>5</v>
      </c>
      <c r="H12" s="370">
        <v>10393</v>
      </c>
    </row>
    <row r="13" spans="1:8" ht="15" customHeight="1">
      <c r="A13" s="90" t="s">
        <v>679</v>
      </c>
      <c r="B13" s="91" t="s">
        <v>667</v>
      </c>
      <c r="C13" s="373">
        <v>18522</v>
      </c>
      <c r="D13" s="369">
        <v>1536</v>
      </c>
      <c r="E13" s="369">
        <v>842</v>
      </c>
      <c r="F13" s="369">
        <v>1746</v>
      </c>
      <c r="G13" s="369">
        <v>23</v>
      </c>
      <c r="H13" s="370">
        <v>22669</v>
      </c>
    </row>
    <row r="14" spans="1:8" ht="15" customHeight="1">
      <c r="A14" s="90" t="s">
        <v>680</v>
      </c>
      <c r="B14" s="91" t="s">
        <v>669</v>
      </c>
      <c r="C14" s="373">
        <v>7714</v>
      </c>
      <c r="D14" s="369">
        <v>81</v>
      </c>
      <c r="E14" s="369">
        <v>155</v>
      </c>
      <c r="F14" s="369">
        <v>165</v>
      </c>
      <c r="G14" s="369">
        <v>1</v>
      </c>
      <c r="H14" s="370">
        <v>8116</v>
      </c>
    </row>
    <row r="15" spans="1:8" ht="15" customHeight="1">
      <c r="A15" s="90" t="s">
        <v>80</v>
      </c>
      <c r="B15" s="91" t="s">
        <v>74</v>
      </c>
      <c r="C15" s="373">
        <v>499</v>
      </c>
      <c r="D15" s="369">
        <v>9</v>
      </c>
      <c r="E15" s="369">
        <v>9</v>
      </c>
      <c r="F15" s="369">
        <v>19</v>
      </c>
      <c r="G15" s="369">
        <v>0</v>
      </c>
      <c r="H15" s="370">
        <v>536</v>
      </c>
    </row>
    <row r="16" spans="1:8" ht="15" customHeight="1">
      <c r="A16" s="90" t="s">
        <v>682</v>
      </c>
      <c r="B16" s="91" t="s">
        <v>670</v>
      </c>
      <c r="C16" s="373">
        <v>13213</v>
      </c>
      <c r="D16" s="369">
        <v>1349</v>
      </c>
      <c r="E16" s="369">
        <v>1248</v>
      </c>
      <c r="F16" s="369">
        <v>1621</v>
      </c>
      <c r="G16" s="369">
        <v>5</v>
      </c>
      <c r="H16" s="370">
        <v>17436</v>
      </c>
    </row>
    <row r="17" spans="1:8" ht="15" customHeight="1">
      <c r="A17" s="90" t="s">
        <v>681</v>
      </c>
      <c r="B17" s="91" t="s">
        <v>671</v>
      </c>
      <c r="C17" s="373">
        <v>6053</v>
      </c>
      <c r="D17" s="369">
        <v>448</v>
      </c>
      <c r="E17" s="369">
        <v>459</v>
      </c>
      <c r="F17" s="369">
        <v>482</v>
      </c>
      <c r="G17" s="369">
        <v>5</v>
      </c>
      <c r="H17" s="370">
        <v>7447</v>
      </c>
    </row>
    <row r="18" spans="1:8" ht="15" customHeight="1">
      <c r="A18" s="90" t="s">
        <v>683</v>
      </c>
      <c r="B18" s="91" t="s">
        <v>672</v>
      </c>
      <c r="C18" s="373">
        <v>12352</v>
      </c>
      <c r="D18" s="369">
        <v>1204</v>
      </c>
      <c r="E18" s="369">
        <v>945</v>
      </c>
      <c r="F18" s="369">
        <v>1535</v>
      </c>
      <c r="G18" s="369">
        <v>17</v>
      </c>
      <c r="H18" s="370">
        <v>16053</v>
      </c>
    </row>
    <row r="19" spans="1:8" ht="15" customHeight="1">
      <c r="A19" s="90" t="s">
        <v>78</v>
      </c>
      <c r="B19" s="91" t="s">
        <v>75</v>
      </c>
      <c r="C19" s="373">
        <v>697</v>
      </c>
      <c r="D19" s="369">
        <v>34</v>
      </c>
      <c r="E19" s="369">
        <v>23</v>
      </c>
      <c r="F19" s="369">
        <v>40</v>
      </c>
      <c r="G19" s="369">
        <v>1</v>
      </c>
      <c r="H19" s="370">
        <v>795</v>
      </c>
    </row>
    <row r="20" spans="1:8" ht="15" customHeight="1">
      <c r="A20" s="90" t="s">
        <v>77</v>
      </c>
      <c r="B20" s="91" t="s">
        <v>76</v>
      </c>
      <c r="C20" s="373">
        <v>85</v>
      </c>
      <c r="D20" s="369">
        <v>11</v>
      </c>
      <c r="E20" s="369">
        <v>5</v>
      </c>
      <c r="F20" s="369">
        <v>9</v>
      </c>
      <c r="G20" s="369">
        <v>0</v>
      </c>
      <c r="H20" s="370">
        <v>110</v>
      </c>
    </row>
    <row r="21" spans="1:8" ht="15" customHeight="1">
      <c r="A21" s="92"/>
      <c r="B21" s="93"/>
      <c r="C21" s="373"/>
      <c r="D21" s="369"/>
      <c r="E21" s="369"/>
      <c r="F21" s="369"/>
      <c r="G21" s="369"/>
      <c r="H21" s="370"/>
    </row>
    <row r="22" spans="1:8" ht="15" customHeight="1">
      <c r="A22" s="94" t="s">
        <v>673</v>
      </c>
      <c r="B22" s="95" t="s">
        <v>673</v>
      </c>
      <c r="C22" s="374">
        <v>168756</v>
      </c>
      <c r="D22" s="371">
        <v>16064</v>
      </c>
      <c r="E22" s="371">
        <v>9899</v>
      </c>
      <c r="F22" s="371">
        <v>14741</v>
      </c>
      <c r="G22" s="371">
        <v>127</v>
      </c>
      <c r="H22" s="372">
        <v>209587</v>
      </c>
    </row>
    <row r="23" spans="1:8" ht="15" customHeight="1">
      <c r="A23" s="94"/>
      <c r="B23" s="95"/>
      <c r="C23" s="96"/>
      <c r="D23" s="57"/>
      <c r="E23" s="57"/>
      <c r="F23" s="57"/>
      <c r="G23" s="57"/>
      <c r="H23" s="58"/>
    </row>
    <row r="24" spans="1:8" ht="15" customHeight="1">
      <c r="A24" s="97"/>
      <c r="B24" s="98"/>
      <c r="C24" s="422" t="s">
        <v>24</v>
      </c>
      <c r="D24" s="423"/>
      <c r="E24" s="423"/>
      <c r="F24" s="423"/>
      <c r="G24" s="423"/>
      <c r="H24" s="424"/>
    </row>
    <row r="25" spans="1:8" ht="15" customHeight="1">
      <c r="A25" s="366" t="s">
        <v>674</v>
      </c>
      <c r="B25" s="89" t="s">
        <v>663</v>
      </c>
      <c r="C25" s="53">
        <v>0.8782</v>
      </c>
      <c r="D25" s="53">
        <v>0.036000000000000004</v>
      </c>
      <c r="E25" s="53">
        <v>0.0429</v>
      </c>
      <c r="F25" s="53">
        <v>0.042800000000000005</v>
      </c>
      <c r="G25" s="53">
        <v>0.0001</v>
      </c>
      <c r="H25" s="54">
        <v>1</v>
      </c>
    </row>
    <row r="26" spans="1:8" ht="15" customHeight="1">
      <c r="A26" s="90" t="s">
        <v>79</v>
      </c>
      <c r="B26" s="91" t="s">
        <v>73</v>
      </c>
      <c r="C26" s="53">
        <v>0.8865999999999999</v>
      </c>
      <c r="D26" s="53">
        <v>0.032400000000000005</v>
      </c>
      <c r="E26" s="53">
        <v>0.044500000000000005</v>
      </c>
      <c r="F26" s="53">
        <v>0.0364</v>
      </c>
      <c r="G26" s="53">
        <v>0</v>
      </c>
      <c r="H26" s="54">
        <v>1</v>
      </c>
    </row>
    <row r="27" spans="1:8" ht="15" customHeight="1">
      <c r="A27" s="90" t="s">
        <v>675</v>
      </c>
      <c r="B27" s="91" t="s">
        <v>664</v>
      </c>
      <c r="C27" s="53">
        <v>0.7777</v>
      </c>
      <c r="D27" s="53">
        <v>0.1001</v>
      </c>
      <c r="E27" s="53">
        <v>0.051500000000000004</v>
      </c>
      <c r="F27" s="53">
        <v>0.0701</v>
      </c>
      <c r="G27" s="53">
        <v>0.0005</v>
      </c>
      <c r="H27" s="54">
        <v>1</v>
      </c>
    </row>
    <row r="28" spans="1:8" ht="15" customHeight="1">
      <c r="A28" s="90" t="s">
        <v>676</v>
      </c>
      <c r="B28" s="91" t="s">
        <v>665</v>
      </c>
      <c r="C28" s="53">
        <v>0.8403</v>
      </c>
      <c r="D28" s="53">
        <v>0.057999999999999996</v>
      </c>
      <c r="E28" s="53">
        <v>0.045700000000000005</v>
      </c>
      <c r="F28" s="53">
        <v>0.0555</v>
      </c>
      <c r="G28" s="53">
        <v>0.0005</v>
      </c>
      <c r="H28" s="54">
        <v>1</v>
      </c>
    </row>
    <row r="29" spans="1:8" ht="15" customHeight="1">
      <c r="A29" s="90" t="s">
        <v>677</v>
      </c>
      <c r="B29" s="91" t="s">
        <v>666</v>
      </c>
      <c r="C29" s="53">
        <v>0.8046</v>
      </c>
      <c r="D29" s="53">
        <v>0.0816</v>
      </c>
      <c r="E29" s="53">
        <v>0.04019999999999999</v>
      </c>
      <c r="F29" s="53">
        <v>0.073</v>
      </c>
      <c r="G29" s="53">
        <v>0.0007000000000000001</v>
      </c>
      <c r="H29" s="54">
        <v>1</v>
      </c>
    </row>
    <row r="30" spans="1:8" ht="15" customHeight="1">
      <c r="A30" s="90" t="s">
        <v>678</v>
      </c>
      <c r="B30" s="91" t="s">
        <v>668</v>
      </c>
      <c r="C30" s="53">
        <v>0.8829</v>
      </c>
      <c r="D30" s="53">
        <v>0.0383</v>
      </c>
      <c r="E30" s="53">
        <v>0.032400000000000005</v>
      </c>
      <c r="F30" s="53">
        <v>0.045899999999999996</v>
      </c>
      <c r="G30" s="53">
        <v>0.0005</v>
      </c>
      <c r="H30" s="54">
        <v>1</v>
      </c>
    </row>
    <row r="31" spans="1:8" ht="15" customHeight="1">
      <c r="A31" s="90" t="s">
        <v>679</v>
      </c>
      <c r="B31" s="91" t="s">
        <v>667</v>
      </c>
      <c r="C31" s="53">
        <v>0.8170999999999999</v>
      </c>
      <c r="D31" s="53">
        <v>0.0678</v>
      </c>
      <c r="E31" s="53">
        <v>0.0371</v>
      </c>
      <c r="F31" s="53">
        <v>0.077</v>
      </c>
      <c r="G31" s="53">
        <v>0.001</v>
      </c>
      <c r="H31" s="54">
        <v>1</v>
      </c>
    </row>
    <row r="32" spans="1:8" ht="15" customHeight="1">
      <c r="A32" s="90" t="s">
        <v>680</v>
      </c>
      <c r="B32" s="91" t="s">
        <v>669</v>
      </c>
      <c r="C32" s="53">
        <v>0.9505</v>
      </c>
      <c r="D32" s="53">
        <v>0.01</v>
      </c>
      <c r="E32" s="53">
        <v>0.0191</v>
      </c>
      <c r="F32" s="53">
        <v>0.0203</v>
      </c>
      <c r="G32" s="53">
        <v>0.0001</v>
      </c>
      <c r="H32" s="54">
        <v>1</v>
      </c>
    </row>
    <row r="33" spans="1:8" ht="15" customHeight="1">
      <c r="A33" s="90" t="s">
        <v>80</v>
      </c>
      <c r="B33" s="91" t="s">
        <v>74</v>
      </c>
      <c r="C33" s="53">
        <v>0.9309999999999999</v>
      </c>
      <c r="D33" s="53">
        <v>0.0168</v>
      </c>
      <c r="E33" s="53">
        <v>0.0168</v>
      </c>
      <c r="F33" s="53">
        <v>0.0354</v>
      </c>
      <c r="G33" s="53">
        <v>0</v>
      </c>
      <c r="H33" s="54">
        <v>1</v>
      </c>
    </row>
    <row r="34" spans="1:8" ht="15" customHeight="1">
      <c r="A34" s="90" t="s">
        <v>682</v>
      </c>
      <c r="B34" s="91" t="s">
        <v>670</v>
      </c>
      <c r="C34" s="53">
        <v>0.7578</v>
      </c>
      <c r="D34" s="53">
        <v>0.0774</v>
      </c>
      <c r="E34" s="53">
        <v>0.0716</v>
      </c>
      <c r="F34" s="53">
        <v>0.09300000000000001</v>
      </c>
      <c r="G34" s="53">
        <v>0.0003</v>
      </c>
      <c r="H34" s="54">
        <v>1</v>
      </c>
    </row>
    <row r="35" spans="1:8" ht="15" customHeight="1">
      <c r="A35" s="90" t="s">
        <v>681</v>
      </c>
      <c r="B35" s="91" t="s">
        <v>671</v>
      </c>
      <c r="C35" s="53">
        <v>0.8128</v>
      </c>
      <c r="D35" s="53">
        <v>0.0602</v>
      </c>
      <c r="E35" s="53">
        <v>0.0616</v>
      </c>
      <c r="F35" s="53">
        <v>0.0647</v>
      </c>
      <c r="G35" s="53">
        <v>0.0007000000000000001</v>
      </c>
      <c r="H35" s="54">
        <v>1</v>
      </c>
    </row>
    <row r="36" spans="1:8" ht="15" customHeight="1">
      <c r="A36" s="90" t="s">
        <v>683</v>
      </c>
      <c r="B36" s="91" t="s">
        <v>672</v>
      </c>
      <c r="C36" s="53">
        <v>0.7695000000000001</v>
      </c>
      <c r="D36" s="53">
        <v>0.075</v>
      </c>
      <c r="E36" s="53">
        <v>0.058899999999999994</v>
      </c>
      <c r="F36" s="53">
        <v>0.0956</v>
      </c>
      <c r="G36" s="53">
        <v>0.0011</v>
      </c>
      <c r="H36" s="54">
        <v>1</v>
      </c>
    </row>
    <row r="37" spans="1:8" ht="15" customHeight="1">
      <c r="A37" s="90" t="s">
        <v>78</v>
      </c>
      <c r="B37" s="91" t="s">
        <v>75</v>
      </c>
      <c r="C37" s="53">
        <v>0.8767</v>
      </c>
      <c r="D37" s="53">
        <v>0.042800000000000005</v>
      </c>
      <c r="E37" s="53">
        <v>0.028900000000000002</v>
      </c>
      <c r="F37" s="53">
        <v>0.050300000000000004</v>
      </c>
      <c r="G37" s="53">
        <v>0.0013</v>
      </c>
      <c r="H37" s="54">
        <v>1</v>
      </c>
    </row>
    <row r="38" spans="1:8" ht="15" customHeight="1">
      <c r="A38" s="90" t="s">
        <v>77</v>
      </c>
      <c r="B38" s="91" t="s">
        <v>76</v>
      </c>
      <c r="C38" s="53">
        <v>0.7726999999999999</v>
      </c>
      <c r="D38" s="53">
        <v>0.1</v>
      </c>
      <c r="E38" s="53">
        <v>0.0455</v>
      </c>
      <c r="F38" s="53">
        <v>0.0818</v>
      </c>
      <c r="G38" s="53">
        <v>0</v>
      </c>
      <c r="H38" s="54">
        <v>1</v>
      </c>
    </row>
    <row r="39" spans="1:8" ht="15" customHeight="1">
      <c r="A39" s="92"/>
      <c r="B39" s="93"/>
      <c r="C39" s="53"/>
      <c r="D39" s="53"/>
      <c r="E39" s="53"/>
      <c r="F39" s="53"/>
      <c r="G39" s="53"/>
      <c r="H39" s="54"/>
    </row>
    <row r="40" spans="1:8" ht="15" customHeight="1">
      <c r="A40" s="99" t="s">
        <v>673</v>
      </c>
      <c r="B40" s="100" t="s">
        <v>673</v>
      </c>
      <c r="C40" s="101">
        <v>0.8051999999999999</v>
      </c>
      <c r="D40" s="101">
        <v>0.0766</v>
      </c>
      <c r="E40" s="101">
        <v>0.0472</v>
      </c>
      <c r="F40" s="101">
        <v>0.0703</v>
      </c>
      <c r="G40" s="101">
        <v>0.0006</v>
      </c>
      <c r="H40" s="102">
        <v>1</v>
      </c>
    </row>
    <row r="42" spans="1:8" ht="15">
      <c r="A42" s="154"/>
      <c r="B42" s="259"/>
      <c r="C42" s="154"/>
      <c r="D42" s="154"/>
      <c r="E42" s="154"/>
      <c r="F42" s="154"/>
      <c r="G42" s="154"/>
      <c r="H42" s="154"/>
    </row>
    <row r="43" spans="1:8" ht="15">
      <c r="A43" s="418" t="s">
        <v>552</v>
      </c>
      <c r="B43" s="418"/>
      <c r="C43" s="418"/>
      <c r="D43" s="418"/>
      <c r="E43" s="418"/>
      <c r="F43" s="418"/>
      <c r="G43" s="250"/>
      <c r="H43" s="250"/>
    </row>
    <row r="44" spans="1:8" ht="15">
      <c r="A44" s="411" t="s">
        <v>556</v>
      </c>
      <c r="B44" s="411"/>
      <c r="C44" s="411"/>
      <c r="D44" s="411"/>
      <c r="E44" s="411"/>
      <c r="F44" s="411"/>
      <c r="G44" s="155"/>
      <c r="H44" s="155"/>
    </row>
    <row r="45" spans="1:8" ht="15">
      <c r="A45" s="251" t="s">
        <v>562</v>
      </c>
      <c r="B45" s="251"/>
      <c r="C45" s="251"/>
      <c r="D45" s="251"/>
      <c r="E45" s="251"/>
      <c r="F45" s="251"/>
      <c r="G45" s="155"/>
      <c r="H45" s="155"/>
    </row>
    <row r="46" spans="1:8" ht="15">
      <c r="A46" s="252" t="s">
        <v>551</v>
      </c>
      <c r="B46" s="252"/>
      <c r="C46" s="252"/>
      <c r="D46" s="252"/>
      <c r="E46" s="252"/>
      <c r="F46" s="252"/>
      <c r="G46" s="163"/>
      <c r="H46" s="163"/>
    </row>
    <row r="47" spans="1:8" ht="15">
      <c r="A47" s="154"/>
      <c r="B47" s="259"/>
      <c r="C47" s="154"/>
      <c r="D47" s="154"/>
      <c r="E47" s="154"/>
      <c r="F47" s="154"/>
      <c r="G47" s="154"/>
      <c r="H47" s="154"/>
    </row>
    <row r="48" spans="1:8" ht="15">
      <c r="A48" s="253" t="s">
        <v>13</v>
      </c>
      <c r="B48" s="260"/>
      <c r="C48" s="250"/>
      <c r="D48" s="250"/>
      <c r="E48" s="250"/>
      <c r="F48" s="250"/>
      <c r="G48" s="250"/>
      <c r="H48" s="250"/>
    </row>
    <row r="49" spans="1:8" ht="15">
      <c r="A49" s="156" t="s">
        <v>557</v>
      </c>
      <c r="B49" s="261"/>
      <c r="C49" s="155"/>
      <c r="D49" s="155"/>
      <c r="E49" s="155"/>
      <c r="F49" s="155"/>
      <c r="G49" s="154"/>
      <c r="H49" s="154"/>
    </row>
    <row r="50" spans="1:8" ht="15">
      <c r="A50" s="156" t="s">
        <v>561</v>
      </c>
      <c r="B50" s="261"/>
      <c r="C50" s="155"/>
      <c r="D50" s="155"/>
      <c r="E50" s="155"/>
      <c r="F50" s="155"/>
      <c r="G50" s="154"/>
      <c r="H50" s="154"/>
    </row>
    <row r="51" spans="1:8" ht="15">
      <c r="A51" s="153" t="s">
        <v>418</v>
      </c>
      <c r="B51" s="170"/>
      <c r="C51" s="163"/>
      <c r="D51" s="163"/>
      <c r="E51" s="163"/>
      <c r="F51" s="163"/>
      <c r="G51" s="163"/>
      <c r="H51" s="163"/>
    </row>
    <row r="52" spans="1:8" ht="15">
      <c r="A52" s="154"/>
      <c r="B52" s="259"/>
      <c r="C52" s="154"/>
      <c r="D52" s="154"/>
      <c r="E52" s="154"/>
      <c r="F52" s="154"/>
      <c r="G52" s="154"/>
      <c r="H52" s="154"/>
    </row>
    <row r="53" spans="1:8" ht="15">
      <c r="A53" s="154"/>
      <c r="B53" s="259"/>
      <c r="C53" s="154"/>
      <c r="D53" s="154"/>
      <c r="E53" s="154"/>
      <c r="F53" s="154"/>
      <c r="G53" s="154"/>
      <c r="H53" s="154"/>
    </row>
    <row r="54" spans="1:8" ht="15">
      <c r="A54" s="154"/>
      <c r="B54" s="259"/>
      <c r="C54" s="154"/>
      <c r="D54" s="154"/>
      <c r="E54" s="154"/>
      <c r="F54" s="154"/>
      <c r="G54" s="154"/>
      <c r="H54" s="154"/>
    </row>
  </sheetData>
  <sheetProtection/>
  <mergeCells count="4">
    <mergeCell ref="C6:H6"/>
    <mergeCell ref="C24:H24"/>
    <mergeCell ref="A43:F43"/>
    <mergeCell ref="A44:F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4.125" style="44" customWidth="1"/>
    <col min="2" max="2" width="26.25390625" style="14" customWidth="1"/>
    <col min="3" max="3" width="35.375" style="14" customWidth="1"/>
    <col min="4" max="4" width="49.875" style="18" customWidth="1"/>
    <col min="5" max="16384" width="11.00390625" style="44" customWidth="1"/>
  </cols>
  <sheetData>
    <row r="1" ht="18">
      <c r="A1" s="233" t="s">
        <v>447</v>
      </c>
    </row>
    <row r="2" ht="18">
      <c r="A2" s="233" t="s">
        <v>448</v>
      </c>
    </row>
    <row r="3" ht="18">
      <c r="A3" s="233"/>
    </row>
    <row r="4" spans="1:6" s="15" customFormat="1" ht="33.75" customHeight="1">
      <c r="A4" s="104" t="s">
        <v>244</v>
      </c>
      <c r="B4" s="105" t="s">
        <v>245</v>
      </c>
      <c r="C4" s="105" t="s">
        <v>66</v>
      </c>
      <c r="D4" s="105" t="s">
        <v>46</v>
      </c>
      <c r="E4" s="105" t="s">
        <v>24</v>
      </c>
      <c r="F4" s="106" t="s">
        <v>23</v>
      </c>
    </row>
    <row r="5" spans="1:6" s="15" customFormat="1" ht="15" customHeight="1">
      <c r="A5" s="107"/>
      <c r="B5" s="108"/>
      <c r="C5" s="108"/>
      <c r="D5" s="109"/>
      <c r="E5" s="110"/>
      <c r="F5" s="111"/>
    </row>
    <row r="6" spans="1:6" ht="15" customHeight="1">
      <c r="A6" s="425" t="s">
        <v>219</v>
      </c>
      <c r="B6" s="428" t="s">
        <v>81</v>
      </c>
      <c r="C6" s="112" t="s">
        <v>161</v>
      </c>
      <c r="D6" s="113" t="s">
        <v>95</v>
      </c>
      <c r="E6" s="114">
        <v>5.7688</v>
      </c>
      <c r="F6" s="115">
        <v>1.5997000000000003</v>
      </c>
    </row>
    <row r="7" spans="1:6" ht="15" customHeight="1">
      <c r="A7" s="426"/>
      <c r="B7" s="429"/>
      <c r="C7" s="116" t="s">
        <v>162</v>
      </c>
      <c r="D7" s="117" t="s">
        <v>96</v>
      </c>
      <c r="E7" s="114">
        <v>6.0817</v>
      </c>
      <c r="F7" s="115">
        <v>2.1788000000000007</v>
      </c>
    </row>
    <row r="8" spans="1:6" ht="15" customHeight="1">
      <c r="A8" s="426"/>
      <c r="B8" s="429"/>
      <c r="C8" s="116" t="s">
        <v>163</v>
      </c>
      <c r="D8" s="117" t="s">
        <v>97</v>
      </c>
      <c r="E8" s="114">
        <v>6.7367</v>
      </c>
      <c r="F8" s="115">
        <v>1.9887000000000006</v>
      </c>
    </row>
    <row r="9" spans="1:6" ht="15" customHeight="1">
      <c r="A9" s="426"/>
      <c r="B9" s="429"/>
      <c r="C9" s="116" t="s">
        <v>164</v>
      </c>
      <c r="D9" s="117" t="s">
        <v>98</v>
      </c>
      <c r="E9" s="114">
        <v>47.96</v>
      </c>
      <c r="F9" s="115">
        <v>3.4962000000000018</v>
      </c>
    </row>
    <row r="10" spans="1:6" ht="15" customHeight="1">
      <c r="A10" s="426"/>
      <c r="B10" s="429"/>
      <c r="C10" s="116" t="s">
        <v>165</v>
      </c>
      <c r="D10" s="117" t="s">
        <v>99</v>
      </c>
      <c r="E10" s="114">
        <v>33.4527</v>
      </c>
      <c r="F10" s="115">
        <v>3.2678999999999974</v>
      </c>
    </row>
    <row r="11" spans="1:6" ht="15" customHeight="1">
      <c r="A11" s="427"/>
      <c r="B11" s="430"/>
      <c r="C11" s="116" t="s">
        <v>100</v>
      </c>
      <c r="D11" s="117" t="s">
        <v>100</v>
      </c>
      <c r="E11" s="114">
        <v>100</v>
      </c>
      <c r="F11" s="115"/>
    </row>
    <row r="12" spans="1:6" ht="15" customHeight="1">
      <c r="A12" s="90"/>
      <c r="B12" s="118"/>
      <c r="C12" s="116"/>
      <c r="D12" s="117"/>
      <c r="E12" s="114"/>
      <c r="F12" s="115"/>
    </row>
    <row r="13" spans="1:6" ht="15" customHeight="1">
      <c r="A13" s="425" t="s">
        <v>220</v>
      </c>
      <c r="B13" s="428" t="s">
        <v>82</v>
      </c>
      <c r="C13" s="116" t="s">
        <v>166</v>
      </c>
      <c r="D13" s="117" t="s">
        <v>101</v>
      </c>
      <c r="E13" s="114">
        <v>1.5575</v>
      </c>
      <c r="F13" s="115">
        <v>3.0545</v>
      </c>
    </row>
    <row r="14" spans="1:6" ht="15" customHeight="1">
      <c r="A14" s="426"/>
      <c r="B14" s="429"/>
      <c r="C14" s="116" t="s">
        <v>167</v>
      </c>
      <c r="D14" s="117" t="s">
        <v>102</v>
      </c>
      <c r="E14" s="114">
        <v>21.7632</v>
      </c>
      <c r="F14" s="115">
        <v>16.554100000000002</v>
      </c>
    </row>
    <row r="15" spans="1:6" ht="15" customHeight="1">
      <c r="A15" s="426"/>
      <c r="B15" s="429"/>
      <c r="C15" s="116" t="s">
        <v>168</v>
      </c>
      <c r="D15" s="117" t="s">
        <v>103</v>
      </c>
      <c r="E15" s="114">
        <v>3.3357</v>
      </c>
      <c r="F15" s="115">
        <v>4.6391</v>
      </c>
    </row>
    <row r="16" spans="1:6" ht="15" customHeight="1">
      <c r="A16" s="426"/>
      <c r="B16" s="429"/>
      <c r="C16" s="116" t="s">
        <v>169</v>
      </c>
      <c r="D16" s="117" t="s">
        <v>104</v>
      </c>
      <c r="E16" s="114">
        <v>24.8754</v>
      </c>
      <c r="F16" s="115">
        <v>14.2162</v>
      </c>
    </row>
    <row r="17" spans="1:6" ht="15" customHeight="1">
      <c r="A17" s="426"/>
      <c r="B17" s="429"/>
      <c r="C17" s="116" t="s">
        <v>170</v>
      </c>
      <c r="D17" s="117" t="s">
        <v>105</v>
      </c>
      <c r="E17" s="114">
        <v>48.4682</v>
      </c>
      <c r="F17" s="115">
        <v>17.555500000000002</v>
      </c>
    </row>
    <row r="18" spans="1:6" ht="15" customHeight="1">
      <c r="A18" s="427"/>
      <c r="B18" s="430"/>
      <c r="C18" s="116" t="s">
        <v>106</v>
      </c>
      <c r="D18" s="117" t="s">
        <v>106</v>
      </c>
      <c r="E18" s="114">
        <v>100</v>
      </c>
      <c r="F18" s="115"/>
    </row>
    <row r="19" spans="1:6" ht="15" customHeight="1">
      <c r="A19" s="90"/>
      <c r="B19" s="118"/>
      <c r="C19" s="116"/>
      <c r="D19" s="117"/>
      <c r="E19" s="114"/>
      <c r="F19" s="115"/>
    </row>
    <row r="20" spans="1:6" ht="15" customHeight="1">
      <c r="A20" s="425" t="s">
        <v>221</v>
      </c>
      <c r="B20" s="428" t="s">
        <v>83</v>
      </c>
      <c r="C20" s="116" t="s">
        <v>171</v>
      </c>
      <c r="D20" s="117" t="s">
        <v>107</v>
      </c>
      <c r="E20" s="114">
        <v>6.4065</v>
      </c>
      <c r="F20" s="115">
        <v>0.6114999999999995</v>
      </c>
    </row>
    <row r="21" spans="1:6" ht="15" customHeight="1">
      <c r="A21" s="426"/>
      <c r="B21" s="429"/>
      <c r="C21" s="116" t="s">
        <v>172</v>
      </c>
      <c r="D21" s="117" t="s">
        <v>108</v>
      </c>
      <c r="E21" s="114">
        <v>4.1992</v>
      </c>
      <c r="F21" s="115">
        <v>0.6433999999999997</v>
      </c>
    </row>
    <row r="22" spans="1:6" ht="15" customHeight="1">
      <c r="A22" s="426"/>
      <c r="B22" s="429"/>
      <c r="C22" s="116" t="s">
        <v>637</v>
      </c>
      <c r="D22" s="117" t="s">
        <v>641</v>
      </c>
      <c r="E22" s="114">
        <v>15.875</v>
      </c>
      <c r="F22" s="115">
        <v>0.9238999999999997</v>
      </c>
    </row>
    <row r="23" spans="1:6" ht="15" customHeight="1">
      <c r="A23" s="426"/>
      <c r="B23" s="429"/>
      <c r="C23" s="116" t="s">
        <v>638</v>
      </c>
      <c r="D23" s="117" t="s">
        <v>642</v>
      </c>
      <c r="E23" s="114">
        <v>46.9217</v>
      </c>
      <c r="F23" s="115">
        <v>1.2162999999999968</v>
      </c>
    </row>
    <row r="24" spans="1:6" ht="15" customHeight="1">
      <c r="A24" s="426"/>
      <c r="B24" s="429"/>
      <c r="C24" s="116" t="s">
        <v>639</v>
      </c>
      <c r="D24" s="117" t="s">
        <v>643</v>
      </c>
      <c r="E24" s="114">
        <v>26.5976</v>
      </c>
      <c r="F24" s="115">
        <v>1.0431999999999988</v>
      </c>
    </row>
    <row r="25" spans="1:6" ht="15" customHeight="1">
      <c r="A25" s="427"/>
      <c r="B25" s="430"/>
      <c r="C25" s="116" t="s">
        <v>640</v>
      </c>
      <c r="D25" s="117" t="s">
        <v>640</v>
      </c>
      <c r="E25" s="114">
        <v>100</v>
      </c>
      <c r="F25" s="115"/>
    </row>
    <row r="26" spans="1:6" ht="15" customHeight="1">
      <c r="A26" s="90"/>
      <c r="B26" s="118"/>
      <c r="C26" s="116"/>
      <c r="D26" s="117"/>
      <c r="E26" s="114"/>
      <c r="F26" s="115"/>
    </row>
    <row r="27" spans="1:6" ht="15" customHeight="1">
      <c r="A27" s="425" t="s">
        <v>222</v>
      </c>
      <c r="B27" s="428" t="s">
        <v>84</v>
      </c>
      <c r="C27" s="116" t="s">
        <v>173</v>
      </c>
      <c r="D27" s="117" t="s">
        <v>109</v>
      </c>
      <c r="E27" s="114">
        <v>4.0747</v>
      </c>
      <c r="F27" s="115">
        <v>1.3643999999999998</v>
      </c>
    </row>
    <row r="28" spans="1:6" ht="15" customHeight="1">
      <c r="A28" s="426"/>
      <c r="B28" s="429"/>
      <c r="C28" s="116" t="s">
        <v>174</v>
      </c>
      <c r="D28" s="117" t="s">
        <v>110</v>
      </c>
      <c r="E28" s="114">
        <v>4.2352</v>
      </c>
      <c r="F28" s="115">
        <v>1.7335000000000003</v>
      </c>
    </row>
    <row r="29" spans="1:6" ht="15" customHeight="1">
      <c r="A29" s="426"/>
      <c r="B29" s="429"/>
      <c r="C29" s="116" t="s">
        <v>175</v>
      </c>
      <c r="D29" s="117" t="s">
        <v>111</v>
      </c>
      <c r="E29" s="114">
        <v>11.64</v>
      </c>
      <c r="F29" s="115">
        <v>2.5145</v>
      </c>
    </row>
    <row r="30" spans="1:6" ht="15" customHeight="1">
      <c r="A30" s="426"/>
      <c r="B30" s="429"/>
      <c r="C30" s="116" t="s">
        <v>176</v>
      </c>
      <c r="D30" s="117" t="s">
        <v>112</v>
      </c>
      <c r="E30" s="114">
        <v>42.3655</v>
      </c>
      <c r="F30" s="115">
        <v>3.5956000000000046</v>
      </c>
    </row>
    <row r="31" spans="1:6" ht="15" customHeight="1">
      <c r="A31" s="426"/>
      <c r="B31" s="429"/>
      <c r="C31" s="116" t="s">
        <v>177</v>
      </c>
      <c r="D31" s="117" t="s">
        <v>113</v>
      </c>
      <c r="E31" s="114">
        <v>37.6846</v>
      </c>
      <c r="F31" s="115">
        <v>3.4801</v>
      </c>
    </row>
    <row r="32" spans="1:6" ht="15" customHeight="1">
      <c r="A32" s="427"/>
      <c r="B32" s="430"/>
      <c r="C32" s="116" t="s">
        <v>114</v>
      </c>
      <c r="D32" s="117" t="s">
        <v>114</v>
      </c>
      <c r="E32" s="114">
        <v>100</v>
      </c>
      <c r="F32" s="115"/>
    </row>
    <row r="33" spans="1:6" ht="15" customHeight="1">
      <c r="A33" s="90"/>
      <c r="B33" s="118"/>
      <c r="C33" s="116"/>
      <c r="D33" s="117"/>
      <c r="E33" s="114"/>
      <c r="F33" s="115"/>
    </row>
    <row r="34" spans="1:6" ht="15" customHeight="1">
      <c r="A34" s="425" t="s">
        <v>223</v>
      </c>
      <c r="B34" s="428" t="s">
        <v>85</v>
      </c>
      <c r="C34" s="116" t="s">
        <v>178</v>
      </c>
      <c r="D34" s="117" t="s">
        <v>115</v>
      </c>
      <c r="E34" s="114">
        <v>5.4935</v>
      </c>
      <c r="F34" s="115">
        <v>0.6577000000000002</v>
      </c>
    </row>
    <row r="35" spans="1:6" ht="15" customHeight="1">
      <c r="A35" s="426"/>
      <c r="B35" s="429"/>
      <c r="C35" s="116" t="s">
        <v>179</v>
      </c>
      <c r="D35" s="117" t="s">
        <v>116</v>
      </c>
      <c r="E35" s="114">
        <v>3.698</v>
      </c>
      <c r="F35" s="115">
        <v>0.7262999999999997</v>
      </c>
    </row>
    <row r="36" spans="1:6" ht="15" customHeight="1">
      <c r="A36" s="426"/>
      <c r="B36" s="429"/>
      <c r="C36" s="116" t="s">
        <v>65</v>
      </c>
      <c r="D36" s="117" t="s">
        <v>40</v>
      </c>
      <c r="E36" s="114">
        <v>13.3917</v>
      </c>
      <c r="F36" s="115">
        <v>1.0231999999999992</v>
      </c>
    </row>
    <row r="37" spans="1:6" ht="15" customHeight="1">
      <c r="A37" s="426"/>
      <c r="B37" s="429"/>
      <c r="C37" s="116" t="s">
        <v>644</v>
      </c>
      <c r="D37" s="117" t="s">
        <v>647</v>
      </c>
      <c r="E37" s="114">
        <v>48.8522</v>
      </c>
      <c r="F37" s="115">
        <v>1.4473999999999947</v>
      </c>
    </row>
    <row r="38" spans="1:6" ht="15" customHeight="1">
      <c r="A38" s="426"/>
      <c r="B38" s="429"/>
      <c r="C38" s="116" t="s">
        <v>645</v>
      </c>
      <c r="D38" s="117" t="s">
        <v>648</v>
      </c>
      <c r="E38" s="114">
        <v>28.5646</v>
      </c>
      <c r="F38" s="115">
        <v>1.2743000000000002</v>
      </c>
    </row>
    <row r="39" spans="1:6" ht="15" customHeight="1">
      <c r="A39" s="427"/>
      <c r="B39" s="430"/>
      <c r="C39" s="116" t="s">
        <v>646</v>
      </c>
      <c r="D39" s="117" t="s">
        <v>646</v>
      </c>
      <c r="E39" s="114">
        <v>100</v>
      </c>
      <c r="F39" s="115"/>
    </row>
    <row r="40" spans="1:6" ht="15" customHeight="1">
      <c r="A40" s="90"/>
      <c r="B40" s="118"/>
      <c r="C40" s="116"/>
      <c r="D40" s="117"/>
      <c r="E40" s="114"/>
      <c r="F40" s="115"/>
    </row>
    <row r="41" spans="1:6" ht="15" customHeight="1">
      <c r="A41" s="425" t="s">
        <v>224</v>
      </c>
      <c r="B41" s="428" t="s">
        <v>86</v>
      </c>
      <c r="C41" s="116" t="s">
        <v>180</v>
      </c>
      <c r="D41" s="117" t="s">
        <v>117</v>
      </c>
      <c r="E41" s="114">
        <v>6.7312</v>
      </c>
      <c r="F41" s="115">
        <v>1.5255999999999998</v>
      </c>
    </row>
    <row r="42" spans="1:6" ht="15" customHeight="1">
      <c r="A42" s="426"/>
      <c r="B42" s="429"/>
      <c r="C42" s="116" t="s">
        <v>181</v>
      </c>
      <c r="D42" s="117" t="s">
        <v>118</v>
      </c>
      <c r="E42" s="114">
        <v>4.4525</v>
      </c>
      <c r="F42" s="115">
        <v>1.5713</v>
      </c>
    </row>
    <row r="43" spans="1:6" ht="15" customHeight="1">
      <c r="A43" s="426"/>
      <c r="B43" s="429"/>
      <c r="C43" s="116" t="s">
        <v>182</v>
      </c>
      <c r="D43" s="117" t="s">
        <v>119</v>
      </c>
      <c r="E43" s="114">
        <v>6.9108</v>
      </c>
      <c r="F43" s="115">
        <v>1.5767000000000007</v>
      </c>
    </row>
    <row r="44" spans="1:6" ht="15" customHeight="1">
      <c r="A44" s="426"/>
      <c r="B44" s="429"/>
      <c r="C44" s="116" t="s">
        <v>183</v>
      </c>
      <c r="D44" s="117" t="s">
        <v>120</v>
      </c>
      <c r="E44" s="114">
        <v>51.8456</v>
      </c>
      <c r="F44" s="115">
        <v>2.967100000000002</v>
      </c>
    </row>
    <row r="45" spans="1:6" ht="15" customHeight="1">
      <c r="A45" s="426"/>
      <c r="B45" s="429"/>
      <c r="C45" s="116" t="s">
        <v>184</v>
      </c>
      <c r="D45" s="117" t="s">
        <v>121</v>
      </c>
      <c r="E45" s="114">
        <v>30.0598</v>
      </c>
      <c r="F45" s="115">
        <v>2.6538000000000004</v>
      </c>
    </row>
    <row r="46" spans="1:6" ht="15" customHeight="1">
      <c r="A46" s="427"/>
      <c r="B46" s="430"/>
      <c r="C46" s="116" t="s">
        <v>649</v>
      </c>
      <c r="D46" s="117" t="s">
        <v>649</v>
      </c>
      <c r="E46" s="114">
        <v>100</v>
      </c>
      <c r="F46" s="115"/>
    </row>
    <row r="47" spans="1:6" ht="15" customHeight="1">
      <c r="A47" s="90"/>
      <c r="B47" s="118"/>
      <c r="C47" s="116"/>
      <c r="D47" s="117"/>
      <c r="E47" s="114"/>
      <c r="F47" s="115"/>
    </row>
    <row r="48" spans="1:6" ht="15" customHeight="1">
      <c r="A48" s="425" t="s">
        <v>225</v>
      </c>
      <c r="B48" s="428" t="s">
        <v>87</v>
      </c>
      <c r="C48" s="116" t="s">
        <v>185</v>
      </c>
      <c r="D48" s="117" t="s">
        <v>122</v>
      </c>
      <c r="E48" s="114">
        <v>5.7099</v>
      </c>
      <c r="F48" s="115">
        <v>0.9489999999999998</v>
      </c>
    </row>
    <row r="49" spans="1:6" ht="15" customHeight="1">
      <c r="A49" s="426"/>
      <c r="B49" s="429"/>
      <c r="C49" s="116" t="s">
        <v>186</v>
      </c>
      <c r="D49" s="117" t="s">
        <v>123</v>
      </c>
      <c r="E49" s="114">
        <v>6.6179</v>
      </c>
      <c r="F49" s="115">
        <v>1.3573000000000004</v>
      </c>
    </row>
    <row r="50" spans="1:6" ht="15" customHeight="1">
      <c r="A50" s="426"/>
      <c r="B50" s="429"/>
      <c r="C50" s="116" t="s">
        <v>187</v>
      </c>
      <c r="D50" s="117" t="s">
        <v>124</v>
      </c>
      <c r="E50" s="114">
        <v>12.7684</v>
      </c>
      <c r="F50" s="115">
        <v>1.4898000000000007</v>
      </c>
    </row>
    <row r="51" spans="1:6" ht="15" customHeight="1">
      <c r="A51" s="426"/>
      <c r="B51" s="429"/>
      <c r="C51" s="116" t="s">
        <v>650</v>
      </c>
      <c r="D51" s="117" t="s">
        <v>652</v>
      </c>
      <c r="E51" s="114">
        <v>48.753</v>
      </c>
      <c r="F51" s="115">
        <v>2.0778999999999996</v>
      </c>
    </row>
    <row r="52" spans="1:6" ht="15" customHeight="1">
      <c r="A52" s="426"/>
      <c r="B52" s="429"/>
      <c r="C52" s="116" t="s">
        <v>188</v>
      </c>
      <c r="D52" s="117" t="s">
        <v>125</v>
      </c>
      <c r="E52" s="114">
        <v>26.1509</v>
      </c>
      <c r="F52" s="115">
        <v>1.7515999999999998</v>
      </c>
    </row>
    <row r="53" spans="1:6" ht="15" customHeight="1">
      <c r="A53" s="427"/>
      <c r="B53" s="430"/>
      <c r="C53" s="116" t="s">
        <v>651</v>
      </c>
      <c r="D53" s="117" t="s">
        <v>651</v>
      </c>
      <c r="E53" s="114">
        <v>100</v>
      </c>
      <c r="F53" s="115"/>
    </row>
    <row r="54" spans="1:6" ht="15" customHeight="1">
      <c r="A54" s="90"/>
      <c r="B54" s="118"/>
      <c r="C54" s="116"/>
      <c r="D54" s="117"/>
      <c r="E54" s="114"/>
      <c r="F54" s="115"/>
    </row>
    <row r="55" spans="1:6" ht="15" customHeight="1">
      <c r="A55" s="425" t="s">
        <v>226</v>
      </c>
      <c r="B55" s="428" t="s">
        <v>88</v>
      </c>
      <c r="C55" s="116" t="s">
        <v>189</v>
      </c>
      <c r="D55" s="117" t="s">
        <v>126</v>
      </c>
      <c r="E55" s="114">
        <v>5.3493</v>
      </c>
      <c r="F55" s="115">
        <v>1.5635999999999992</v>
      </c>
    </row>
    <row r="56" spans="1:6" ht="15" customHeight="1">
      <c r="A56" s="426"/>
      <c r="B56" s="429"/>
      <c r="C56" s="116" t="s">
        <v>190</v>
      </c>
      <c r="D56" s="117" t="s">
        <v>127</v>
      </c>
      <c r="E56" s="114">
        <v>9.8162</v>
      </c>
      <c r="F56" s="115">
        <v>2.8941</v>
      </c>
    </row>
    <row r="57" spans="1:6" ht="15" customHeight="1">
      <c r="A57" s="426"/>
      <c r="B57" s="429"/>
      <c r="C57" s="116" t="s">
        <v>191</v>
      </c>
      <c r="D57" s="117" t="s">
        <v>128</v>
      </c>
      <c r="E57" s="114">
        <v>5.8645</v>
      </c>
      <c r="F57" s="115">
        <v>1.745</v>
      </c>
    </row>
    <row r="58" spans="1:6" ht="15" customHeight="1">
      <c r="A58" s="426"/>
      <c r="B58" s="429"/>
      <c r="C58" s="116" t="s">
        <v>192</v>
      </c>
      <c r="D58" s="117" t="s">
        <v>129</v>
      </c>
      <c r="E58" s="114">
        <v>51.7168</v>
      </c>
      <c r="F58" s="115">
        <v>3.6308000000000007</v>
      </c>
    </row>
    <row r="59" spans="1:6" ht="15" customHeight="1">
      <c r="A59" s="426"/>
      <c r="B59" s="429"/>
      <c r="C59" s="116" t="s">
        <v>193</v>
      </c>
      <c r="D59" s="117" t="s">
        <v>130</v>
      </c>
      <c r="E59" s="114">
        <v>27.2531</v>
      </c>
      <c r="F59" s="115">
        <v>3.0777</v>
      </c>
    </row>
    <row r="60" spans="1:6" ht="15" customHeight="1">
      <c r="A60" s="427"/>
      <c r="B60" s="430"/>
      <c r="C60" s="116" t="s">
        <v>131</v>
      </c>
      <c r="D60" s="117" t="s">
        <v>131</v>
      </c>
      <c r="E60" s="114">
        <v>100</v>
      </c>
      <c r="F60" s="115"/>
    </row>
    <row r="61" spans="1:6" ht="15" customHeight="1">
      <c r="A61" s="90"/>
      <c r="B61" s="118"/>
      <c r="C61" s="116"/>
      <c r="D61" s="117"/>
      <c r="E61" s="114"/>
      <c r="F61" s="115"/>
    </row>
    <row r="62" spans="1:6" ht="15" customHeight="1">
      <c r="A62" s="425" t="s">
        <v>227</v>
      </c>
      <c r="B62" s="428" t="s">
        <v>89</v>
      </c>
      <c r="C62" s="116" t="s">
        <v>194</v>
      </c>
      <c r="D62" s="117" t="s">
        <v>132</v>
      </c>
      <c r="E62" s="114">
        <v>3.792</v>
      </c>
      <c r="F62" s="115">
        <v>4.6236999999999995</v>
      </c>
    </row>
    <row r="63" spans="1:6" ht="15" customHeight="1">
      <c r="A63" s="426"/>
      <c r="B63" s="429"/>
      <c r="C63" s="116" t="s">
        <v>195</v>
      </c>
      <c r="D63" s="117" t="s">
        <v>133</v>
      </c>
      <c r="E63" s="114">
        <v>8.3018</v>
      </c>
      <c r="F63" s="115">
        <v>9.017800000000001</v>
      </c>
    </row>
    <row r="64" spans="1:6" ht="15" customHeight="1">
      <c r="A64" s="426"/>
      <c r="B64" s="429"/>
      <c r="C64" s="116" t="s">
        <v>196</v>
      </c>
      <c r="D64" s="117" t="s">
        <v>134</v>
      </c>
      <c r="E64" s="114">
        <v>1.0321</v>
      </c>
      <c r="F64" s="115">
        <v>2.0194</v>
      </c>
    </row>
    <row r="65" spans="1:6" ht="15" customHeight="1">
      <c r="A65" s="426"/>
      <c r="B65" s="429"/>
      <c r="C65" s="116" t="s">
        <v>197</v>
      </c>
      <c r="D65" s="117" t="s">
        <v>135</v>
      </c>
      <c r="E65" s="114">
        <v>60.5135</v>
      </c>
      <c r="F65" s="115">
        <v>12.900100000000002</v>
      </c>
    </row>
    <row r="66" spans="1:6" ht="15" customHeight="1">
      <c r="A66" s="426"/>
      <c r="B66" s="429"/>
      <c r="C66" s="116" t="s">
        <v>198</v>
      </c>
      <c r="D66" s="117" t="s">
        <v>136</v>
      </c>
      <c r="E66" s="114">
        <v>26.3606</v>
      </c>
      <c r="F66" s="115">
        <v>11.543199999999995</v>
      </c>
    </row>
    <row r="67" spans="1:6" ht="15" customHeight="1">
      <c r="A67" s="427"/>
      <c r="B67" s="430"/>
      <c r="C67" s="116" t="s">
        <v>137</v>
      </c>
      <c r="D67" s="117" t="s">
        <v>137</v>
      </c>
      <c r="E67" s="114">
        <v>100</v>
      </c>
      <c r="F67" s="115"/>
    </row>
    <row r="68" spans="1:6" ht="15" customHeight="1">
      <c r="A68" s="90"/>
      <c r="B68" s="118"/>
      <c r="C68" s="116"/>
      <c r="D68" s="117"/>
      <c r="E68" s="114"/>
      <c r="F68" s="115"/>
    </row>
    <row r="69" spans="1:6" ht="15" customHeight="1">
      <c r="A69" s="425" t="s">
        <v>228</v>
      </c>
      <c r="B69" s="428" t="s">
        <v>90</v>
      </c>
      <c r="C69" s="116" t="s">
        <v>199</v>
      </c>
      <c r="D69" s="117" t="s">
        <v>138</v>
      </c>
      <c r="E69" s="114">
        <v>6.6923</v>
      </c>
      <c r="F69" s="115">
        <v>1.1673999999999998</v>
      </c>
    </row>
    <row r="70" spans="1:6" ht="15" customHeight="1">
      <c r="A70" s="426"/>
      <c r="B70" s="429"/>
      <c r="C70" s="116" t="s">
        <v>200</v>
      </c>
      <c r="D70" s="117" t="s">
        <v>139</v>
      </c>
      <c r="E70" s="114">
        <v>12.2394</v>
      </c>
      <c r="F70" s="115">
        <v>2.0374</v>
      </c>
    </row>
    <row r="71" spans="1:6" ht="15" customHeight="1">
      <c r="A71" s="426"/>
      <c r="B71" s="429"/>
      <c r="C71" s="116" t="s">
        <v>201</v>
      </c>
      <c r="D71" s="117" t="s">
        <v>140</v>
      </c>
      <c r="E71" s="114">
        <v>13.6163</v>
      </c>
      <c r="F71" s="115">
        <v>1.7127999999999997</v>
      </c>
    </row>
    <row r="72" spans="1:6" ht="15" customHeight="1">
      <c r="A72" s="426"/>
      <c r="B72" s="429"/>
      <c r="C72" s="116" t="s">
        <v>202</v>
      </c>
      <c r="D72" s="117" t="s">
        <v>141</v>
      </c>
      <c r="E72" s="114">
        <v>42.7641</v>
      </c>
      <c r="F72" s="115">
        <v>2.4162999999999997</v>
      </c>
    </row>
    <row r="73" spans="1:6" ht="15" customHeight="1">
      <c r="A73" s="426"/>
      <c r="B73" s="429"/>
      <c r="C73" s="116" t="s">
        <v>203</v>
      </c>
      <c r="D73" s="117" t="s">
        <v>142</v>
      </c>
      <c r="E73" s="114">
        <v>24.688</v>
      </c>
      <c r="F73" s="115">
        <v>2.0664000000000016</v>
      </c>
    </row>
    <row r="74" spans="1:6" ht="15" customHeight="1">
      <c r="A74" s="427"/>
      <c r="B74" s="430"/>
      <c r="C74" s="116" t="s">
        <v>653</v>
      </c>
      <c r="D74" s="117" t="s">
        <v>653</v>
      </c>
      <c r="E74" s="114">
        <v>100</v>
      </c>
      <c r="F74" s="115"/>
    </row>
    <row r="75" spans="1:6" ht="15" customHeight="1">
      <c r="A75" s="90"/>
      <c r="B75" s="118"/>
      <c r="C75" s="116"/>
      <c r="D75" s="117"/>
      <c r="E75" s="114"/>
      <c r="F75" s="115"/>
    </row>
    <row r="76" spans="1:6" ht="15" customHeight="1">
      <c r="A76" s="425" t="s">
        <v>229</v>
      </c>
      <c r="B76" s="428" t="s">
        <v>91</v>
      </c>
      <c r="C76" s="116" t="s">
        <v>204</v>
      </c>
      <c r="D76" s="117" t="s">
        <v>143</v>
      </c>
      <c r="E76" s="114">
        <v>4.6471</v>
      </c>
      <c r="F76" s="115">
        <v>1.4579000000000004</v>
      </c>
    </row>
    <row r="77" spans="1:6" ht="15" customHeight="1">
      <c r="A77" s="426"/>
      <c r="B77" s="429"/>
      <c r="C77" s="116" t="s">
        <v>205</v>
      </c>
      <c r="D77" s="117" t="s">
        <v>144</v>
      </c>
      <c r="E77" s="114">
        <v>20.5689</v>
      </c>
      <c r="F77" s="115">
        <v>3.868500000000001</v>
      </c>
    </row>
    <row r="78" spans="1:6" ht="15" customHeight="1">
      <c r="A78" s="426"/>
      <c r="B78" s="429"/>
      <c r="C78" s="116" t="s">
        <v>206</v>
      </c>
      <c r="D78" s="117" t="s">
        <v>145</v>
      </c>
      <c r="E78" s="114">
        <v>8.3343</v>
      </c>
      <c r="F78" s="115">
        <v>2.0557999999999996</v>
      </c>
    </row>
    <row r="79" spans="1:6" ht="15" customHeight="1">
      <c r="A79" s="426"/>
      <c r="B79" s="429"/>
      <c r="C79" s="116" t="s">
        <v>207</v>
      </c>
      <c r="D79" s="117" t="s">
        <v>146</v>
      </c>
      <c r="E79" s="114">
        <v>43.2313</v>
      </c>
      <c r="F79" s="115">
        <v>3.728900000000003</v>
      </c>
    </row>
    <row r="80" spans="1:6" ht="15" customHeight="1">
      <c r="A80" s="426"/>
      <c r="B80" s="429"/>
      <c r="C80" s="116" t="s">
        <v>208</v>
      </c>
      <c r="D80" s="117" t="s">
        <v>147</v>
      </c>
      <c r="E80" s="114">
        <v>23.2185</v>
      </c>
      <c r="F80" s="115">
        <v>3.018600000000003</v>
      </c>
    </row>
    <row r="81" spans="1:6" ht="15" customHeight="1">
      <c r="A81" s="427"/>
      <c r="B81" s="430"/>
      <c r="C81" s="116" t="s">
        <v>148</v>
      </c>
      <c r="D81" s="117" t="s">
        <v>148</v>
      </c>
      <c r="E81" s="114">
        <v>100</v>
      </c>
      <c r="F81" s="115"/>
    </row>
    <row r="82" spans="1:6" ht="15" customHeight="1">
      <c r="A82" s="90"/>
      <c r="B82" s="118"/>
      <c r="C82" s="116"/>
      <c r="D82" s="117"/>
      <c r="E82" s="114"/>
      <c r="F82" s="115"/>
    </row>
    <row r="83" spans="1:6" ht="15" customHeight="1">
      <c r="A83" s="425" t="s">
        <v>230</v>
      </c>
      <c r="B83" s="428" t="s">
        <v>92</v>
      </c>
      <c r="C83" s="116" t="s">
        <v>209</v>
      </c>
      <c r="D83" s="117" t="s">
        <v>149</v>
      </c>
      <c r="E83" s="114">
        <v>6.8325</v>
      </c>
      <c r="F83" s="115">
        <v>1.2994000000000003</v>
      </c>
    </row>
    <row r="84" spans="1:6" ht="15" customHeight="1">
      <c r="A84" s="426"/>
      <c r="B84" s="429"/>
      <c r="C84" s="116" t="s">
        <v>210</v>
      </c>
      <c r="D84" s="117" t="s">
        <v>150</v>
      </c>
      <c r="E84" s="114">
        <v>10.7538</v>
      </c>
      <c r="F84" s="115">
        <v>2.2047000000000008</v>
      </c>
    </row>
    <row r="85" spans="1:6" ht="15" customHeight="1">
      <c r="A85" s="426"/>
      <c r="B85" s="429"/>
      <c r="C85" s="116" t="s">
        <v>211</v>
      </c>
      <c r="D85" s="117" t="s">
        <v>151</v>
      </c>
      <c r="E85" s="114">
        <v>13.6159</v>
      </c>
      <c r="F85" s="115">
        <v>1.8316999999999997</v>
      </c>
    </row>
    <row r="86" spans="1:6" ht="15" customHeight="1">
      <c r="A86" s="426"/>
      <c r="B86" s="429"/>
      <c r="C86" s="116" t="s">
        <v>212</v>
      </c>
      <c r="D86" s="117" t="s">
        <v>152</v>
      </c>
      <c r="E86" s="114">
        <v>47.0458</v>
      </c>
      <c r="F86" s="115">
        <v>2.6323000000000008</v>
      </c>
    </row>
    <row r="87" spans="1:6" ht="15" customHeight="1">
      <c r="A87" s="426"/>
      <c r="B87" s="429"/>
      <c r="C87" s="116" t="s">
        <v>213</v>
      </c>
      <c r="D87" s="117" t="s">
        <v>153</v>
      </c>
      <c r="E87" s="114">
        <v>21.7521</v>
      </c>
      <c r="F87" s="115">
        <v>2.0531000000000006</v>
      </c>
    </row>
    <row r="88" spans="1:6" ht="15" customHeight="1">
      <c r="A88" s="427"/>
      <c r="B88" s="430"/>
      <c r="C88" s="116" t="s">
        <v>154</v>
      </c>
      <c r="D88" s="117" t="s">
        <v>154</v>
      </c>
      <c r="E88" s="114">
        <v>100</v>
      </c>
      <c r="F88" s="115"/>
    </row>
    <row r="89" spans="1:6" ht="15" customHeight="1">
      <c r="A89" s="90"/>
      <c r="B89" s="118"/>
      <c r="C89" s="116"/>
      <c r="D89" s="117"/>
      <c r="E89" s="114"/>
      <c r="F89" s="115"/>
    </row>
    <row r="90" spans="1:6" ht="15" customHeight="1">
      <c r="A90" s="425" t="s">
        <v>231</v>
      </c>
      <c r="B90" s="428" t="s">
        <v>93</v>
      </c>
      <c r="C90" s="116" t="s">
        <v>214</v>
      </c>
      <c r="D90" s="117" t="s">
        <v>155</v>
      </c>
      <c r="E90" s="114">
        <v>4.295</v>
      </c>
      <c r="F90" s="115">
        <v>3.8765</v>
      </c>
    </row>
    <row r="91" spans="1:6" ht="15" customHeight="1">
      <c r="A91" s="426"/>
      <c r="B91" s="429"/>
      <c r="C91" s="116" t="s">
        <v>215</v>
      </c>
      <c r="D91" s="117" t="s">
        <v>156</v>
      </c>
      <c r="E91" s="114">
        <v>11.2261</v>
      </c>
      <c r="F91" s="115">
        <v>14.9767</v>
      </c>
    </row>
    <row r="92" spans="1:6" ht="15" customHeight="1">
      <c r="A92" s="426"/>
      <c r="B92" s="429"/>
      <c r="C92" s="116" t="s">
        <v>216</v>
      </c>
      <c r="D92" s="117" t="s">
        <v>157</v>
      </c>
      <c r="E92" s="114">
        <v>13.4697</v>
      </c>
      <c r="F92" s="115">
        <v>8.062000000000001</v>
      </c>
    </row>
    <row r="93" spans="1:6" ht="15" customHeight="1">
      <c r="A93" s="426"/>
      <c r="B93" s="429"/>
      <c r="C93" s="116" t="s">
        <v>217</v>
      </c>
      <c r="D93" s="117" t="s">
        <v>158</v>
      </c>
      <c r="E93" s="114">
        <v>49.9839</v>
      </c>
      <c r="F93" s="115">
        <v>13.502299999999998</v>
      </c>
    </row>
    <row r="94" spans="1:6" ht="15" customHeight="1">
      <c r="A94" s="426"/>
      <c r="B94" s="429"/>
      <c r="C94" s="116" t="s">
        <v>170</v>
      </c>
      <c r="D94" s="117" t="s">
        <v>105</v>
      </c>
      <c r="E94" s="114">
        <v>21.0253</v>
      </c>
      <c r="F94" s="115">
        <v>9.736699999999999</v>
      </c>
    </row>
    <row r="95" spans="1:6" ht="15" customHeight="1">
      <c r="A95" s="427"/>
      <c r="B95" s="430"/>
      <c r="C95" s="116" t="s">
        <v>159</v>
      </c>
      <c r="D95" s="117" t="s">
        <v>159</v>
      </c>
      <c r="E95" s="114">
        <v>100</v>
      </c>
      <c r="F95" s="115"/>
    </row>
    <row r="96" spans="1:6" ht="15" customHeight="1">
      <c r="A96" s="90"/>
      <c r="B96" s="118"/>
      <c r="C96" s="116"/>
      <c r="D96" s="117"/>
      <c r="E96" s="114"/>
      <c r="F96" s="115"/>
    </row>
    <row r="97" spans="1:6" ht="15" customHeight="1">
      <c r="A97" s="425" t="s">
        <v>1</v>
      </c>
      <c r="B97" s="428" t="s">
        <v>1</v>
      </c>
      <c r="C97" s="116" t="s">
        <v>658</v>
      </c>
      <c r="D97" s="117" t="s">
        <v>659</v>
      </c>
      <c r="E97" s="114">
        <v>5.9852</v>
      </c>
      <c r="F97" s="115">
        <v>0.35470000000000024</v>
      </c>
    </row>
    <row r="98" spans="1:6" ht="15" customHeight="1">
      <c r="A98" s="426"/>
      <c r="B98" s="429"/>
      <c r="C98" s="116" t="s">
        <v>218</v>
      </c>
      <c r="D98" s="117" t="s">
        <v>160</v>
      </c>
      <c r="E98" s="114">
        <v>6.3639</v>
      </c>
      <c r="F98" s="115">
        <v>0.44700000000000006</v>
      </c>
    </row>
    <row r="99" spans="1:6" ht="15" customHeight="1">
      <c r="A99" s="426"/>
      <c r="B99" s="429"/>
      <c r="C99" s="116" t="s">
        <v>657</v>
      </c>
      <c r="D99" s="117" t="s">
        <v>660</v>
      </c>
      <c r="E99" s="114">
        <v>13.0638</v>
      </c>
      <c r="F99" s="115">
        <v>0.5073999999999987</v>
      </c>
    </row>
    <row r="100" spans="1:6" ht="15" customHeight="1">
      <c r="A100" s="426"/>
      <c r="B100" s="429"/>
      <c r="C100" s="116" t="s">
        <v>654</v>
      </c>
      <c r="D100" s="117" t="s">
        <v>661</v>
      </c>
      <c r="E100" s="114">
        <v>47.4139</v>
      </c>
      <c r="F100" s="115">
        <v>0.734200000000001</v>
      </c>
    </row>
    <row r="101" spans="1:6" ht="15" customHeight="1">
      <c r="A101" s="427"/>
      <c r="B101" s="430"/>
      <c r="C101" s="116" t="s">
        <v>656</v>
      </c>
      <c r="D101" s="117" t="s">
        <v>662</v>
      </c>
      <c r="E101" s="114">
        <v>27.1732</v>
      </c>
      <c r="F101" s="115">
        <v>0.6382999999999974</v>
      </c>
    </row>
    <row r="102" spans="1:6" ht="15" customHeight="1">
      <c r="A102" s="119"/>
      <c r="B102" s="120"/>
      <c r="C102" s="120" t="s">
        <v>655</v>
      </c>
      <c r="D102" s="121" t="s">
        <v>655</v>
      </c>
      <c r="E102" s="122">
        <v>100</v>
      </c>
      <c r="F102" s="123"/>
    </row>
    <row r="103" spans="1:6" ht="15" customHeight="1">
      <c r="A103" s="17"/>
      <c r="B103" s="46"/>
      <c r="C103" s="46"/>
      <c r="D103" s="46"/>
      <c r="E103" s="45"/>
      <c r="F103" s="16"/>
    </row>
    <row r="104" spans="1:7" ht="15.75">
      <c r="A104" s="154" t="s">
        <v>446</v>
      </c>
      <c r="B104" s="259"/>
      <c r="C104" s="259"/>
      <c r="D104" s="262"/>
      <c r="E104" s="154"/>
      <c r="F104" s="154"/>
      <c r="G104" s="154"/>
    </row>
    <row r="105" spans="1:7" ht="15.75">
      <c r="A105" s="154" t="s">
        <v>539</v>
      </c>
      <c r="B105" s="259"/>
      <c r="C105" s="259"/>
      <c r="D105" s="262"/>
      <c r="E105" s="154"/>
      <c r="F105" s="154"/>
      <c r="G105" s="154"/>
    </row>
    <row r="106" spans="1:7" ht="15.75">
      <c r="A106" s="263" t="s">
        <v>567</v>
      </c>
      <c r="B106" s="259"/>
      <c r="C106" s="259"/>
      <c r="D106" s="262"/>
      <c r="E106" s="154"/>
      <c r="F106" s="154"/>
      <c r="G106" s="154"/>
    </row>
    <row r="107" spans="1:7" ht="15">
      <c r="A107" s="257" t="s">
        <v>533</v>
      </c>
      <c r="B107" s="255"/>
      <c r="C107" s="259"/>
      <c r="D107" s="154"/>
      <c r="E107" s="154"/>
      <c r="F107" s="154"/>
      <c r="G107" s="154"/>
    </row>
    <row r="108" spans="1:15" s="47" customFormat="1" ht="15">
      <c r="A108" s="264"/>
      <c r="B108" s="264"/>
      <c r="C108" s="264"/>
      <c r="D108" s="264"/>
      <c r="E108" s="264"/>
      <c r="F108" s="264"/>
      <c r="G108" s="155"/>
      <c r="H108" s="41"/>
      <c r="I108" s="41"/>
      <c r="J108" s="41"/>
      <c r="K108" s="41"/>
      <c r="L108" s="41"/>
      <c r="M108" s="41"/>
      <c r="N108" s="40"/>
      <c r="O108" s="40"/>
    </row>
    <row r="109" spans="1:15" s="47" customFormat="1" ht="15">
      <c r="A109" s="265" t="s">
        <v>445</v>
      </c>
      <c r="B109" s="264"/>
      <c r="C109" s="264"/>
      <c r="D109" s="264"/>
      <c r="E109" s="264"/>
      <c r="F109" s="264"/>
      <c r="G109" s="155"/>
      <c r="H109" s="41"/>
      <c r="I109" s="41"/>
      <c r="J109" s="41"/>
      <c r="K109" s="41"/>
      <c r="L109" s="41"/>
      <c r="M109" s="41"/>
      <c r="N109" s="40"/>
      <c r="O109" s="40"/>
    </row>
    <row r="110" spans="1:15" s="47" customFormat="1" ht="15">
      <c r="A110" s="265" t="s">
        <v>536</v>
      </c>
      <c r="B110" s="264"/>
      <c r="C110" s="264"/>
      <c r="D110" s="264"/>
      <c r="E110" s="264"/>
      <c r="F110" s="264"/>
      <c r="G110" s="155"/>
      <c r="H110" s="41"/>
      <c r="I110" s="41"/>
      <c r="J110" s="41"/>
      <c r="K110" s="41"/>
      <c r="L110" s="41"/>
      <c r="M110" s="41"/>
      <c r="N110" s="40"/>
      <c r="O110" s="40"/>
    </row>
    <row r="111" spans="1:15" s="47" customFormat="1" ht="15">
      <c r="A111" s="265" t="s">
        <v>535</v>
      </c>
      <c r="B111" s="264"/>
      <c r="C111" s="264"/>
      <c r="D111" s="264"/>
      <c r="E111" s="264"/>
      <c r="F111" s="264"/>
      <c r="G111" s="155"/>
      <c r="H111" s="41"/>
      <c r="I111" s="41"/>
      <c r="J111" s="41"/>
      <c r="K111" s="41"/>
      <c r="L111" s="41"/>
      <c r="M111" s="41"/>
      <c r="N111" s="40"/>
      <c r="O111" s="40"/>
    </row>
    <row r="112" spans="1:15" s="47" customFormat="1" ht="15">
      <c r="A112" s="154" t="s">
        <v>233</v>
      </c>
      <c r="B112" s="264"/>
      <c r="C112" s="264"/>
      <c r="D112" s="264"/>
      <c r="E112" s="264"/>
      <c r="F112" s="264"/>
      <c r="G112" s="155"/>
      <c r="H112" s="41"/>
      <c r="I112" s="41"/>
      <c r="J112" s="41"/>
      <c r="K112" s="41"/>
      <c r="L112" s="41"/>
      <c r="M112" s="41"/>
      <c r="N112" s="40"/>
      <c r="O112" s="40"/>
    </row>
    <row r="113" spans="1:7" ht="15">
      <c r="A113" s="154"/>
      <c r="B113" s="255"/>
      <c r="C113" s="255"/>
      <c r="D113" s="154"/>
      <c r="E113" s="154"/>
      <c r="F113" s="154"/>
      <c r="G113" s="154"/>
    </row>
    <row r="114" spans="1:7" ht="15">
      <c r="A114" s="249" t="s">
        <v>552</v>
      </c>
      <c r="B114" s="266"/>
      <c r="C114" s="266"/>
      <c r="D114" s="266"/>
      <c r="E114" s="266"/>
      <c r="F114" s="258"/>
      <c r="G114" s="154"/>
    </row>
    <row r="115" spans="1:7" ht="15">
      <c r="A115" s="267" t="s">
        <v>559</v>
      </c>
      <c r="B115" s="267"/>
      <c r="C115" s="267"/>
      <c r="D115" s="267"/>
      <c r="E115" s="267"/>
      <c r="F115" s="192"/>
      <c r="G115" s="154"/>
    </row>
    <row r="116" spans="1:7" ht="15">
      <c r="A116" s="267" t="s">
        <v>419</v>
      </c>
      <c r="B116" s="267"/>
      <c r="C116" s="267"/>
      <c r="D116" s="267"/>
      <c r="E116" s="267"/>
      <c r="F116" s="192"/>
      <c r="G116" s="154"/>
    </row>
    <row r="117" spans="1:7" ht="15">
      <c r="A117" s="268" t="s">
        <v>418</v>
      </c>
      <c r="B117" s="268"/>
      <c r="C117" s="268"/>
      <c r="D117" s="268"/>
      <c r="E117" s="268"/>
      <c r="F117" s="194"/>
      <c r="G117" s="154"/>
    </row>
    <row r="118" spans="1:7" ht="15.75">
      <c r="A118" s="154"/>
      <c r="B118" s="259"/>
      <c r="C118" s="259"/>
      <c r="D118" s="262"/>
      <c r="E118" s="154"/>
      <c r="F118" s="154"/>
      <c r="G118" s="154"/>
    </row>
    <row r="119" spans="1:7" ht="15">
      <c r="A119" s="418" t="s">
        <v>13</v>
      </c>
      <c r="B119" s="418"/>
      <c r="C119" s="418"/>
      <c r="D119" s="418"/>
      <c r="E119" s="418"/>
      <c r="F119" s="250"/>
      <c r="G119" s="154"/>
    </row>
    <row r="120" spans="1:7" ht="15">
      <c r="A120" s="411" t="s">
        <v>558</v>
      </c>
      <c r="B120" s="411"/>
      <c r="C120" s="411"/>
      <c r="D120" s="411"/>
      <c r="E120" s="411"/>
      <c r="F120" s="155"/>
      <c r="G120" s="154"/>
    </row>
    <row r="121" spans="1:7" ht="15">
      <c r="A121" s="251" t="s">
        <v>562</v>
      </c>
      <c r="B121" s="251"/>
      <c r="C121" s="251"/>
      <c r="D121" s="251"/>
      <c r="E121" s="251"/>
      <c r="F121" s="155"/>
      <c r="G121" s="154"/>
    </row>
    <row r="122" spans="1:7" ht="15">
      <c r="A122" s="252" t="s">
        <v>551</v>
      </c>
      <c r="B122" s="252"/>
      <c r="C122" s="252"/>
      <c r="D122" s="252"/>
      <c r="E122" s="252"/>
      <c r="F122" s="163"/>
      <c r="G122" s="154"/>
    </row>
    <row r="123" spans="1:7" ht="15.75">
      <c r="A123" s="154"/>
      <c r="B123" s="259"/>
      <c r="C123" s="259"/>
      <c r="D123" s="262"/>
      <c r="E123" s="154"/>
      <c r="F123" s="154"/>
      <c r="G123" s="154"/>
    </row>
    <row r="124" ht="15">
      <c r="B124" s="47"/>
    </row>
    <row r="125" ht="15">
      <c r="B125" s="47"/>
    </row>
    <row r="126" ht="15">
      <c r="B126" s="47"/>
    </row>
    <row r="127" ht="15">
      <c r="B127" s="47"/>
    </row>
  </sheetData>
  <sheetProtection/>
  <mergeCells count="30">
    <mergeCell ref="A41:A46"/>
    <mergeCell ref="A48:A53"/>
    <mergeCell ref="B13:B18"/>
    <mergeCell ref="A55:A60"/>
    <mergeCell ref="B97:B101"/>
    <mergeCell ref="B90:B95"/>
    <mergeCell ref="B83:B88"/>
    <mergeCell ref="B76:B81"/>
    <mergeCell ref="B69:B74"/>
    <mergeCell ref="B6:B11"/>
    <mergeCell ref="A119:E119"/>
    <mergeCell ref="A120:E120"/>
    <mergeCell ref="A97:A101"/>
    <mergeCell ref="A90:A95"/>
    <mergeCell ref="B34:B39"/>
    <mergeCell ref="B27:B32"/>
    <mergeCell ref="B20:B25"/>
    <mergeCell ref="B62:B67"/>
    <mergeCell ref="B55:B60"/>
    <mergeCell ref="B48:B53"/>
    <mergeCell ref="A83:A88"/>
    <mergeCell ref="A76:A81"/>
    <mergeCell ref="A69:A74"/>
    <mergeCell ref="A62:A67"/>
    <mergeCell ref="B41:B46"/>
    <mergeCell ref="A6:A11"/>
    <mergeCell ref="A13:A18"/>
    <mergeCell ref="A27:A32"/>
    <mergeCell ref="A20:A25"/>
    <mergeCell ref="A34:A39"/>
  </mergeCells>
  <printOptions/>
  <pageMargins left="0.25" right="0.25" top="0.75" bottom="0.75" header="0.3" footer="0.3"/>
  <pageSetup fitToHeight="0" fitToWidth="1" horizontalDpi="600" verticalDpi="600" orientation="portrait" paperSize="9" scale="58" r:id="rId1"/>
  <rowBreaks count="1" manualBreakCount="1">
    <brk id="61" max="5" man="1"/>
  </rowBreaks>
  <colBreaks count="1" manualBreakCount="1">
    <brk id="7" max="1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65.375" style="2" customWidth="1"/>
    <col min="2" max="2" width="59.00390625" style="2" customWidth="1"/>
    <col min="3" max="16384" width="11.00390625" style="2" customWidth="1"/>
  </cols>
  <sheetData>
    <row r="1" ht="18">
      <c r="A1" s="233" t="s">
        <v>449</v>
      </c>
    </row>
    <row r="2" spans="1:5" ht="18">
      <c r="A2" s="233" t="s">
        <v>450</v>
      </c>
      <c r="B2"/>
      <c r="C2"/>
      <c r="D2"/>
      <c r="E2"/>
    </row>
    <row r="3" spans="1:5" ht="18">
      <c r="A3" s="233"/>
      <c r="B3"/>
      <c r="C3"/>
      <c r="D3"/>
      <c r="E3"/>
    </row>
    <row r="4" spans="1:5" ht="15" customHeight="1">
      <c r="A4" s="431"/>
      <c r="B4" s="432"/>
      <c r="C4" s="436" t="s">
        <v>537</v>
      </c>
      <c r="D4" s="437"/>
      <c r="E4" s="438"/>
    </row>
    <row r="5" spans="1:5" ht="32.25" customHeight="1">
      <c r="A5" s="433"/>
      <c r="B5" s="434"/>
      <c r="C5" s="439" t="s">
        <v>538</v>
      </c>
      <c r="D5" s="440"/>
      <c r="E5" s="441"/>
    </row>
    <row r="6" spans="1:5" ht="15" customHeight="1">
      <c r="A6" s="90" t="s">
        <v>255</v>
      </c>
      <c r="B6" s="118" t="s">
        <v>254</v>
      </c>
      <c r="C6" s="127">
        <v>2011</v>
      </c>
      <c r="D6" s="128">
        <v>2012</v>
      </c>
      <c r="E6" s="129">
        <v>2012</v>
      </c>
    </row>
    <row r="7" spans="1:5" ht="15" customHeight="1">
      <c r="A7" s="90"/>
      <c r="B7" s="128"/>
      <c r="C7" s="127" t="s">
        <v>24</v>
      </c>
      <c r="D7" s="128" t="s">
        <v>24</v>
      </c>
      <c r="E7" s="129" t="s">
        <v>25</v>
      </c>
    </row>
    <row r="8" spans="1:5" ht="15" customHeight="1">
      <c r="A8" s="90" t="s">
        <v>248</v>
      </c>
      <c r="B8" s="118" t="s">
        <v>239</v>
      </c>
      <c r="C8" s="130">
        <v>85.7</v>
      </c>
      <c r="D8" s="131">
        <v>86.11</v>
      </c>
      <c r="E8" s="375">
        <v>261487</v>
      </c>
    </row>
    <row r="9" spans="1:5" ht="15" customHeight="1">
      <c r="A9" s="90" t="s">
        <v>249</v>
      </c>
      <c r="B9" s="118" t="s">
        <v>240</v>
      </c>
      <c r="C9" s="130">
        <v>0.88</v>
      </c>
      <c r="D9" s="131">
        <v>0.9</v>
      </c>
      <c r="E9" s="375">
        <v>2729</v>
      </c>
    </row>
    <row r="10" spans="1:5" ht="15" customHeight="1">
      <c r="A10" s="90" t="s">
        <v>420</v>
      </c>
      <c r="B10" s="118" t="s">
        <v>234</v>
      </c>
      <c r="C10" s="130">
        <v>4.68</v>
      </c>
      <c r="D10" s="131">
        <v>4.68</v>
      </c>
      <c r="E10" s="375">
        <v>14223</v>
      </c>
    </row>
    <row r="11" spans="1:5" ht="15" customHeight="1">
      <c r="A11" s="90" t="s">
        <v>251</v>
      </c>
      <c r="B11" s="118" t="s">
        <v>235</v>
      </c>
      <c r="C11" s="130">
        <v>2.17</v>
      </c>
      <c r="D11" s="131">
        <v>2.18</v>
      </c>
      <c r="E11" s="375">
        <v>6615</v>
      </c>
    </row>
    <row r="12" spans="1:5" ht="15" customHeight="1">
      <c r="A12" s="90" t="s">
        <v>252</v>
      </c>
      <c r="B12" s="118" t="s">
        <v>236</v>
      </c>
      <c r="C12" s="130">
        <v>0.57</v>
      </c>
      <c r="D12" s="131">
        <v>0.58</v>
      </c>
      <c r="E12" s="375">
        <v>1759</v>
      </c>
    </row>
    <row r="13" spans="1:5" ht="15" customHeight="1">
      <c r="A13" s="90" t="s">
        <v>427</v>
      </c>
      <c r="B13" s="118" t="s">
        <v>242</v>
      </c>
      <c r="C13" s="130">
        <v>4.56</v>
      </c>
      <c r="D13" s="131">
        <v>4.18</v>
      </c>
      <c r="E13" s="375">
        <v>12686</v>
      </c>
    </row>
    <row r="14" spans="1:5" ht="15" customHeight="1">
      <c r="A14" s="90" t="s">
        <v>434</v>
      </c>
      <c r="B14" s="118" t="s">
        <v>243</v>
      </c>
      <c r="C14" s="130">
        <v>0.17</v>
      </c>
      <c r="D14" s="131">
        <v>0.16</v>
      </c>
      <c r="E14" s="375">
        <v>477</v>
      </c>
    </row>
    <row r="15" spans="1:5" ht="15" customHeight="1">
      <c r="A15" s="90" t="s">
        <v>253</v>
      </c>
      <c r="B15" s="118" t="s">
        <v>241</v>
      </c>
      <c r="C15" s="130">
        <v>1.25</v>
      </c>
      <c r="D15" s="131">
        <v>1.22</v>
      </c>
      <c r="E15" s="375">
        <v>3701</v>
      </c>
    </row>
    <row r="16" spans="1:5" ht="15" customHeight="1">
      <c r="A16" s="90"/>
      <c r="B16" s="118"/>
      <c r="C16" s="132"/>
      <c r="D16" s="133"/>
      <c r="E16" s="376"/>
    </row>
    <row r="17" spans="1:5" ht="15" customHeight="1">
      <c r="A17" s="99" t="s">
        <v>1</v>
      </c>
      <c r="B17" s="134" t="s">
        <v>1</v>
      </c>
      <c r="C17" s="135">
        <v>100</v>
      </c>
      <c r="D17" s="136">
        <v>100</v>
      </c>
      <c r="E17" s="377">
        <v>303677</v>
      </c>
    </row>
    <row r="19" spans="1:6" ht="15">
      <c r="A19" s="154"/>
      <c r="B19" s="154"/>
      <c r="C19" s="154"/>
      <c r="D19" s="154"/>
      <c r="E19" s="154"/>
      <c r="F19" s="154"/>
    </row>
    <row r="20" spans="1:6" ht="15">
      <c r="A20" s="154" t="s">
        <v>446</v>
      </c>
      <c r="B20" s="154"/>
      <c r="C20" s="154"/>
      <c r="D20" s="154"/>
      <c r="E20" s="154"/>
      <c r="F20" s="154"/>
    </row>
    <row r="21" spans="1:6" ht="15">
      <c r="A21" s="154" t="s">
        <v>391</v>
      </c>
      <c r="B21" s="154"/>
      <c r="C21" s="154"/>
      <c r="D21" s="154"/>
      <c r="E21" s="154"/>
      <c r="F21" s="154"/>
    </row>
    <row r="22" spans="1:6" ht="15">
      <c r="A22" s="435" t="s">
        <v>247</v>
      </c>
      <c r="B22" s="435"/>
      <c r="C22" s="435"/>
      <c r="D22" s="435"/>
      <c r="E22" s="154"/>
      <c r="F22" s="154"/>
    </row>
    <row r="23" spans="1:6" ht="15">
      <c r="A23" s="211"/>
      <c r="B23" s="211"/>
      <c r="C23" s="211"/>
      <c r="D23" s="211"/>
      <c r="E23" s="154"/>
      <c r="F23" s="154"/>
    </row>
    <row r="24" spans="1:6" ht="15">
      <c r="A24" s="211" t="s">
        <v>540</v>
      </c>
      <c r="B24" s="211"/>
      <c r="C24" s="211"/>
      <c r="D24" s="211"/>
      <c r="E24" s="154"/>
      <c r="F24" s="154"/>
    </row>
    <row r="25" spans="1:6" ht="15">
      <c r="A25" s="154" t="s">
        <v>454</v>
      </c>
      <c r="B25" s="154"/>
      <c r="C25" s="154"/>
      <c r="D25" s="154"/>
      <c r="E25" s="154"/>
      <c r="F25" s="154"/>
    </row>
    <row r="26" spans="1:6" ht="15">
      <c r="A26" s="435" t="s">
        <v>246</v>
      </c>
      <c r="B26" s="435"/>
      <c r="C26" s="435"/>
      <c r="D26" s="435"/>
      <c r="E26" s="154"/>
      <c r="F26" s="154"/>
    </row>
    <row r="27" spans="1:6" ht="15">
      <c r="A27" s="154"/>
      <c r="B27" s="154"/>
      <c r="C27" s="154"/>
      <c r="D27" s="154"/>
      <c r="E27" s="154"/>
      <c r="F27" s="154"/>
    </row>
    <row r="28" spans="1:7" ht="15">
      <c r="A28" s="154"/>
      <c r="B28" s="154"/>
      <c r="C28" s="154"/>
      <c r="D28" s="154"/>
      <c r="E28" s="155"/>
      <c r="F28" s="155"/>
      <c r="G28" s="1"/>
    </row>
    <row r="29" spans="1:7" ht="15">
      <c r="A29" s="418" t="s">
        <v>552</v>
      </c>
      <c r="B29" s="418"/>
      <c r="C29" s="418"/>
      <c r="D29" s="418"/>
      <c r="E29" s="418"/>
      <c r="F29" s="411"/>
      <c r="G29" s="1"/>
    </row>
    <row r="30" spans="1:7" ht="15">
      <c r="A30" s="411" t="s">
        <v>556</v>
      </c>
      <c r="B30" s="411"/>
      <c r="C30" s="411"/>
      <c r="D30" s="411"/>
      <c r="E30" s="411"/>
      <c r="F30" s="411"/>
      <c r="G30" s="1"/>
    </row>
    <row r="31" spans="1:7" ht="15">
      <c r="A31" s="251" t="s">
        <v>562</v>
      </c>
      <c r="B31" s="251"/>
      <c r="C31" s="251"/>
      <c r="D31" s="251"/>
      <c r="E31" s="251"/>
      <c r="F31" s="251"/>
      <c r="G31" s="1"/>
    </row>
    <row r="32" spans="1:7" ht="15">
      <c r="A32" s="252" t="s">
        <v>551</v>
      </c>
      <c r="B32" s="252"/>
      <c r="C32" s="252"/>
      <c r="D32" s="252"/>
      <c r="E32" s="252"/>
      <c r="F32" s="251"/>
      <c r="G32" s="1"/>
    </row>
    <row r="33" spans="1:7" ht="15">
      <c r="A33" s="154"/>
      <c r="B33" s="259"/>
      <c r="C33" s="154"/>
      <c r="D33" s="154"/>
      <c r="E33" s="154"/>
      <c r="F33" s="155"/>
      <c r="G33" s="1"/>
    </row>
    <row r="34" spans="1:7" ht="15">
      <c r="A34" s="253" t="s">
        <v>13</v>
      </c>
      <c r="B34" s="260"/>
      <c r="C34" s="250"/>
      <c r="D34" s="250"/>
      <c r="E34" s="250"/>
      <c r="F34" s="155"/>
      <c r="G34" s="1"/>
    </row>
    <row r="35" spans="1:6" ht="15">
      <c r="A35" s="156" t="s">
        <v>557</v>
      </c>
      <c r="B35" s="261"/>
      <c r="C35" s="155"/>
      <c r="D35" s="155"/>
      <c r="E35" s="155"/>
      <c r="F35" s="155"/>
    </row>
    <row r="36" spans="1:6" ht="15">
      <c r="A36" s="156" t="s">
        <v>561</v>
      </c>
      <c r="B36" s="261"/>
      <c r="C36" s="155"/>
      <c r="D36" s="155"/>
      <c r="E36" s="155"/>
      <c r="F36" s="155"/>
    </row>
    <row r="37" spans="1:6" ht="15">
      <c r="A37" s="153" t="s">
        <v>418</v>
      </c>
      <c r="B37" s="170"/>
      <c r="C37" s="163"/>
      <c r="D37" s="163"/>
      <c r="E37" s="163"/>
      <c r="F37" s="155"/>
    </row>
    <row r="38" spans="1:6" ht="15">
      <c r="A38" s="154"/>
      <c r="B38" s="154"/>
      <c r="C38" s="154"/>
      <c r="D38" s="154"/>
      <c r="E38" s="154"/>
      <c r="F38" s="154"/>
    </row>
    <row r="39" spans="1:6" ht="15">
      <c r="A39" s="154"/>
      <c r="B39" s="154"/>
      <c r="C39" s="154"/>
      <c r="D39" s="154"/>
      <c r="E39" s="154"/>
      <c r="F39" s="154"/>
    </row>
    <row r="40" ht="14.25">
      <c r="A40" s="11"/>
    </row>
  </sheetData>
  <sheetProtection/>
  <mergeCells count="7">
    <mergeCell ref="A30:F30"/>
    <mergeCell ref="A4:B5"/>
    <mergeCell ref="A26:D26"/>
    <mergeCell ref="A22:D22"/>
    <mergeCell ref="C4:E4"/>
    <mergeCell ref="C5:E5"/>
    <mergeCell ref="A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F36" sqref="F36"/>
    </sheetView>
  </sheetViews>
  <sheetFormatPr defaultColWidth="11.00390625" defaultRowHeight="14.25"/>
  <cols>
    <col min="1" max="1" width="67.00390625" style="2" customWidth="1"/>
    <col min="2" max="2" width="46.75390625" style="2" customWidth="1"/>
    <col min="3" max="16384" width="11.00390625" style="2" customWidth="1"/>
  </cols>
  <sheetData>
    <row r="1" ht="18">
      <c r="A1" s="233" t="s">
        <v>451</v>
      </c>
    </row>
    <row r="2" spans="1:2" ht="18">
      <c r="A2" s="233" t="s">
        <v>452</v>
      </c>
      <c r="B2" s="237"/>
    </row>
    <row r="3" spans="1:2" ht="18">
      <c r="A3" s="233"/>
      <c r="B3" s="237"/>
    </row>
    <row r="4" spans="1:8" ht="15" customHeight="1" thickBot="1">
      <c r="A4" s="442" t="s">
        <v>262</v>
      </c>
      <c r="B4" s="449" t="s">
        <v>0</v>
      </c>
      <c r="C4" s="447" t="s">
        <v>256</v>
      </c>
      <c r="D4" s="445"/>
      <c r="E4" s="448"/>
      <c r="F4" s="445" t="s">
        <v>256</v>
      </c>
      <c r="G4" s="445"/>
      <c r="H4" s="446"/>
    </row>
    <row r="5" spans="1:9" ht="15" customHeight="1" thickBot="1">
      <c r="A5" s="443"/>
      <c r="B5" s="450"/>
      <c r="C5" s="128" t="s">
        <v>257</v>
      </c>
      <c r="D5" s="128" t="s">
        <v>258</v>
      </c>
      <c r="E5" s="128" t="s">
        <v>1</v>
      </c>
      <c r="F5" s="127" t="s">
        <v>257</v>
      </c>
      <c r="G5" s="128" t="s">
        <v>258</v>
      </c>
      <c r="H5" s="129" t="s">
        <v>1</v>
      </c>
      <c r="I5" s="22"/>
    </row>
    <row r="6" spans="1:9" ht="15" customHeight="1">
      <c r="A6" s="444"/>
      <c r="B6" s="451"/>
      <c r="C6" s="126" t="s">
        <v>259</v>
      </c>
      <c r="D6" s="128" t="s">
        <v>260</v>
      </c>
      <c r="E6" s="128" t="s">
        <v>1</v>
      </c>
      <c r="F6" s="245" t="s">
        <v>259</v>
      </c>
      <c r="G6" s="128" t="s">
        <v>260</v>
      </c>
      <c r="H6" s="129" t="s">
        <v>1</v>
      </c>
      <c r="I6" s="23"/>
    </row>
    <row r="7" spans="1:8" ht="15" customHeight="1">
      <c r="A7" s="242"/>
      <c r="B7" s="161"/>
      <c r="C7" s="139" t="s">
        <v>25</v>
      </c>
      <c r="D7" s="139" t="s">
        <v>25</v>
      </c>
      <c r="E7" s="321" t="s">
        <v>25</v>
      </c>
      <c r="F7" s="139" t="s">
        <v>24</v>
      </c>
      <c r="G7" s="139" t="s">
        <v>24</v>
      </c>
      <c r="H7" s="140" t="s">
        <v>24</v>
      </c>
    </row>
    <row r="8" spans="1:8" ht="15" customHeight="1">
      <c r="A8" s="90" t="s">
        <v>248</v>
      </c>
      <c r="B8" s="103" t="s">
        <v>239</v>
      </c>
      <c r="C8" s="369">
        <v>43441</v>
      </c>
      <c r="D8" s="369">
        <v>42227</v>
      </c>
      <c r="E8" s="378">
        <f>SUM(C8:D8)</f>
        <v>85668</v>
      </c>
      <c r="F8" s="142">
        <v>81.7</v>
      </c>
      <c r="G8" s="142">
        <v>85.1</v>
      </c>
      <c r="H8" s="143">
        <v>83.4</v>
      </c>
    </row>
    <row r="9" spans="1:8" ht="15" customHeight="1">
      <c r="A9" s="90" t="s">
        <v>249</v>
      </c>
      <c r="B9" s="150" t="s">
        <v>240</v>
      </c>
      <c r="C9" s="369">
        <v>1166</v>
      </c>
      <c r="D9" s="369">
        <v>728</v>
      </c>
      <c r="E9" s="378">
        <f aca="true" t="shared" si="0" ref="E9:E17">SUM(C9:D9)</f>
        <v>1894</v>
      </c>
      <c r="F9" s="142">
        <v>2.2</v>
      </c>
      <c r="G9" s="142">
        <v>1.5</v>
      </c>
      <c r="H9" s="143">
        <v>1.8</v>
      </c>
    </row>
    <row r="10" spans="1:8" ht="15" customHeight="1">
      <c r="A10" s="90" t="s">
        <v>420</v>
      </c>
      <c r="B10" s="103" t="s">
        <v>234</v>
      </c>
      <c r="C10" s="369">
        <v>2517</v>
      </c>
      <c r="D10" s="369">
        <v>2129</v>
      </c>
      <c r="E10" s="378">
        <f t="shared" si="0"/>
        <v>4646</v>
      </c>
      <c r="F10" s="142">
        <v>4.7</v>
      </c>
      <c r="G10" s="142">
        <v>4.3</v>
      </c>
      <c r="H10" s="143">
        <v>4.5</v>
      </c>
    </row>
    <row r="11" spans="1:8" ht="15" customHeight="1">
      <c r="A11" s="90" t="s">
        <v>251</v>
      </c>
      <c r="B11" s="151" t="s">
        <v>235</v>
      </c>
      <c r="C11" s="369">
        <v>1986</v>
      </c>
      <c r="D11" s="369">
        <v>1192</v>
      </c>
      <c r="E11" s="378">
        <f t="shared" si="0"/>
        <v>3178</v>
      </c>
      <c r="F11" s="142">
        <v>3.7</v>
      </c>
      <c r="G11" s="142">
        <v>2.4</v>
      </c>
      <c r="H11" s="143">
        <v>3.1</v>
      </c>
    </row>
    <row r="12" spans="1:8" ht="15" customHeight="1">
      <c r="A12" s="90" t="s">
        <v>252</v>
      </c>
      <c r="B12" s="150" t="s">
        <v>236</v>
      </c>
      <c r="C12" s="369">
        <v>133</v>
      </c>
      <c r="D12" s="369">
        <v>115</v>
      </c>
      <c r="E12" s="378">
        <f t="shared" si="0"/>
        <v>248</v>
      </c>
      <c r="F12" s="142">
        <v>0.3</v>
      </c>
      <c r="G12" s="142">
        <v>0.2</v>
      </c>
      <c r="H12" s="143">
        <v>0.2</v>
      </c>
    </row>
    <row r="13" spans="1:8" ht="15" customHeight="1">
      <c r="A13" s="90" t="s">
        <v>427</v>
      </c>
      <c r="B13" s="150" t="s">
        <v>237</v>
      </c>
      <c r="C13" s="369">
        <v>3601</v>
      </c>
      <c r="D13" s="369">
        <v>2954</v>
      </c>
      <c r="E13" s="378">
        <f t="shared" si="0"/>
        <v>6555</v>
      </c>
      <c r="F13" s="142">
        <v>6.8</v>
      </c>
      <c r="G13" s="142">
        <v>6</v>
      </c>
      <c r="H13" s="143">
        <v>6.4</v>
      </c>
    </row>
    <row r="14" spans="1:8" ht="15" customHeight="1">
      <c r="A14" s="90" t="s">
        <v>434</v>
      </c>
      <c r="B14" s="103" t="s">
        <v>238</v>
      </c>
      <c r="C14" s="369">
        <v>138</v>
      </c>
      <c r="D14" s="369">
        <v>116</v>
      </c>
      <c r="E14" s="378">
        <f t="shared" si="0"/>
        <v>254</v>
      </c>
      <c r="F14" s="142">
        <v>0.3</v>
      </c>
      <c r="G14" s="142">
        <v>0.2</v>
      </c>
      <c r="H14" s="143">
        <v>0.2</v>
      </c>
    </row>
    <row r="15" spans="1:8" ht="15" customHeight="1">
      <c r="A15" s="90" t="s">
        <v>253</v>
      </c>
      <c r="B15" s="151" t="s">
        <v>261</v>
      </c>
      <c r="C15" s="369">
        <v>170</v>
      </c>
      <c r="D15" s="369">
        <v>156</v>
      </c>
      <c r="E15" s="378">
        <f t="shared" si="0"/>
        <v>326</v>
      </c>
      <c r="F15" s="142">
        <v>0.3</v>
      </c>
      <c r="G15" s="142">
        <v>0.3</v>
      </c>
      <c r="H15" s="143">
        <v>0.3</v>
      </c>
    </row>
    <row r="16" spans="1:8" ht="15" customHeight="1">
      <c r="A16" s="240"/>
      <c r="B16" s="151"/>
      <c r="C16" s="369"/>
      <c r="D16" s="369"/>
      <c r="E16" s="378"/>
      <c r="F16" s="142"/>
      <c r="G16" s="142"/>
      <c r="H16" s="143"/>
    </row>
    <row r="17" spans="1:8" s="342" customFormat="1" ht="15" customHeight="1">
      <c r="A17" s="99" t="s">
        <v>1</v>
      </c>
      <c r="B17" s="339" t="s">
        <v>1</v>
      </c>
      <c r="C17" s="379">
        <v>53152</v>
      </c>
      <c r="D17" s="379">
        <v>49617</v>
      </c>
      <c r="E17" s="380">
        <f t="shared" si="0"/>
        <v>102769</v>
      </c>
      <c r="F17" s="340">
        <v>100</v>
      </c>
      <c r="G17" s="340">
        <v>100</v>
      </c>
      <c r="H17" s="341">
        <v>100</v>
      </c>
    </row>
    <row r="18" spans="2:8" ht="14.25">
      <c r="B18" s="20"/>
      <c r="C18" s="19"/>
      <c r="D18" s="19"/>
      <c r="E18" s="19"/>
      <c r="F18" s="19"/>
      <c r="G18" s="19"/>
      <c r="H18" s="21"/>
    </row>
    <row r="19" spans="1:8" ht="15">
      <c r="A19" s="154" t="s">
        <v>446</v>
      </c>
      <c r="B19" s="154"/>
      <c r="C19" s="155"/>
      <c r="D19" s="155"/>
      <c r="E19" s="155"/>
      <c r="F19" s="155"/>
      <c r="G19" s="1"/>
      <c r="H19" s="1"/>
    </row>
    <row r="20" spans="1:8" ht="15">
      <c r="A20" s="154" t="s">
        <v>391</v>
      </c>
      <c r="B20" s="154"/>
      <c r="C20" s="154"/>
      <c r="D20" s="154"/>
      <c r="E20" s="155"/>
      <c r="F20" s="155"/>
      <c r="G20" s="1"/>
      <c r="H20" s="1"/>
    </row>
    <row r="21" spans="1:8" ht="15">
      <c r="A21" s="154"/>
      <c r="B21" s="154"/>
      <c r="C21" s="154"/>
      <c r="D21" s="154"/>
      <c r="E21" s="155"/>
      <c r="F21" s="155"/>
      <c r="G21" s="1"/>
      <c r="H21" s="1"/>
    </row>
    <row r="22" spans="1:8" ht="15">
      <c r="A22" s="154" t="s">
        <v>540</v>
      </c>
      <c r="B22" s="155"/>
      <c r="C22" s="154"/>
      <c r="D22" s="154"/>
      <c r="E22" s="155"/>
      <c r="F22" s="155"/>
      <c r="G22" s="1"/>
      <c r="H22" s="1"/>
    </row>
    <row r="23" spans="1:7" ht="15">
      <c r="A23" s="154" t="s">
        <v>453</v>
      </c>
      <c r="B23" s="154"/>
      <c r="C23" s="154"/>
      <c r="D23" s="154"/>
      <c r="E23" s="155"/>
      <c r="F23" s="155"/>
      <c r="G23" s="1"/>
    </row>
    <row r="24" spans="1:7" ht="15">
      <c r="A24" s="154"/>
      <c r="B24" s="154"/>
      <c r="C24" s="154"/>
      <c r="D24" s="154"/>
      <c r="E24" s="155"/>
      <c r="F24" s="155"/>
      <c r="G24" s="1"/>
    </row>
    <row r="25" spans="1:8" ht="15">
      <c r="A25" s="418" t="s">
        <v>552</v>
      </c>
      <c r="B25" s="418"/>
      <c r="C25" s="418"/>
      <c r="D25" s="418"/>
      <c r="E25" s="418"/>
      <c r="F25" s="418"/>
      <c r="G25" s="3"/>
      <c r="H25" s="3"/>
    </row>
    <row r="26" spans="1:8" ht="15">
      <c r="A26" s="411" t="s">
        <v>556</v>
      </c>
      <c r="B26" s="411"/>
      <c r="C26" s="411"/>
      <c r="D26" s="411"/>
      <c r="E26" s="411"/>
      <c r="F26" s="411"/>
      <c r="G26" s="1"/>
      <c r="H26" s="1"/>
    </row>
    <row r="27" spans="1:7" ht="15">
      <c r="A27" s="251" t="s">
        <v>562</v>
      </c>
      <c r="B27" s="251"/>
      <c r="C27" s="251"/>
      <c r="D27" s="251"/>
      <c r="E27" s="251"/>
      <c r="F27" s="251"/>
      <c r="G27" s="1"/>
    </row>
    <row r="28" spans="1:8" ht="15">
      <c r="A28" s="252" t="s">
        <v>551</v>
      </c>
      <c r="B28" s="252"/>
      <c r="C28" s="252"/>
      <c r="D28" s="252"/>
      <c r="E28" s="252"/>
      <c r="F28" s="252"/>
      <c r="G28" s="5"/>
      <c r="H28" s="5"/>
    </row>
    <row r="29" spans="1:7" ht="15">
      <c r="A29" s="154"/>
      <c r="B29" s="259"/>
      <c r="C29" s="154"/>
      <c r="D29" s="154"/>
      <c r="E29" s="154"/>
      <c r="F29" s="155"/>
      <c r="G29" s="1"/>
    </row>
    <row r="30" spans="1:8" ht="15">
      <c r="A30" s="253" t="s">
        <v>13</v>
      </c>
      <c r="B30" s="260"/>
      <c r="C30" s="250"/>
      <c r="D30" s="250"/>
      <c r="E30" s="250"/>
      <c r="F30" s="250"/>
      <c r="G30" s="3"/>
      <c r="H30" s="3"/>
    </row>
    <row r="31" spans="1:6" ht="15">
      <c r="A31" s="156" t="s">
        <v>557</v>
      </c>
      <c r="B31" s="261"/>
      <c r="C31" s="155"/>
      <c r="D31" s="155"/>
      <c r="E31" s="155"/>
      <c r="F31" s="155"/>
    </row>
    <row r="32" spans="1:6" ht="15">
      <c r="A32" s="156" t="s">
        <v>561</v>
      </c>
      <c r="B32" s="261"/>
      <c r="C32" s="155"/>
      <c r="D32" s="155"/>
      <c r="E32" s="155"/>
      <c r="F32" s="155"/>
    </row>
    <row r="33" spans="1:8" ht="15">
      <c r="A33" s="153" t="s">
        <v>418</v>
      </c>
      <c r="B33" s="170"/>
      <c r="C33" s="163"/>
      <c r="D33" s="163"/>
      <c r="E33" s="163"/>
      <c r="F33" s="163"/>
      <c r="G33" s="5"/>
      <c r="H33" s="5"/>
    </row>
    <row r="34" spans="1:6" ht="15">
      <c r="A34" s="154"/>
      <c r="B34" s="154"/>
      <c r="C34" s="154"/>
      <c r="D34" s="154"/>
      <c r="E34" s="154"/>
      <c r="F34" s="154"/>
    </row>
    <row r="35" spans="1:6" ht="15">
      <c r="A35" s="154"/>
      <c r="B35" s="154"/>
      <c r="C35" s="154"/>
      <c r="D35" s="154"/>
      <c r="E35" s="154"/>
      <c r="F35" s="154"/>
    </row>
  </sheetData>
  <sheetProtection/>
  <mergeCells count="6">
    <mergeCell ref="A26:F26"/>
    <mergeCell ref="A4:A6"/>
    <mergeCell ref="F4:H4"/>
    <mergeCell ref="C4:E4"/>
    <mergeCell ref="B4:B6"/>
    <mergeCell ref="A25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8.75390625" style="2" customWidth="1"/>
    <col min="2" max="2" width="52.375" style="2" customWidth="1"/>
    <col min="3" max="3" width="19.50390625" style="2" customWidth="1"/>
    <col min="4" max="4" width="19.25390625" style="2" customWidth="1"/>
    <col min="5" max="5" width="21.75390625" style="2" customWidth="1"/>
    <col min="6" max="6" width="16.875" style="2" customWidth="1"/>
    <col min="7" max="7" width="18.50390625" style="2" customWidth="1"/>
    <col min="8" max="16384" width="11.00390625" style="2" customWidth="1"/>
  </cols>
  <sheetData>
    <row r="1" ht="18">
      <c r="A1" s="233" t="s">
        <v>455</v>
      </c>
    </row>
    <row r="2" ht="18.75">
      <c r="A2" s="233" t="s">
        <v>547</v>
      </c>
    </row>
    <row r="3" ht="18">
      <c r="A3" s="233"/>
    </row>
    <row r="4" spans="1:8" ht="60">
      <c r="A4" s="452"/>
      <c r="B4" s="448"/>
      <c r="C4" s="148" t="s">
        <v>9</v>
      </c>
      <c r="D4" s="148" t="s">
        <v>11</v>
      </c>
      <c r="E4" s="148" t="s">
        <v>10</v>
      </c>
      <c r="F4" s="148" t="s">
        <v>12</v>
      </c>
      <c r="G4" s="148" t="s">
        <v>439</v>
      </c>
      <c r="H4" s="157" t="s">
        <v>1</v>
      </c>
    </row>
    <row r="5" spans="1:8" ht="60">
      <c r="A5" s="144" t="s">
        <v>262</v>
      </c>
      <c r="B5" s="118" t="s">
        <v>0</v>
      </c>
      <c r="C5" s="149" t="s">
        <v>2</v>
      </c>
      <c r="D5" s="149" t="s">
        <v>263</v>
      </c>
      <c r="E5" s="149" t="s">
        <v>264</v>
      </c>
      <c r="F5" s="149" t="s">
        <v>6</v>
      </c>
      <c r="G5" s="149" t="s">
        <v>440</v>
      </c>
      <c r="H5" s="158" t="s">
        <v>1</v>
      </c>
    </row>
    <row r="6" spans="1:8" ht="15">
      <c r="A6" s="90"/>
      <c r="B6" s="91"/>
      <c r="C6" s="453" t="s">
        <v>529</v>
      </c>
      <c r="D6" s="453"/>
      <c r="E6" s="453"/>
      <c r="F6" s="453"/>
      <c r="G6" s="453"/>
      <c r="H6" s="454"/>
    </row>
    <row r="7" spans="1:8" ht="15" customHeight="1">
      <c r="A7" s="88" t="s">
        <v>248</v>
      </c>
      <c r="B7" s="150" t="s">
        <v>239</v>
      </c>
      <c r="C7" s="369">
        <v>68020</v>
      </c>
      <c r="D7" s="369">
        <v>7063</v>
      </c>
      <c r="E7" s="369">
        <v>3724</v>
      </c>
      <c r="F7" s="369">
        <v>6782</v>
      </c>
      <c r="G7" s="369">
        <v>79</v>
      </c>
      <c r="H7" s="370">
        <v>85668</v>
      </c>
    </row>
    <row r="8" spans="1:8" ht="15" customHeight="1">
      <c r="A8" s="90" t="s">
        <v>249</v>
      </c>
      <c r="B8" s="150" t="s">
        <v>240</v>
      </c>
      <c r="C8" s="369">
        <v>1327</v>
      </c>
      <c r="D8" s="369">
        <v>263</v>
      </c>
      <c r="E8" s="369">
        <v>102</v>
      </c>
      <c r="F8" s="369">
        <v>200</v>
      </c>
      <c r="G8" s="369">
        <v>2</v>
      </c>
      <c r="H8" s="370">
        <v>1894</v>
      </c>
    </row>
    <row r="9" spans="1:8" ht="15" customHeight="1">
      <c r="A9" s="90" t="s">
        <v>420</v>
      </c>
      <c r="B9" s="150" t="s">
        <v>234</v>
      </c>
      <c r="C9" s="369">
        <v>3355</v>
      </c>
      <c r="D9" s="369">
        <v>447</v>
      </c>
      <c r="E9" s="369">
        <v>274</v>
      </c>
      <c r="F9" s="369">
        <v>561</v>
      </c>
      <c r="G9" s="369">
        <v>9</v>
      </c>
      <c r="H9" s="370">
        <v>4646</v>
      </c>
    </row>
    <row r="10" spans="1:8" ht="15" customHeight="1">
      <c r="A10" s="90" t="s">
        <v>251</v>
      </c>
      <c r="B10" s="150" t="s">
        <v>235</v>
      </c>
      <c r="C10" s="369">
        <v>2464</v>
      </c>
      <c r="D10" s="369">
        <v>295</v>
      </c>
      <c r="E10" s="369">
        <v>149</v>
      </c>
      <c r="F10" s="369">
        <v>266</v>
      </c>
      <c r="G10" s="369">
        <v>4</v>
      </c>
      <c r="H10" s="370">
        <v>3178</v>
      </c>
    </row>
    <row r="11" spans="1:8" ht="15" customHeight="1">
      <c r="A11" s="90" t="s">
        <v>252</v>
      </c>
      <c r="B11" s="150" t="s">
        <v>236</v>
      </c>
      <c r="C11" s="369">
        <v>158</v>
      </c>
      <c r="D11" s="369">
        <v>28</v>
      </c>
      <c r="E11" s="369">
        <v>18</v>
      </c>
      <c r="F11" s="369">
        <v>43</v>
      </c>
      <c r="G11" s="369">
        <v>1</v>
      </c>
      <c r="H11" s="370">
        <v>248</v>
      </c>
    </row>
    <row r="12" spans="1:8" ht="30" customHeight="1">
      <c r="A12" s="90" t="s">
        <v>427</v>
      </c>
      <c r="B12" s="150" t="s">
        <v>237</v>
      </c>
      <c r="C12" s="369">
        <v>4335</v>
      </c>
      <c r="D12" s="369">
        <v>681</v>
      </c>
      <c r="E12" s="369">
        <v>522</v>
      </c>
      <c r="F12" s="369">
        <v>1000</v>
      </c>
      <c r="G12" s="369">
        <v>17</v>
      </c>
      <c r="H12" s="370">
        <v>6555</v>
      </c>
    </row>
    <row r="13" spans="1:8" ht="30" customHeight="1">
      <c r="A13" s="90" t="s">
        <v>434</v>
      </c>
      <c r="B13" s="150" t="s">
        <v>238</v>
      </c>
      <c r="C13" s="369">
        <v>91</v>
      </c>
      <c r="D13" s="369">
        <v>12</v>
      </c>
      <c r="E13" s="369">
        <v>21</v>
      </c>
      <c r="F13" s="369">
        <v>129</v>
      </c>
      <c r="G13" s="369">
        <v>1</v>
      </c>
      <c r="H13" s="370">
        <v>254</v>
      </c>
    </row>
    <row r="14" spans="1:8" ht="15" customHeight="1">
      <c r="A14" s="90" t="s">
        <v>253</v>
      </c>
      <c r="B14" s="150" t="s">
        <v>261</v>
      </c>
      <c r="C14" s="369">
        <v>239</v>
      </c>
      <c r="D14" s="369">
        <v>32</v>
      </c>
      <c r="E14" s="369">
        <v>24</v>
      </c>
      <c r="F14" s="369">
        <v>30</v>
      </c>
      <c r="G14" s="369">
        <v>1</v>
      </c>
      <c r="H14" s="370">
        <v>326</v>
      </c>
    </row>
    <row r="15" spans="1:8" ht="15" customHeight="1">
      <c r="A15" s="92"/>
      <c r="B15" s="151"/>
      <c r="C15" s="369"/>
      <c r="D15" s="369"/>
      <c r="E15" s="369"/>
      <c r="F15" s="369"/>
      <c r="G15" s="369"/>
      <c r="H15" s="370"/>
    </row>
    <row r="16" spans="1:8" s="342" customFormat="1" ht="15" customHeight="1">
      <c r="A16" s="99" t="s">
        <v>1</v>
      </c>
      <c r="B16" s="339" t="s">
        <v>1</v>
      </c>
      <c r="C16" s="381">
        <f aca="true" t="shared" si="0" ref="C16:H16">SUM(C7:C14)</f>
        <v>79989</v>
      </c>
      <c r="D16" s="381">
        <f t="shared" si="0"/>
        <v>8821</v>
      </c>
      <c r="E16" s="381">
        <f t="shared" si="0"/>
        <v>4834</v>
      </c>
      <c r="F16" s="381">
        <f t="shared" si="0"/>
        <v>9011</v>
      </c>
      <c r="G16" s="381">
        <f t="shared" si="0"/>
        <v>114</v>
      </c>
      <c r="H16" s="382">
        <f t="shared" si="0"/>
        <v>102769</v>
      </c>
    </row>
    <row r="17" spans="1:8" ht="15" customHeight="1">
      <c r="A17" s="159"/>
      <c r="B17" s="155"/>
      <c r="C17" s="156"/>
      <c r="D17" s="156"/>
      <c r="E17" s="156"/>
      <c r="F17" s="156"/>
      <c r="G17" s="156"/>
      <c r="H17" s="160"/>
    </row>
    <row r="18" spans="1:8" ht="15" customHeight="1">
      <c r="A18" s="162"/>
      <c r="B18" s="163"/>
      <c r="C18" s="455" t="s">
        <v>24</v>
      </c>
      <c r="D18" s="455"/>
      <c r="E18" s="455"/>
      <c r="F18" s="455"/>
      <c r="G18" s="455"/>
      <c r="H18" s="456"/>
    </row>
    <row r="19" spans="1:8" ht="15" customHeight="1">
      <c r="A19" s="88" t="s">
        <v>248</v>
      </c>
      <c r="B19" s="161" t="s">
        <v>239</v>
      </c>
      <c r="C19" s="53">
        <v>0.85</v>
      </c>
      <c r="D19" s="53">
        <v>0.8009999999999999</v>
      </c>
      <c r="E19" s="53">
        <v>0.77</v>
      </c>
      <c r="F19" s="53">
        <v>0.753</v>
      </c>
      <c r="G19" s="53">
        <v>0.693</v>
      </c>
      <c r="H19" s="54">
        <v>0.8340000000000001</v>
      </c>
    </row>
    <row r="20" spans="1:8" ht="15" customHeight="1">
      <c r="A20" s="90" t="s">
        <v>249</v>
      </c>
      <c r="B20" s="150" t="s">
        <v>240</v>
      </c>
      <c r="C20" s="53">
        <v>0.017</v>
      </c>
      <c r="D20" s="53">
        <v>0.03</v>
      </c>
      <c r="E20" s="53">
        <v>0.021</v>
      </c>
      <c r="F20" s="53">
        <v>0.022000000000000002</v>
      </c>
      <c r="G20" s="53">
        <v>0.018000000000000002</v>
      </c>
      <c r="H20" s="54">
        <v>0.018000000000000002</v>
      </c>
    </row>
    <row r="21" spans="1:8" ht="15" customHeight="1">
      <c r="A21" s="90" t="s">
        <v>420</v>
      </c>
      <c r="B21" s="150" t="s">
        <v>234</v>
      </c>
      <c r="C21" s="53">
        <v>0.042</v>
      </c>
      <c r="D21" s="53">
        <v>0.051</v>
      </c>
      <c r="E21" s="53">
        <v>0.057</v>
      </c>
      <c r="F21" s="53">
        <v>0.062</v>
      </c>
      <c r="G21" s="53">
        <v>0.079</v>
      </c>
      <c r="H21" s="54">
        <v>0.045</v>
      </c>
    </row>
    <row r="22" spans="1:8" ht="15" customHeight="1">
      <c r="A22" s="90" t="s">
        <v>251</v>
      </c>
      <c r="B22" s="150" t="s">
        <v>235</v>
      </c>
      <c r="C22" s="53">
        <v>0.031</v>
      </c>
      <c r="D22" s="53">
        <v>0.033</v>
      </c>
      <c r="E22" s="53">
        <v>0.031</v>
      </c>
      <c r="F22" s="53">
        <v>0.03</v>
      </c>
      <c r="G22" s="53">
        <v>0.035</v>
      </c>
      <c r="H22" s="54">
        <v>0.031</v>
      </c>
    </row>
    <row r="23" spans="1:8" ht="15" customHeight="1">
      <c r="A23" s="90" t="s">
        <v>252</v>
      </c>
      <c r="B23" s="150" t="s">
        <v>236</v>
      </c>
      <c r="C23" s="53">
        <v>0.002</v>
      </c>
      <c r="D23" s="53">
        <v>0.003</v>
      </c>
      <c r="E23" s="53">
        <v>0.004</v>
      </c>
      <c r="F23" s="53">
        <v>0.005</v>
      </c>
      <c r="G23" s="53">
        <v>0.009000000000000001</v>
      </c>
      <c r="H23" s="54">
        <v>0.002</v>
      </c>
    </row>
    <row r="24" spans="1:8" ht="30" customHeight="1">
      <c r="A24" s="90" t="s">
        <v>427</v>
      </c>
      <c r="B24" s="150" t="s">
        <v>237</v>
      </c>
      <c r="C24" s="53">
        <v>0.054000000000000006</v>
      </c>
      <c r="D24" s="53">
        <v>0.077</v>
      </c>
      <c r="E24" s="53">
        <v>0.10800000000000001</v>
      </c>
      <c r="F24" s="53">
        <v>0.111</v>
      </c>
      <c r="G24" s="53">
        <v>0.149</v>
      </c>
      <c r="H24" s="54">
        <v>0.064</v>
      </c>
    </row>
    <row r="25" spans="1:8" ht="30" customHeight="1">
      <c r="A25" s="90" t="s">
        <v>434</v>
      </c>
      <c r="B25" s="150" t="s">
        <v>238</v>
      </c>
      <c r="C25" s="53">
        <v>0.001</v>
      </c>
      <c r="D25" s="53">
        <v>0.001</v>
      </c>
      <c r="E25" s="53">
        <v>0.004</v>
      </c>
      <c r="F25" s="53">
        <v>0.013999999999999999</v>
      </c>
      <c r="G25" s="53">
        <v>0.009000000000000001</v>
      </c>
      <c r="H25" s="54">
        <v>0.002</v>
      </c>
    </row>
    <row r="26" spans="1:8" ht="15" customHeight="1">
      <c r="A26" s="90" t="s">
        <v>253</v>
      </c>
      <c r="B26" s="150" t="s">
        <v>261</v>
      </c>
      <c r="C26" s="53">
        <v>0.003</v>
      </c>
      <c r="D26" s="53">
        <v>0.004</v>
      </c>
      <c r="E26" s="53">
        <v>0.005</v>
      </c>
      <c r="F26" s="53">
        <v>0.003</v>
      </c>
      <c r="G26" s="53">
        <v>0.009000000000000001</v>
      </c>
      <c r="H26" s="54">
        <v>0.003</v>
      </c>
    </row>
    <row r="27" spans="1:8" ht="15" customHeight="1">
      <c r="A27" s="92"/>
      <c r="B27" s="151"/>
      <c r="C27" s="53"/>
      <c r="D27" s="53"/>
      <c r="E27" s="53"/>
      <c r="F27" s="53"/>
      <c r="G27" s="53"/>
      <c r="H27" s="54"/>
    </row>
    <row r="28" spans="1:8" s="342" customFormat="1" ht="15" customHeight="1">
      <c r="A28" s="99" t="s">
        <v>1</v>
      </c>
      <c r="B28" s="339" t="s">
        <v>1</v>
      </c>
      <c r="C28" s="101">
        <v>1</v>
      </c>
      <c r="D28" s="101">
        <v>1</v>
      </c>
      <c r="E28" s="101">
        <v>1</v>
      </c>
      <c r="F28" s="101">
        <v>1</v>
      </c>
      <c r="G28" s="101">
        <v>1</v>
      </c>
      <c r="H28" s="102">
        <v>1</v>
      </c>
    </row>
    <row r="30" ht="15">
      <c r="A30" s="154" t="s">
        <v>446</v>
      </c>
    </row>
    <row r="31" spans="1:6" ht="15">
      <c r="A31" s="154" t="s">
        <v>391</v>
      </c>
      <c r="B31" s="154"/>
      <c r="C31" s="154"/>
      <c r="D31" s="154"/>
      <c r="E31" s="154"/>
      <c r="F31" s="154"/>
    </row>
    <row r="32" spans="1:6" ht="15">
      <c r="A32" s="154"/>
      <c r="B32" s="154"/>
      <c r="C32" s="154"/>
      <c r="D32" s="154"/>
      <c r="E32" s="154"/>
      <c r="F32" s="154"/>
    </row>
    <row r="33" spans="1:6" ht="15">
      <c r="A33" s="154" t="s">
        <v>540</v>
      </c>
      <c r="B33" s="155"/>
      <c r="C33" s="154"/>
      <c r="D33" s="154"/>
      <c r="E33" s="154"/>
      <c r="F33" s="154"/>
    </row>
    <row r="34" spans="1:6" ht="15">
      <c r="A34" s="154" t="s">
        <v>453</v>
      </c>
      <c r="B34" s="154"/>
      <c r="C34" s="154"/>
      <c r="D34" s="154"/>
      <c r="E34" s="155"/>
      <c r="F34" s="155"/>
    </row>
    <row r="35" spans="1:6" ht="15">
      <c r="A35" s="154"/>
      <c r="B35" s="154"/>
      <c r="C35" s="154"/>
      <c r="D35" s="154"/>
      <c r="E35" s="155"/>
      <c r="F35" s="155"/>
    </row>
    <row r="36" spans="1:8" ht="15">
      <c r="A36" s="418" t="s">
        <v>552</v>
      </c>
      <c r="B36" s="418"/>
      <c r="C36" s="418"/>
      <c r="D36" s="418"/>
      <c r="E36" s="418"/>
      <c r="F36" s="418"/>
      <c r="G36" s="3"/>
      <c r="H36" s="3"/>
    </row>
    <row r="37" spans="1:8" ht="15">
      <c r="A37" s="411" t="s">
        <v>556</v>
      </c>
      <c r="B37" s="411"/>
      <c r="C37" s="411"/>
      <c r="D37" s="411"/>
      <c r="E37" s="411"/>
      <c r="F37" s="411"/>
      <c r="G37" s="1"/>
      <c r="H37" s="1"/>
    </row>
    <row r="38" spans="1:6" ht="15">
      <c r="A38" s="251" t="s">
        <v>562</v>
      </c>
      <c r="B38" s="251"/>
      <c r="C38" s="251"/>
      <c r="D38" s="251"/>
      <c r="E38" s="251"/>
      <c r="F38" s="251"/>
    </row>
    <row r="39" spans="1:8" ht="15">
      <c r="A39" s="252" t="s">
        <v>551</v>
      </c>
      <c r="B39" s="252"/>
      <c r="C39" s="252"/>
      <c r="D39" s="252"/>
      <c r="E39" s="252"/>
      <c r="F39" s="252"/>
      <c r="G39" s="5"/>
      <c r="H39" s="5"/>
    </row>
    <row r="40" spans="1:6" ht="15">
      <c r="A40" s="154"/>
      <c r="B40" s="259"/>
      <c r="C40" s="154"/>
      <c r="D40" s="154"/>
      <c r="E40" s="154"/>
      <c r="F40" s="155"/>
    </row>
    <row r="41" spans="1:8" ht="15">
      <c r="A41" s="253" t="s">
        <v>13</v>
      </c>
      <c r="B41" s="260"/>
      <c r="C41" s="250"/>
      <c r="D41" s="250"/>
      <c r="E41" s="250"/>
      <c r="F41" s="250"/>
      <c r="G41" s="3"/>
      <c r="H41" s="3"/>
    </row>
    <row r="42" spans="1:8" ht="15">
      <c r="A42" s="156" t="s">
        <v>558</v>
      </c>
      <c r="B42" s="261"/>
      <c r="C42" s="155"/>
      <c r="D42" s="155"/>
      <c r="E42" s="155"/>
      <c r="F42" s="155"/>
      <c r="G42" s="1"/>
      <c r="H42" s="1"/>
    </row>
    <row r="43" spans="1:6" ht="15">
      <c r="A43" s="156" t="s">
        <v>561</v>
      </c>
      <c r="B43" s="261"/>
      <c r="C43" s="155"/>
      <c r="D43" s="155"/>
      <c r="E43" s="155"/>
      <c r="F43" s="155"/>
    </row>
    <row r="44" spans="1:8" ht="15">
      <c r="A44" s="153" t="s">
        <v>418</v>
      </c>
      <c r="B44" s="170"/>
      <c r="C44" s="163"/>
      <c r="D44" s="163"/>
      <c r="E44" s="163"/>
      <c r="F44" s="163"/>
      <c r="G44" s="5"/>
      <c r="H44" s="5"/>
    </row>
    <row r="45" spans="1:6" ht="15">
      <c r="A45" s="154"/>
      <c r="B45" s="154"/>
      <c r="C45" s="154"/>
      <c r="D45" s="154"/>
      <c r="E45" s="154"/>
      <c r="F45" s="154"/>
    </row>
  </sheetData>
  <sheetProtection/>
  <mergeCells count="5">
    <mergeCell ref="A4:B4"/>
    <mergeCell ref="C6:H6"/>
    <mergeCell ref="C18:H18"/>
    <mergeCell ref="A36:F36"/>
    <mergeCell ref="A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5.50390625" style="2" customWidth="1"/>
    <col min="2" max="2" width="31.625" style="2" customWidth="1"/>
    <col min="3" max="3" width="46.875" style="2" customWidth="1"/>
    <col min="4" max="4" width="36.125" style="2" customWidth="1"/>
    <col min="5" max="16384" width="11.00390625" style="2" customWidth="1"/>
  </cols>
  <sheetData>
    <row r="1" spans="1:3" ht="15.75" customHeight="1">
      <c r="A1" s="233" t="s">
        <v>456</v>
      </c>
      <c r="B1" s="233"/>
      <c r="C1" s="233"/>
    </row>
    <row r="2" spans="1:3" ht="15.75" customHeight="1">
      <c r="A2" s="233" t="s">
        <v>457</v>
      </c>
      <c r="B2" s="233"/>
      <c r="C2" s="233"/>
    </row>
    <row r="3" spans="3:6" ht="15" customHeight="1">
      <c r="C3" s="5"/>
      <c r="D3" s="5"/>
      <c r="E3" s="24"/>
      <c r="F3" s="24"/>
    </row>
    <row r="4" spans="1:6" ht="15" customHeight="1">
      <c r="A4" s="269" t="s">
        <v>66</v>
      </c>
      <c r="B4" s="270" t="s">
        <v>46</v>
      </c>
      <c r="C4" s="270" t="s">
        <v>262</v>
      </c>
      <c r="D4" s="270" t="s">
        <v>0</v>
      </c>
      <c r="E4" s="270" t="s">
        <v>24</v>
      </c>
      <c r="F4" s="271" t="s">
        <v>22</v>
      </c>
    </row>
    <row r="5" spans="1:6" ht="15" customHeight="1">
      <c r="A5" s="272"/>
      <c r="B5" s="273"/>
      <c r="C5" s="273"/>
      <c r="D5" s="273"/>
      <c r="E5" s="273"/>
      <c r="F5" s="274"/>
    </row>
    <row r="6" spans="1:6" ht="15" customHeight="1">
      <c r="A6" s="425" t="s">
        <v>265</v>
      </c>
      <c r="B6" s="428" t="s">
        <v>16</v>
      </c>
      <c r="C6" s="118" t="s">
        <v>266</v>
      </c>
      <c r="D6" s="118" t="s">
        <v>267</v>
      </c>
      <c r="E6" s="142">
        <v>81.8458</v>
      </c>
      <c r="F6" s="275">
        <v>3.1152000000000015</v>
      </c>
    </row>
    <row r="7" spans="1:6" ht="30" customHeight="1">
      <c r="A7" s="426"/>
      <c r="B7" s="429"/>
      <c r="C7" s="118" t="s">
        <v>268</v>
      </c>
      <c r="D7" s="118" t="s">
        <v>269</v>
      </c>
      <c r="E7" s="142">
        <v>1.8417</v>
      </c>
      <c r="F7" s="275">
        <v>1.048</v>
      </c>
    </row>
    <row r="8" spans="1:6" ht="15" customHeight="1">
      <c r="A8" s="426"/>
      <c r="B8" s="429"/>
      <c r="C8" s="118" t="s">
        <v>425</v>
      </c>
      <c r="D8" s="118" t="s">
        <v>270</v>
      </c>
      <c r="E8" s="142">
        <v>5.4691</v>
      </c>
      <c r="F8" s="275">
        <v>1.745</v>
      </c>
    </row>
    <row r="9" spans="1:6" ht="15" customHeight="1">
      <c r="A9" s="426"/>
      <c r="B9" s="429"/>
      <c r="C9" s="118" t="s">
        <v>271</v>
      </c>
      <c r="D9" s="118" t="s">
        <v>272</v>
      </c>
      <c r="E9" s="142">
        <v>2.3718</v>
      </c>
      <c r="F9" s="275">
        <v>1.1894</v>
      </c>
    </row>
    <row r="10" spans="1:6" ht="15" customHeight="1">
      <c r="A10" s="426"/>
      <c r="B10" s="429"/>
      <c r="C10" s="118" t="s">
        <v>273</v>
      </c>
      <c r="D10" s="118" t="s">
        <v>274</v>
      </c>
      <c r="E10" s="142">
        <v>0.2579</v>
      </c>
      <c r="F10" s="275">
        <v>0.3853</v>
      </c>
    </row>
    <row r="11" spans="1:6" ht="30" customHeight="1">
      <c r="A11" s="426"/>
      <c r="B11" s="429"/>
      <c r="C11" s="118" t="s">
        <v>433</v>
      </c>
      <c r="D11" s="118" t="s">
        <v>275</v>
      </c>
      <c r="E11" s="142">
        <v>7.6619</v>
      </c>
      <c r="F11" s="275">
        <v>2.2643999999999993</v>
      </c>
    </row>
    <row r="12" spans="1:6" ht="30" customHeight="1">
      <c r="A12" s="426"/>
      <c r="B12" s="429"/>
      <c r="C12" s="118" t="s">
        <v>435</v>
      </c>
      <c r="D12" s="118" t="s">
        <v>276</v>
      </c>
      <c r="E12" s="142">
        <v>0.1341</v>
      </c>
      <c r="F12" s="275">
        <v>0.2628</v>
      </c>
    </row>
    <row r="13" spans="1:6" ht="15" customHeight="1">
      <c r="A13" s="426"/>
      <c r="B13" s="429"/>
      <c r="C13" s="118" t="s">
        <v>277</v>
      </c>
      <c r="D13" s="118" t="s">
        <v>278</v>
      </c>
      <c r="E13" s="142">
        <v>0.4177</v>
      </c>
      <c r="F13" s="275">
        <v>0.5780000000000001</v>
      </c>
    </row>
    <row r="14" spans="1:6" ht="15" customHeight="1">
      <c r="A14" s="427"/>
      <c r="B14" s="430"/>
      <c r="C14" s="118" t="s">
        <v>279</v>
      </c>
      <c r="D14" s="118" t="s">
        <v>279</v>
      </c>
      <c r="E14" s="142">
        <v>100</v>
      </c>
      <c r="F14" s="275"/>
    </row>
    <row r="15" spans="1:6" ht="15" customHeight="1">
      <c r="A15" s="90"/>
      <c r="B15" s="118"/>
      <c r="C15" s="118"/>
      <c r="D15" s="118"/>
      <c r="E15" s="276"/>
      <c r="F15" s="275"/>
    </row>
    <row r="16" spans="1:6" ht="15" customHeight="1">
      <c r="A16" s="425" t="s">
        <v>47</v>
      </c>
      <c r="B16" s="428" t="s">
        <v>17</v>
      </c>
      <c r="C16" s="118" t="s">
        <v>280</v>
      </c>
      <c r="D16" s="118" t="s">
        <v>281</v>
      </c>
      <c r="E16" s="142">
        <v>76.6534</v>
      </c>
      <c r="F16" s="275">
        <v>5.139899999999997</v>
      </c>
    </row>
    <row r="17" spans="1:6" ht="30" customHeight="1">
      <c r="A17" s="426"/>
      <c r="B17" s="429"/>
      <c r="C17" s="118" t="s">
        <v>282</v>
      </c>
      <c r="D17" s="118" t="s">
        <v>283</v>
      </c>
      <c r="E17" s="142">
        <v>0.586</v>
      </c>
      <c r="F17" s="275">
        <v>0.5329</v>
      </c>
    </row>
    <row r="18" spans="1:6" ht="15" customHeight="1">
      <c r="A18" s="426"/>
      <c r="B18" s="429"/>
      <c r="C18" s="118" t="s">
        <v>426</v>
      </c>
      <c r="D18" s="118" t="s">
        <v>284</v>
      </c>
      <c r="E18" s="142">
        <v>2.3177</v>
      </c>
      <c r="F18" s="275">
        <v>1.4433000000000002</v>
      </c>
    </row>
    <row r="19" spans="1:6" ht="15" customHeight="1">
      <c r="A19" s="426"/>
      <c r="B19" s="429"/>
      <c r="C19" s="118" t="s">
        <v>285</v>
      </c>
      <c r="D19" s="118" t="s">
        <v>286</v>
      </c>
      <c r="E19" s="142">
        <v>1.3024</v>
      </c>
      <c r="F19" s="275">
        <v>1.1356000000000002</v>
      </c>
    </row>
    <row r="20" spans="1:6" ht="15" customHeight="1">
      <c r="A20" s="426"/>
      <c r="B20" s="429"/>
      <c r="C20" s="118" t="s">
        <v>287</v>
      </c>
      <c r="D20" s="118" t="s">
        <v>288</v>
      </c>
      <c r="E20" s="142">
        <v>0.8589</v>
      </c>
      <c r="F20" s="275">
        <v>0.8682000000000001</v>
      </c>
    </row>
    <row r="21" spans="1:6" ht="30" customHeight="1">
      <c r="A21" s="426"/>
      <c r="B21" s="429"/>
      <c r="C21" s="118" t="s">
        <v>428</v>
      </c>
      <c r="D21" s="118" t="s">
        <v>289</v>
      </c>
      <c r="E21" s="142">
        <v>15.801</v>
      </c>
      <c r="F21" s="275">
        <v>4.5512</v>
      </c>
    </row>
    <row r="22" spans="1:6" ht="30" customHeight="1">
      <c r="A22" s="426"/>
      <c r="B22" s="429"/>
      <c r="C22" s="118" t="s">
        <v>436</v>
      </c>
      <c r="D22" s="118" t="s">
        <v>290</v>
      </c>
      <c r="E22" s="142">
        <v>2.0726</v>
      </c>
      <c r="F22" s="275">
        <v>2.1724</v>
      </c>
    </row>
    <row r="23" spans="1:6" ht="15" customHeight="1">
      <c r="A23" s="426"/>
      <c r="B23" s="429"/>
      <c r="C23" s="118" t="s">
        <v>277</v>
      </c>
      <c r="D23" s="118" t="s">
        <v>278</v>
      </c>
      <c r="E23" s="142">
        <v>0.408</v>
      </c>
      <c r="F23" s="275">
        <v>0.6325000000000001</v>
      </c>
    </row>
    <row r="24" spans="1:6" ht="15" customHeight="1">
      <c r="A24" s="427"/>
      <c r="B24" s="430"/>
      <c r="C24" s="118" t="s">
        <v>291</v>
      </c>
      <c r="D24" s="118" t="s">
        <v>291</v>
      </c>
      <c r="E24" s="142">
        <v>100</v>
      </c>
      <c r="F24" s="275"/>
    </row>
    <row r="25" spans="1:6" ht="15" customHeight="1">
      <c r="A25" s="90"/>
      <c r="B25" s="118"/>
      <c r="C25" s="118"/>
      <c r="D25" s="118"/>
      <c r="E25" s="277"/>
      <c r="F25" s="275"/>
    </row>
    <row r="26" spans="1:6" ht="15" customHeight="1">
      <c r="A26" s="425" t="s">
        <v>292</v>
      </c>
      <c r="B26" s="428" t="s">
        <v>18</v>
      </c>
      <c r="C26" s="118" t="s">
        <v>625</v>
      </c>
      <c r="D26" s="118" t="s">
        <v>626</v>
      </c>
      <c r="E26" s="142">
        <v>82.2991</v>
      </c>
      <c r="F26" s="275">
        <v>2.0816000000000088</v>
      </c>
    </row>
    <row r="27" spans="1:6" ht="30" customHeight="1">
      <c r="A27" s="426"/>
      <c r="B27" s="429"/>
      <c r="C27" s="118" t="s">
        <v>293</v>
      </c>
      <c r="D27" s="118" t="s">
        <v>294</v>
      </c>
      <c r="E27" s="142">
        <v>2.7077</v>
      </c>
      <c r="F27" s="275">
        <v>0.8839999999999999</v>
      </c>
    </row>
    <row r="28" spans="1:6" ht="15" customHeight="1">
      <c r="A28" s="426"/>
      <c r="B28" s="429"/>
      <c r="C28" s="118" t="s">
        <v>421</v>
      </c>
      <c r="D28" s="118" t="s">
        <v>295</v>
      </c>
      <c r="E28" s="142">
        <v>5.0282</v>
      </c>
      <c r="F28" s="275">
        <v>1.1489000000000003</v>
      </c>
    </row>
    <row r="29" spans="1:6" ht="15" customHeight="1">
      <c r="A29" s="426"/>
      <c r="B29" s="429"/>
      <c r="C29" s="118" t="s">
        <v>296</v>
      </c>
      <c r="D29" s="118" t="s">
        <v>297</v>
      </c>
      <c r="E29" s="142">
        <v>2.5749</v>
      </c>
      <c r="F29" s="275">
        <v>0.8641000000000001</v>
      </c>
    </row>
    <row r="30" spans="1:6" ht="15" customHeight="1">
      <c r="A30" s="426"/>
      <c r="B30" s="429"/>
      <c r="C30" s="118" t="s">
        <v>298</v>
      </c>
      <c r="D30" s="118" t="s">
        <v>299</v>
      </c>
      <c r="E30" s="142">
        <v>0.3051</v>
      </c>
      <c r="F30" s="275">
        <v>0.25010000000000004</v>
      </c>
    </row>
    <row r="31" spans="1:6" ht="30" customHeight="1">
      <c r="A31" s="426"/>
      <c r="B31" s="429"/>
      <c r="C31" s="118" t="s">
        <v>429</v>
      </c>
      <c r="D31" s="118" t="s">
        <v>300</v>
      </c>
      <c r="E31" s="142">
        <v>6.7016</v>
      </c>
      <c r="F31" s="275">
        <v>1.4205999999999994</v>
      </c>
    </row>
    <row r="32" spans="1:6" ht="30" customHeight="1">
      <c r="A32" s="426"/>
      <c r="B32" s="429"/>
      <c r="C32" s="118" t="s">
        <v>435</v>
      </c>
      <c r="D32" s="118" t="s">
        <v>276</v>
      </c>
      <c r="E32" s="142">
        <v>0.0858</v>
      </c>
      <c r="F32" s="275">
        <v>0.16810000000000003</v>
      </c>
    </row>
    <row r="33" spans="1:6" ht="15" customHeight="1">
      <c r="A33" s="426"/>
      <c r="B33" s="429"/>
      <c r="C33" s="118" t="s">
        <v>301</v>
      </c>
      <c r="D33" s="118" t="s">
        <v>302</v>
      </c>
      <c r="E33" s="142">
        <v>0.2977</v>
      </c>
      <c r="F33" s="275">
        <v>0.28309999999999996</v>
      </c>
    </row>
    <row r="34" spans="1:6" ht="15" customHeight="1">
      <c r="A34" s="427"/>
      <c r="B34" s="430"/>
      <c r="C34" s="118" t="s">
        <v>627</v>
      </c>
      <c r="D34" s="118" t="s">
        <v>627</v>
      </c>
      <c r="E34" s="142">
        <v>100</v>
      </c>
      <c r="F34" s="275"/>
    </row>
    <row r="35" spans="1:6" ht="15" customHeight="1">
      <c r="A35" s="90"/>
      <c r="B35" s="118"/>
      <c r="C35" s="118"/>
      <c r="D35" s="118"/>
      <c r="E35" s="277"/>
      <c r="F35" s="275"/>
    </row>
    <row r="36" spans="1:6" ht="15" customHeight="1">
      <c r="A36" s="240" t="s">
        <v>303</v>
      </c>
      <c r="B36" s="428" t="s">
        <v>19</v>
      </c>
      <c r="C36" s="118" t="s">
        <v>628</v>
      </c>
      <c r="D36" s="118" t="s">
        <v>629</v>
      </c>
      <c r="E36" s="142">
        <v>85.2278</v>
      </c>
      <c r="F36" s="275">
        <v>1.0015999999999963</v>
      </c>
    </row>
    <row r="37" spans="1:6" ht="30" customHeight="1">
      <c r="A37" s="241"/>
      <c r="B37" s="429"/>
      <c r="C37" s="118" t="s">
        <v>304</v>
      </c>
      <c r="D37" s="118" t="s">
        <v>305</v>
      </c>
      <c r="E37" s="142">
        <v>2.0091</v>
      </c>
      <c r="F37" s="275">
        <v>0.40139999999999976</v>
      </c>
    </row>
    <row r="38" spans="1:6" ht="15" customHeight="1">
      <c r="A38" s="241"/>
      <c r="B38" s="429"/>
      <c r="C38" s="118" t="s">
        <v>422</v>
      </c>
      <c r="D38" s="118" t="s">
        <v>306</v>
      </c>
      <c r="E38" s="142">
        <v>4.3426</v>
      </c>
      <c r="F38" s="275">
        <v>0.5618999999999996</v>
      </c>
    </row>
    <row r="39" spans="1:6" ht="15" customHeight="1">
      <c r="A39" s="241"/>
      <c r="B39" s="429"/>
      <c r="C39" s="118" t="s">
        <v>307</v>
      </c>
      <c r="D39" s="118" t="s">
        <v>308</v>
      </c>
      <c r="E39" s="142">
        <v>3.1645</v>
      </c>
      <c r="F39" s="275">
        <v>0.49429999999999996</v>
      </c>
    </row>
    <row r="40" spans="1:6" ht="15" customHeight="1">
      <c r="A40" s="241"/>
      <c r="B40" s="429"/>
      <c r="C40" s="118" t="s">
        <v>309</v>
      </c>
      <c r="D40" s="118" t="s">
        <v>310</v>
      </c>
      <c r="E40" s="142">
        <v>0.2744</v>
      </c>
      <c r="F40" s="275">
        <v>0.18430000000000002</v>
      </c>
    </row>
    <row r="41" spans="1:6" ht="30" customHeight="1">
      <c r="A41" s="241"/>
      <c r="B41" s="429"/>
      <c r="C41" s="118" t="s">
        <v>430</v>
      </c>
      <c r="D41" s="118" t="s">
        <v>311</v>
      </c>
      <c r="E41" s="142">
        <v>4.606</v>
      </c>
      <c r="F41" s="275">
        <v>0.5959000000000003</v>
      </c>
    </row>
    <row r="42" spans="1:6" ht="30" customHeight="1">
      <c r="A42" s="241"/>
      <c r="B42" s="429"/>
      <c r="C42" s="118" t="s">
        <v>436</v>
      </c>
      <c r="D42" s="118" t="s">
        <v>290</v>
      </c>
      <c r="E42" s="142">
        <v>0.0837</v>
      </c>
      <c r="F42" s="275">
        <v>0.08530000000000001</v>
      </c>
    </row>
    <row r="43" spans="1:6" ht="15" customHeight="1">
      <c r="A43" s="242"/>
      <c r="B43" s="429"/>
      <c r="C43" s="118" t="s">
        <v>312</v>
      </c>
      <c r="D43" s="118" t="s">
        <v>313</v>
      </c>
      <c r="E43" s="142">
        <v>0.292</v>
      </c>
      <c r="F43" s="275">
        <v>0.2</v>
      </c>
    </row>
    <row r="44" spans="1:6" ht="15" customHeight="1">
      <c r="A44" s="90"/>
      <c r="B44" s="430"/>
      <c r="C44" s="118" t="s">
        <v>630</v>
      </c>
      <c r="D44" s="118" t="s">
        <v>630</v>
      </c>
      <c r="E44" s="142">
        <v>100</v>
      </c>
      <c r="F44" s="275"/>
    </row>
    <row r="45" spans="1:6" ht="15" customHeight="1">
      <c r="A45" s="90"/>
      <c r="B45" s="118"/>
      <c r="C45" s="118"/>
      <c r="D45" s="118"/>
      <c r="E45" s="277"/>
      <c r="F45" s="275">
        <v>0</v>
      </c>
    </row>
    <row r="46" spans="1:6" ht="15" customHeight="1">
      <c r="A46" s="425" t="s">
        <v>48</v>
      </c>
      <c r="B46" s="428" t="s">
        <v>314</v>
      </c>
      <c r="C46" s="118" t="s">
        <v>631</v>
      </c>
      <c r="D46" s="118" t="s">
        <v>632</v>
      </c>
      <c r="E46" s="142">
        <v>86.6271</v>
      </c>
      <c r="F46" s="275">
        <v>1.0503000000000071</v>
      </c>
    </row>
    <row r="47" spans="1:6" ht="30" customHeight="1">
      <c r="A47" s="426"/>
      <c r="B47" s="429"/>
      <c r="C47" s="118" t="s">
        <v>315</v>
      </c>
      <c r="D47" s="118" t="s">
        <v>316</v>
      </c>
      <c r="E47" s="142">
        <v>1.2266</v>
      </c>
      <c r="F47" s="275">
        <v>0.3299000000000001</v>
      </c>
    </row>
    <row r="48" spans="1:6" ht="15" customHeight="1">
      <c r="A48" s="426"/>
      <c r="B48" s="429"/>
      <c r="C48" s="118" t="s">
        <v>423</v>
      </c>
      <c r="D48" s="118" t="s">
        <v>317</v>
      </c>
      <c r="E48" s="142">
        <v>4.4809</v>
      </c>
      <c r="F48" s="275">
        <v>0.6135000000000002</v>
      </c>
    </row>
    <row r="49" spans="1:6" ht="15" customHeight="1">
      <c r="A49" s="426"/>
      <c r="B49" s="429"/>
      <c r="C49" s="118" t="s">
        <v>318</v>
      </c>
      <c r="D49" s="118" t="s">
        <v>319</v>
      </c>
      <c r="E49" s="142">
        <v>2.697</v>
      </c>
      <c r="F49" s="275">
        <v>0.49049999999999994</v>
      </c>
    </row>
    <row r="50" spans="1:6" ht="15" customHeight="1">
      <c r="A50" s="426"/>
      <c r="B50" s="429"/>
      <c r="C50" s="118" t="s">
        <v>298</v>
      </c>
      <c r="D50" s="118" t="s">
        <v>299</v>
      </c>
      <c r="E50" s="142">
        <v>0.1163</v>
      </c>
      <c r="F50" s="275">
        <v>0.1153</v>
      </c>
    </row>
    <row r="51" spans="1:6" ht="30" customHeight="1">
      <c r="A51" s="426"/>
      <c r="B51" s="429"/>
      <c r="C51" s="118" t="s">
        <v>431</v>
      </c>
      <c r="D51" s="118" t="s">
        <v>320</v>
      </c>
      <c r="E51" s="142">
        <v>4.4929</v>
      </c>
      <c r="F51" s="275">
        <v>0.6648000000000005</v>
      </c>
    </row>
    <row r="52" spans="1:6" ht="30" customHeight="1">
      <c r="A52" s="426"/>
      <c r="B52" s="429"/>
      <c r="C52" s="118" t="s">
        <v>437</v>
      </c>
      <c r="D52" s="118" t="s">
        <v>321</v>
      </c>
      <c r="E52" s="142">
        <v>0.1622</v>
      </c>
      <c r="F52" s="275">
        <v>0.12359999999999999</v>
      </c>
    </row>
    <row r="53" spans="1:6" ht="15" customHeight="1">
      <c r="A53" s="426"/>
      <c r="B53" s="429"/>
      <c r="C53" s="118" t="s">
        <v>322</v>
      </c>
      <c r="D53" s="118" t="s">
        <v>323</v>
      </c>
      <c r="E53" s="142">
        <v>0.197</v>
      </c>
      <c r="F53" s="275">
        <v>0.14389999999999997</v>
      </c>
    </row>
    <row r="54" spans="1:6" ht="15" customHeight="1">
      <c r="A54" s="427"/>
      <c r="B54" s="430"/>
      <c r="C54" s="118" t="s">
        <v>633</v>
      </c>
      <c r="D54" s="118" t="s">
        <v>633</v>
      </c>
      <c r="E54" s="142">
        <v>100</v>
      </c>
      <c r="F54" s="275"/>
    </row>
    <row r="55" spans="1:6" ht="15" customHeight="1">
      <c r="A55" s="90"/>
      <c r="B55" s="118"/>
      <c r="C55" s="118"/>
      <c r="D55" s="118"/>
      <c r="E55" s="277"/>
      <c r="F55" s="275"/>
    </row>
    <row r="56" spans="1:6" ht="15" customHeight="1">
      <c r="A56" s="425" t="s">
        <v>1</v>
      </c>
      <c r="B56" s="428" t="s">
        <v>1</v>
      </c>
      <c r="C56" s="118" t="s">
        <v>634</v>
      </c>
      <c r="D56" s="118" t="s">
        <v>636</v>
      </c>
      <c r="E56" s="142">
        <v>84.7639</v>
      </c>
      <c r="F56" s="275">
        <v>0.6784999999999997</v>
      </c>
    </row>
    <row r="57" spans="1:6" ht="30" customHeight="1">
      <c r="A57" s="426"/>
      <c r="B57" s="429"/>
      <c r="C57" s="118" t="s">
        <v>324</v>
      </c>
      <c r="D57" s="118" t="s">
        <v>325</v>
      </c>
      <c r="E57" s="142">
        <v>1.7546</v>
      </c>
      <c r="F57" s="275">
        <v>0.24330000000000007</v>
      </c>
    </row>
    <row r="58" spans="1:6" ht="15" customHeight="1">
      <c r="A58" s="426"/>
      <c r="B58" s="429"/>
      <c r="C58" s="118" t="s">
        <v>424</v>
      </c>
      <c r="D58" s="118" t="s">
        <v>326</v>
      </c>
      <c r="E58" s="142">
        <v>4.4509</v>
      </c>
      <c r="F58" s="275">
        <v>0.36790000000000056</v>
      </c>
    </row>
    <row r="59" spans="1:6" ht="15" customHeight="1">
      <c r="A59" s="426"/>
      <c r="B59" s="429"/>
      <c r="C59" s="118" t="s">
        <v>327</v>
      </c>
      <c r="D59" s="118" t="s">
        <v>328</v>
      </c>
      <c r="E59" s="142">
        <v>2.7976</v>
      </c>
      <c r="F59" s="275">
        <v>0.30299999999999994</v>
      </c>
    </row>
    <row r="60" spans="1:6" ht="15" customHeight="1">
      <c r="A60" s="426"/>
      <c r="B60" s="429"/>
      <c r="C60" s="118" t="s">
        <v>329</v>
      </c>
      <c r="D60" s="118" t="s">
        <v>330</v>
      </c>
      <c r="E60" s="142">
        <v>0.2486</v>
      </c>
      <c r="F60" s="275">
        <v>0.1033</v>
      </c>
    </row>
    <row r="61" spans="1:6" ht="30" customHeight="1">
      <c r="A61" s="426"/>
      <c r="B61" s="429"/>
      <c r="C61" s="118" t="s">
        <v>432</v>
      </c>
      <c r="D61" s="118" t="s">
        <v>331</v>
      </c>
      <c r="E61" s="142">
        <v>5.5094</v>
      </c>
      <c r="F61" s="275">
        <v>0.45869999999999944</v>
      </c>
    </row>
    <row r="62" spans="1:6" ht="30" customHeight="1">
      <c r="A62" s="426"/>
      <c r="B62" s="429"/>
      <c r="C62" s="118" t="s">
        <v>438</v>
      </c>
      <c r="D62" s="118" t="s">
        <v>332</v>
      </c>
      <c r="E62" s="142">
        <v>0.2034</v>
      </c>
      <c r="F62" s="275">
        <v>0.11660000000000001</v>
      </c>
    </row>
    <row r="63" spans="1:6" ht="15" customHeight="1">
      <c r="A63" s="427"/>
      <c r="B63" s="430"/>
      <c r="C63" s="118" t="s">
        <v>333</v>
      </c>
      <c r="D63" s="118" t="s">
        <v>334</v>
      </c>
      <c r="E63" s="142">
        <v>0.2717</v>
      </c>
      <c r="F63" s="275">
        <v>0.10160000000000002</v>
      </c>
    </row>
    <row r="64" spans="1:6" ht="15" customHeight="1">
      <c r="A64" s="278"/>
      <c r="B64" s="120"/>
      <c r="C64" s="172" t="s">
        <v>635</v>
      </c>
      <c r="D64" s="172" t="s">
        <v>635</v>
      </c>
      <c r="E64" s="145">
        <v>100</v>
      </c>
      <c r="F64" s="279"/>
    </row>
    <row r="65" ht="15" customHeight="1"/>
    <row r="66" spans="1:6" ht="15" customHeight="1">
      <c r="A66" s="154" t="s">
        <v>445</v>
      </c>
      <c r="B66" s="154"/>
      <c r="C66" s="154"/>
      <c r="D66" s="154"/>
      <c r="E66" s="154"/>
      <c r="F66" s="154"/>
    </row>
    <row r="67" spans="1:8" ht="15">
      <c r="A67" s="154" t="s">
        <v>536</v>
      </c>
      <c r="B67" s="154"/>
      <c r="C67" s="154"/>
      <c r="D67" s="154"/>
      <c r="E67" s="155"/>
      <c r="F67" s="155"/>
      <c r="G67" s="1"/>
      <c r="H67" s="1"/>
    </row>
    <row r="68" spans="1:7" ht="15">
      <c r="A68" s="154" t="s">
        <v>453</v>
      </c>
      <c r="B68" s="154"/>
      <c r="C68" s="154"/>
      <c r="D68" s="280"/>
      <c r="E68" s="155"/>
      <c r="F68" s="281"/>
      <c r="G68" s="1"/>
    </row>
    <row r="69" spans="1:7" ht="15">
      <c r="A69" s="154" t="s">
        <v>233</v>
      </c>
      <c r="B69" s="154"/>
      <c r="C69" s="154"/>
      <c r="D69" s="154"/>
      <c r="E69" s="155"/>
      <c r="F69" s="155"/>
      <c r="G69" s="1"/>
    </row>
    <row r="70" spans="1:7" ht="15">
      <c r="A70" s="154"/>
      <c r="B70" s="154"/>
      <c r="C70" s="154"/>
      <c r="D70" s="154"/>
      <c r="E70" s="154"/>
      <c r="F70" s="154"/>
      <c r="G70" s="1"/>
    </row>
    <row r="71" spans="1:7" ht="15">
      <c r="A71" s="154" t="s">
        <v>446</v>
      </c>
      <c r="B71" s="154"/>
      <c r="C71" s="154"/>
      <c r="D71" s="154"/>
      <c r="E71" s="154"/>
      <c r="F71" s="154"/>
      <c r="G71" s="1"/>
    </row>
    <row r="72" spans="1:7" ht="15">
      <c r="A72" s="154" t="s">
        <v>539</v>
      </c>
      <c r="B72" s="154"/>
      <c r="C72" s="154"/>
      <c r="D72" s="154"/>
      <c r="E72" s="154"/>
      <c r="F72" s="154"/>
      <c r="G72" s="1"/>
    </row>
    <row r="73" spans="1:7" ht="15">
      <c r="A73" s="154" t="s">
        <v>391</v>
      </c>
      <c r="B73" s="154"/>
      <c r="C73" s="154"/>
      <c r="D73" s="154"/>
      <c r="E73" s="154"/>
      <c r="F73" s="154"/>
      <c r="G73" s="1"/>
    </row>
    <row r="74" spans="1:7" ht="15">
      <c r="A74" s="257" t="s">
        <v>533</v>
      </c>
      <c r="B74" s="154"/>
      <c r="C74" s="154"/>
      <c r="D74" s="154"/>
      <c r="E74" s="154"/>
      <c r="F74" s="154"/>
      <c r="G74" s="1"/>
    </row>
    <row r="75" spans="1:7" ht="15">
      <c r="A75" s="154"/>
      <c r="B75" s="154"/>
      <c r="C75" s="154"/>
      <c r="D75" s="154"/>
      <c r="E75" s="154"/>
      <c r="F75" s="154"/>
      <c r="G75" s="1"/>
    </row>
    <row r="76" spans="1:6" ht="15">
      <c r="A76" s="154"/>
      <c r="B76" s="154"/>
      <c r="C76" s="154"/>
      <c r="D76" s="154"/>
      <c r="E76" s="154"/>
      <c r="F76" s="154"/>
    </row>
    <row r="77" spans="1:6" ht="15">
      <c r="A77" s="418" t="s">
        <v>552</v>
      </c>
      <c r="B77" s="418"/>
      <c r="C77" s="418"/>
      <c r="D77" s="418"/>
      <c r="E77" s="418"/>
      <c r="F77" s="418"/>
    </row>
    <row r="78" spans="1:6" ht="15">
      <c r="A78" s="411" t="s">
        <v>559</v>
      </c>
      <c r="B78" s="411"/>
      <c r="C78" s="411"/>
      <c r="D78" s="411"/>
      <c r="E78" s="411"/>
      <c r="F78" s="411"/>
    </row>
    <row r="79" spans="1:6" ht="15">
      <c r="A79" s="251" t="s">
        <v>562</v>
      </c>
      <c r="B79" s="251"/>
      <c r="C79" s="251"/>
      <c r="D79" s="251"/>
      <c r="E79" s="251"/>
      <c r="F79" s="251"/>
    </row>
    <row r="80" spans="1:6" ht="15">
      <c r="A80" s="252" t="s">
        <v>551</v>
      </c>
      <c r="B80" s="252"/>
      <c r="C80" s="252"/>
      <c r="D80" s="252"/>
      <c r="E80" s="252"/>
      <c r="F80" s="252"/>
    </row>
    <row r="81" spans="1:6" ht="15">
      <c r="A81" s="154"/>
      <c r="B81" s="259"/>
      <c r="C81" s="154"/>
      <c r="D81" s="154"/>
      <c r="E81" s="154"/>
      <c r="F81" s="155"/>
    </row>
    <row r="82" spans="1:6" ht="15">
      <c r="A82" s="253" t="s">
        <v>13</v>
      </c>
      <c r="B82" s="260"/>
      <c r="C82" s="250"/>
      <c r="D82" s="250"/>
      <c r="E82" s="250"/>
      <c r="F82" s="250"/>
    </row>
    <row r="83" spans="1:6" ht="15">
      <c r="A83" s="156" t="s">
        <v>558</v>
      </c>
      <c r="B83" s="261"/>
      <c r="C83" s="155"/>
      <c r="D83" s="155"/>
      <c r="E83" s="155"/>
      <c r="F83" s="155"/>
    </row>
    <row r="84" spans="1:6" ht="15">
      <c r="A84" s="156" t="s">
        <v>561</v>
      </c>
      <c r="B84" s="261"/>
      <c r="C84" s="155"/>
      <c r="D84" s="155"/>
      <c r="E84" s="155"/>
      <c r="F84" s="155"/>
    </row>
    <row r="85" spans="1:6" ht="15">
      <c r="A85" s="153" t="s">
        <v>418</v>
      </c>
      <c r="B85" s="170"/>
      <c r="C85" s="163"/>
      <c r="D85" s="163"/>
      <c r="E85" s="163"/>
      <c r="F85" s="163"/>
    </row>
    <row r="86" spans="1:6" ht="15">
      <c r="A86" s="154"/>
      <c r="B86" s="154"/>
      <c r="C86" s="154"/>
      <c r="D86" s="154"/>
      <c r="E86" s="154"/>
      <c r="F86" s="154"/>
    </row>
    <row r="87" spans="1:6" ht="15">
      <c r="A87" s="154"/>
      <c r="B87" s="154"/>
      <c r="C87" s="154"/>
      <c r="D87" s="154"/>
      <c r="E87" s="154"/>
      <c r="F87" s="154"/>
    </row>
    <row r="88" spans="1:6" ht="15">
      <c r="A88" s="154"/>
      <c r="B88" s="154"/>
      <c r="C88" s="154"/>
      <c r="D88" s="154"/>
      <c r="E88" s="154"/>
      <c r="F88" s="154"/>
    </row>
    <row r="89" spans="1:6" ht="15">
      <c r="A89" s="154"/>
      <c r="B89" s="154"/>
      <c r="C89" s="154"/>
      <c r="D89" s="154"/>
      <c r="E89" s="154"/>
      <c r="F89" s="154"/>
    </row>
  </sheetData>
  <sheetProtection/>
  <mergeCells count="13">
    <mergeCell ref="A77:F77"/>
    <mergeCell ref="A78:F78"/>
    <mergeCell ref="A6:A14"/>
    <mergeCell ref="A16:A24"/>
    <mergeCell ref="A26:A34"/>
    <mergeCell ref="A46:A54"/>
    <mergeCell ref="A56:A63"/>
    <mergeCell ref="B6:B14"/>
    <mergeCell ref="B16:B24"/>
    <mergeCell ref="B26:B34"/>
    <mergeCell ref="B36:B44"/>
    <mergeCell ref="B46:B54"/>
    <mergeCell ref="B56:B6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  <colBreaks count="1" manualBreakCount="1">
    <brk id="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FRL</dc:creator>
  <cp:keywords/>
  <dc:description/>
  <cp:lastModifiedBy>U80770652</cp:lastModifiedBy>
  <cp:lastPrinted>2015-11-12T12:39:40Z</cp:lastPrinted>
  <dcterms:created xsi:type="dcterms:W3CDTF">2015-10-29T06:58:38Z</dcterms:created>
  <dcterms:modified xsi:type="dcterms:W3CDTF">2015-11-20T06:43:43Z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