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4\"/>
    </mc:Choice>
  </mc:AlternateContent>
  <xr:revisionPtr revIDLastSave="0" documentId="13_ncr:1_{9A686206-8AE2-4649-A507-703F02C072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C5" i="2"/>
  <c r="B5" i="2"/>
  <c r="A35" i="2"/>
  <c r="A17" i="8"/>
  <c r="A2" i="2"/>
  <c r="B5" i="5" s="1"/>
  <c r="A2" i="8"/>
  <c r="B4" i="5" s="1"/>
  <c r="A3" i="2"/>
  <c r="A3" i="8"/>
  <c r="A7" i="5"/>
  <c r="A34" i="2" s="1"/>
  <c r="A16" i="8"/>
</calcChain>
</file>

<file path=xl/sharedStrings.xml><?xml version="1.0" encoding="utf-8"?>
<sst xmlns="http://schemas.openxmlformats.org/spreadsheetml/2006/main" count="57" uniqueCount="49">
  <si>
    <t>Femmes</t>
  </si>
  <si>
    <t>Hommes</t>
  </si>
  <si>
    <t>Cliquez sur le titre correspondant pour atteindre le tableau désiré</t>
  </si>
  <si>
    <t>Retour</t>
  </si>
  <si>
    <t>Transition vers le degré secondaire II</t>
  </si>
  <si>
    <t>Total</t>
  </si>
  <si>
    <t>Contact: Office fédéral de la statistique (OFS), Indicateurs de la formation, EducIndicators@bfs.admin.ch</t>
  </si>
  <si>
    <t>T1</t>
  </si>
  <si>
    <t>Données des graphiques</t>
  </si>
  <si>
    <t>T2</t>
  </si>
  <si>
    <t>Sexe</t>
  </si>
  <si>
    <t>Pas d'entrée 
dans une formation certifiante</t>
  </si>
  <si>
    <t xml:space="preserve">Entrée immédiate
</t>
  </si>
  <si>
    <t xml:space="preserve">Entrée différée jusqu'à 3 ans
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</si>
  <si>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</si>
  <si>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</si>
  <si>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</si>
  <si>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</si>
  <si>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</si>
  <si>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</si>
  <si>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</si>
  <si>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</si>
  <si>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</si>
  <si>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</si>
  <si>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</si>
  <si>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</si>
  <si>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</si>
  <si>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</si>
  <si>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</si>
  <si>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</si>
  <si>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</si>
  <si>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</si>
  <si>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</si>
  <si>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</si>
  <si>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</si>
  <si>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</si>
  <si>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</si>
  <si>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</si>
  <si>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</si>
  <si>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</si>
  <si>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Source: OFS – Analyses longitudinales dans le domaine de la formation (LABB)</t>
  </si>
  <si>
    <t>État au 08.11.2024</t>
  </si>
  <si>
    <t>(chiffre) fiabilité statistique relative</t>
  </si>
  <si>
    <t>Personnes suisses nées en Suisse</t>
  </si>
  <si>
    <t>Personnes suisses nées à l´étranger</t>
  </si>
  <si>
    <t>Personnes étrangères nées en Suisse</t>
  </si>
  <si>
    <t>Personnes étrangères nées à l´étranger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</si>
  <si>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Les résultats liés au statut migratoire concernent uniquement les élèves pour lesquels cette information est disponible (99,9%). Le total inclut tous les élèves en transition.</t>
    </r>
  </si>
  <si>
    <r>
      <t>Nationalité et lieu de naissance</t>
    </r>
    <r>
      <rPr>
        <sz val="9"/>
        <color rgb="FF000000"/>
        <rFont val="Arial"/>
        <family val="2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</si>
</sst>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##\(0.0\)__;\-#,###,##0.0__;\-__;@__"/>
  </numFmts>
  <fonts count="4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5" applyNumberFormat="0" applyAlignment="0" applyProtection="0"/>
    <xf numFmtId="0" fontId="17" fillId="0" borderId="6" applyNumberFormat="0" applyFill="0" applyAlignment="0" applyProtection="0"/>
    <xf numFmtId="0" fontId="18" fillId="29" borderId="5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28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 applyFont="1"/>
    <xf numFmtId="0" fontId="0" fillId="3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wrapText="1"/>
    </xf>
    <xf numFmtId="0" fontId="8" fillId="0" borderId="0" xfId="0" applyFont="1"/>
    <xf numFmtId="0" fontId="32" fillId="0" borderId="0" xfId="0" applyFont="1"/>
    <xf numFmtId="0" fontId="2" fillId="0" borderId="0" xfId="0" applyFont="1" applyAlignment="1"/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top"/>
    </xf>
    <xf numFmtId="166" fontId="13" fillId="3" borderId="0" xfId="32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1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/>
    <xf numFmtId="0" fontId="4" fillId="34" borderId="4" xfId="0" applyNumberFormat="1" applyFont="1" applyFill="1" applyBorder="1" applyAlignment="1" applyProtection="1">
      <alignment horizontal="left" vertical="center" wrapText="1"/>
    </xf>
    <xf numFmtId="0" fontId="7" fillId="34" borderId="0" xfId="0" applyNumberFormat="1" applyFont="1" applyFill="1" applyBorder="1" applyAlignment="1" applyProtection="1"/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3" borderId="0" xfId="0" applyNumberFormat="1" applyFont="1" applyFill="1" applyBorder="1" applyAlignment="1" applyProtection="1">
      <alignment vertical="center"/>
    </xf>
    <xf numFmtId="0" fontId="0" fillId="3" borderId="0" xfId="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2" fillId="0" borderId="0" xfId="45" applyFont="1" applyAlignment="1"/>
    <xf numFmtId="0" fontId="32" fillId="0" borderId="0" xfId="45" applyFont="1"/>
    <xf numFmtId="0" fontId="34" fillId="0" borderId="0" xfId="0" applyFont="1" applyBorder="1"/>
    <xf numFmtId="0" fontId="2" fillId="0" borderId="0" xfId="0" applyFont="1"/>
    <xf numFmtId="0" fontId="20" fillId="0" borderId="0" xfId="30" applyFont="1"/>
    <xf numFmtId="0" fontId="20" fillId="0" borderId="0" xfId="30" applyFont="1" applyAlignment="1"/>
    <xf numFmtId="0" fontId="35" fillId="0" borderId="0" xfId="30" applyFont="1" applyAlignment="1">
      <alignment vertical="top"/>
    </xf>
    <xf numFmtId="0" fontId="0" fillId="0" borderId="0" xfId="0" applyFont="1" applyAlignment="1">
      <alignment vertical="center"/>
    </xf>
    <xf numFmtId="0" fontId="10" fillId="2" borderId="0" xfId="0" applyNumberFormat="1" applyFont="1" applyFill="1" applyBorder="1" applyAlignment="1" applyProtection="1">
      <alignment horizontal="right" vertical="top"/>
    </xf>
    <xf numFmtId="0" fontId="9" fillId="35" borderId="0" xfId="0" applyNumberFormat="1" applyFont="1" applyFill="1" applyBorder="1" applyAlignment="1" applyProtection="1">
      <alignment vertical="center" wrapText="1"/>
    </xf>
    <xf numFmtId="0" fontId="33" fillId="36" borderId="0" xfId="0" applyFont="1" applyFill="1" applyBorder="1" applyAlignment="1">
      <alignment vertical="center"/>
    </xf>
    <xf numFmtId="0" fontId="33" fillId="36" borderId="1" xfId="0" applyFont="1" applyFill="1" applyBorder="1" applyAlignment="1">
      <alignment vertical="center"/>
    </xf>
    <xf numFmtId="0" fontId="20" fillId="0" borderId="0" xfId="30" applyAlignment="1" applyProtection="1"/>
    <xf numFmtId="165" fontId="36" fillId="0" borderId="0" xfId="0" applyNumberFormat="1" applyFont="1" applyFill="1" applyBorder="1" applyAlignment="1" applyProtection="1">
      <alignment horizontal="right" vertical="center"/>
    </xf>
    <xf numFmtId="165" fontId="38" fillId="0" borderId="0" xfId="0" applyNumberFormat="1" applyFont="1" applyFill="1" applyBorder="1" applyAlignment="1" applyProtection="1">
      <alignment horizontal="right" vertical="center"/>
    </xf>
    <xf numFmtId="165" fontId="39" fillId="35" borderId="0" xfId="0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 applyProtection="1">
      <alignment horizontal="right" vertical="center"/>
    </xf>
    <xf numFmtId="165" fontId="6" fillId="35" borderId="0" xfId="0" applyNumberFormat="1" applyFont="1" applyFill="1" applyBorder="1" applyAlignment="1" applyProtection="1">
      <alignment horizontal="right" vertical="center"/>
    </xf>
    <xf numFmtId="165" fontId="6" fillId="0" borderId="1" xfId="0" applyNumberFormat="1" applyFont="1" applyFill="1" applyBorder="1" applyAlignment="1" applyProtection="1">
      <alignment horizontal="right" vertical="center"/>
    </xf>
    <xf numFmtId="0" fontId="33" fillId="36" borderId="0" xfId="0" applyFont="1" applyFill="1" applyBorder="1" applyAlignment="1"/>
    <xf numFmtId="165" fontId="6" fillId="2" borderId="0" xfId="0" applyNumberFormat="1" applyFont="1" applyFill="1" applyBorder="1" applyAlignment="1" applyProtection="1">
      <alignment horizontal="right" vertical="center"/>
    </xf>
    <xf numFmtId="167" fontId="6" fillId="2" borderId="0" xfId="0" applyNumberFormat="1" applyFont="1" applyFill="1" applyBorder="1" applyAlignment="1" applyProtection="1">
      <alignment horizontal="right" vertical="center"/>
    </xf>
    <xf numFmtId="165" fontId="6" fillId="2" borderId="1" xfId="0" applyNumberFormat="1" applyFont="1" applyFill="1" applyBorder="1" applyAlignment="1" applyProtection="1">
      <alignment horizontal="right" vertical="center"/>
    </xf>
    <xf numFmtId="0" fontId="11" fillId="2" borderId="1" xfId="0" applyNumberFormat="1" applyFont="1" applyFill="1" applyBorder="1" applyAlignment="1" applyProtection="1">
      <alignment horizontal="left" vertical="top" wrapText="1"/>
    </xf>
    <xf numFmtId="0" fontId="10" fillId="2" borderId="0" xfId="0" applyNumberFormat="1" applyFont="1" applyFill="1" applyBorder="1" applyAlignment="1" applyProtection="1">
      <alignment vertical="top" wrapText="1"/>
    </xf>
    <xf numFmtId="0" fontId="33" fillId="36" borderId="13" xfId="0" applyFont="1" applyFill="1" applyBorder="1" applyAlignment="1">
      <alignment horizontal="left" vertical="center" wrapText="1"/>
    </xf>
    <xf numFmtId="0" fontId="10" fillId="2" borderId="0" xfId="0" applyNumberFormat="1" applyFont="1" applyFill="1" applyBorder="1" applyAlignment="1" applyProtection="1">
      <alignment horizontal="left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301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A9" sqref="A9"/>
    </sheetView>
  </sheetViews>
  <sheetFormatPr baseColWidth="10" defaultRowHeight="14.25" customHeight="1" x14ac:dyDescent="0.25"/>
  <cols>
    <col min="1" max="1" width="5.7265625" customWidth="1"/>
  </cols>
  <sheetData>
    <row r="1" spans="1:256" ht="33" customHeight="1" x14ac:dyDescent="0.4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27" customFormat="1" ht="13.5" customHeight="1" x14ac:dyDescent="0.3">
      <c r="A2" s="26" t="s">
        <v>2</v>
      </c>
      <c r="B2" s="26"/>
    </row>
    <row r="3" spans="1:256" s="27" customFormat="1" ht="25.5" customHeight="1" x14ac:dyDescent="0.3">
      <c r="A3" s="3" t="s">
        <v>8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27" customFormat="1" ht="13.5" customHeight="1" x14ac:dyDescent="0.3">
      <c r="A4" s="3" t="s">
        <v>7</v>
      </c>
      <c r="B4" s="28" t="str">
        <f>'T1'!A2</f>
        <v>Transition vers le degré secondaire II selon le sexe, la nationalité et le lieu de naissance, cohorte de sortants de 2019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256" s="27" customFormat="1" ht="13.5" customHeight="1" x14ac:dyDescent="0.3">
      <c r="A5" s="3" t="s">
        <v>9</v>
      </c>
      <c r="B5" s="28" t="str">
        <f>'T2'!A2</f>
        <v>Transition vers le degré secondaire II selon le canton de domicile, cohorte de sortants de 2019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256" s="24" customFormat="1" ht="25.5" customHeight="1" x14ac:dyDescent="0.25">
      <c r="A6" s="23" t="s">
        <v>41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s="24" customFormat="1" ht="13.5" customHeight="1" x14ac:dyDescent="0.25">
      <c r="A7" s="23" t="str">
        <f>CONCATENATE("© OFS ",RIGHT(A6,4))</f>
        <v>© OFS 2024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 s="25" customFormat="1" ht="25.5" customHeight="1" x14ac:dyDescent="0.25">
      <c r="A8" s="36" t="s">
        <v>6</v>
      </c>
      <c r="B8" s="36"/>
      <c r="C8" s="36"/>
      <c r="D8" s="36"/>
      <c r="E8" s="36"/>
      <c r="F8" s="36"/>
      <c r="G8" s="36"/>
      <c r="H8" s="36"/>
      <c r="I8" s="36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A8:H8" r:id="rId1" display="Contact: Office fédéral de la statistique (OFS), Indicateurs de la formation, EducIndicators@bfs.admin.ch" xr:uid="{00000000-0004-0000-0000-000004000000}"/>
    <hyperlink ref="A8" r:id="rId2" xr:uid="{00000000-0004-0000-0000-000005000000}"/>
    <hyperlink ref="A8:I8" r:id="rId3" display="Contact: Office fédéral de la statistique (OFS), Indicateurs de la formation, EducIndicators@bfs.admin.ch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zoomScaleNormal="100" zoomScaleSheetLayoutView="100" workbookViewId="0"/>
  </sheetViews>
  <sheetFormatPr baseColWidth="10" defaultColWidth="11.453125" defaultRowHeight="13.5" customHeight="1" x14ac:dyDescent="0.25"/>
  <cols>
    <col min="1" max="1" width="26.7265625" style="5" customWidth="1"/>
    <col min="2" max="4" width="21.81640625" style="5" customWidth="1"/>
    <col min="5" max="7" width="11.453125" style="5"/>
    <col min="8" max="8" width="20.453125" style="5" customWidth="1"/>
    <col min="9" max="16384" width="11.453125" style="5"/>
  </cols>
  <sheetData>
    <row r="1" spans="1:15" s="21" customFormat="1" ht="25.5" customHeight="1" x14ac:dyDescent="0.25">
      <c r="A1" s="30" t="s">
        <v>3</v>
      </c>
    </row>
    <row r="2" spans="1:15" s="18" customFormat="1" ht="25.5" customHeight="1" x14ac:dyDescent="0.25">
      <c r="A2" s="48" t="str">
        <f>CONCATENATE(Index!A1," selon le sexe, la nationalité et le lieu de naissance, cohorte de sortants de ",RIGHT(Index!A6,4)-5)</f>
        <v>Transition vers le degré secondaire II selon le sexe, la nationalité et le lieu de naissance, cohorte de sortants de 2019</v>
      </c>
      <c r="B2" s="48"/>
      <c r="C2" s="48"/>
      <c r="D2" s="32" t="s">
        <v>7</v>
      </c>
    </row>
    <row r="3" spans="1:15" s="7" customFormat="1" ht="15" customHeight="1" x14ac:dyDescent="0.25">
      <c r="A3" s="47" t="str">
        <f>CONCATENATE("En % des sortants de l'école obligatoire de ",RIGHT(Index!A6,4)-5,": première entrée jusqu'en ",RIGHT(Index!A6,4)-2)</f>
        <v>En % des sortants de l'école obligatoire de 2019: première entrée jusqu'en 2022</v>
      </c>
      <c r="B3" s="47"/>
      <c r="C3" s="47"/>
      <c r="D3" s="47"/>
    </row>
    <row r="4" spans="1:15" s="31" customFormat="1" ht="25.5" customHeight="1" x14ac:dyDescent="0.25">
      <c r="A4" s="13"/>
      <c r="B4" s="15" t="s">
        <v>12</v>
      </c>
      <c r="C4" s="15" t="s">
        <v>13</v>
      </c>
      <c r="D4" s="16" t="s">
        <v>11</v>
      </c>
    </row>
    <row r="5" spans="1:15" s="12" customFormat="1" ht="13.5" customHeight="1" x14ac:dyDescent="0.25">
      <c r="A5" s="22" t="s">
        <v>5</v>
      </c>
      <c r="B5" s="38">
        <v>78.344819999999999</v>
      </c>
      <c r="C5" s="38">
        <v>18.30753</v>
      </c>
      <c r="D5" s="38">
        <v>3.3476499999999998</v>
      </c>
    </row>
    <row r="6" spans="1:15" s="19" customFormat="1" ht="13.5" customHeight="1" x14ac:dyDescent="0.25">
      <c r="A6" s="33" t="s">
        <v>10</v>
      </c>
      <c r="B6" s="39"/>
      <c r="C6" s="39"/>
      <c r="D6" s="39"/>
      <c r="M6" s="20"/>
      <c r="N6" s="20"/>
      <c r="O6" s="20"/>
    </row>
    <row r="7" spans="1:15" s="20" customFormat="1" ht="13.5" customHeight="1" x14ac:dyDescent="0.25">
      <c r="A7" s="10" t="s">
        <v>0</v>
      </c>
      <c r="B7" s="40">
        <v>76.525400000000005</v>
      </c>
      <c r="C7" s="40">
        <v>20.541909999999998</v>
      </c>
      <c r="D7" s="40">
        <v>2.9327100000000002</v>
      </c>
    </row>
    <row r="8" spans="1:15" s="20" customFormat="1" ht="13.5" customHeight="1" x14ac:dyDescent="0.25">
      <c r="A8" s="10" t="s">
        <v>1</v>
      </c>
      <c r="B8" s="40">
        <v>80.060190000000006</v>
      </c>
      <c r="C8" s="40">
        <v>16.20093</v>
      </c>
      <c r="D8" s="40">
        <v>3.7388699999999999</v>
      </c>
    </row>
    <row r="9" spans="1:15" s="20" customFormat="1" ht="13.5" customHeight="1" x14ac:dyDescent="0.25">
      <c r="A9" s="33" t="s">
        <v>48</v>
      </c>
      <c r="B9" s="41"/>
      <c r="C9" s="41"/>
      <c r="D9" s="41"/>
    </row>
    <row r="10" spans="1:15" s="20" customFormat="1" ht="13.5" customHeight="1" x14ac:dyDescent="0.25">
      <c r="A10" s="34" t="s">
        <v>43</v>
      </c>
      <c r="B10" s="40">
        <v>82.306839999999994</v>
      </c>
      <c r="C10" s="40">
        <v>15.270420000000001</v>
      </c>
      <c r="D10" s="40">
        <v>2.4227499999999997</v>
      </c>
    </row>
    <row r="11" spans="1:15" s="19" customFormat="1" ht="13.5" customHeight="1" x14ac:dyDescent="0.25">
      <c r="A11" s="34" t="s">
        <v>44</v>
      </c>
      <c r="B11" s="40">
        <v>75.490200000000002</v>
      </c>
      <c r="C11" s="40">
        <v>19.56523</v>
      </c>
      <c r="D11" s="40">
        <v>4.9445899999999998</v>
      </c>
      <c r="M11" s="20"/>
      <c r="N11" s="20"/>
      <c r="O11" s="20"/>
    </row>
    <row r="12" spans="1:15" s="20" customFormat="1" ht="13.5" customHeight="1" x14ac:dyDescent="0.25">
      <c r="A12" s="34" t="s">
        <v>45</v>
      </c>
      <c r="B12" s="40">
        <v>67.27337</v>
      </c>
      <c r="C12" s="40">
        <v>27.585390000000004</v>
      </c>
      <c r="D12" s="40">
        <v>5.1412399999999998</v>
      </c>
    </row>
    <row r="13" spans="1:15" s="20" customFormat="1" ht="13.5" customHeight="1" x14ac:dyDescent="0.25">
      <c r="A13" s="35" t="s">
        <v>46</v>
      </c>
      <c r="B13" s="42">
        <v>61.983170000000001</v>
      </c>
      <c r="C13" s="42">
        <v>30.348559999999999</v>
      </c>
      <c r="D13" s="42">
        <v>7.6682699999999997</v>
      </c>
    </row>
    <row r="14" spans="1:15" s="20" customFormat="1" ht="22.5" customHeight="1" x14ac:dyDescent="0.25">
      <c r="A14" s="49" t="s">
        <v>47</v>
      </c>
      <c r="B14" s="49"/>
      <c r="C14" s="49"/>
      <c r="D14" s="49"/>
    </row>
    <row r="15" spans="1:15" ht="13.5" customHeight="1" x14ac:dyDescent="0.25">
      <c r="A15" s="9" t="s">
        <v>40</v>
      </c>
      <c r="B15" s="9"/>
      <c r="C15" s="9"/>
      <c r="D15" s="9"/>
      <c r="M15" s="20"/>
      <c r="N15" s="20"/>
      <c r="O15" s="20"/>
    </row>
    <row r="16" spans="1:15" ht="12" customHeight="1" x14ac:dyDescent="0.25">
      <c r="A16" s="9" t="str">
        <f>Index!A7</f>
        <v>© OFS 2024</v>
      </c>
      <c r="B16" s="9"/>
      <c r="C16" s="9"/>
      <c r="D16" s="9"/>
      <c r="M16" s="20"/>
      <c r="N16" s="20"/>
      <c r="O16" s="20"/>
    </row>
    <row r="17" spans="1:15" s="9" customFormat="1" ht="25.5" customHeight="1" x14ac:dyDescent="0.25">
      <c r="A17" s="9" t="str">
        <f>Index!A8</f>
        <v>Contact: Office fédéral de la statistique (OFS), Indicateurs de la formation, EducIndicators@bfs.admin.ch</v>
      </c>
      <c r="B17" s="1"/>
      <c r="C17" s="1"/>
      <c r="D17" s="1"/>
      <c r="M17" s="20"/>
      <c r="N17" s="20"/>
      <c r="O17" s="20"/>
    </row>
    <row r="18" spans="1:15" s="9" customFormat="1" ht="12" customHeight="1" x14ac:dyDescent="0.25">
      <c r="A18" s="5"/>
      <c r="B18" s="5"/>
      <c r="C18" s="5"/>
      <c r="D18" s="5"/>
      <c r="M18" s="20"/>
      <c r="N18" s="20"/>
      <c r="O18" s="20"/>
    </row>
    <row r="19" spans="1:15" s="1" customFormat="1" ht="14.25" customHeight="1" x14ac:dyDescent="0.25">
      <c r="A19" s="5"/>
      <c r="B19" s="5"/>
      <c r="C19" s="5"/>
      <c r="D19" s="5"/>
    </row>
  </sheetData>
  <mergeCells count="3">
    <mergeCell ref="A3:D3"/>
    <mergeCell ref="A2:C2"/>
    <mergeCell ref="A14:D14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showGridLines="0" zoomScaleNormal="100" zoomScaleSheetLayoutView="71" workbookViewId="0"/>
  </sheetViews>
  <sheetFormatPr baseColWidth="10" defaultColWidth="11.453125" defaultRowHeight="13.5" customHeight="1" x14ac:dyDescent="0.25"/>
  <cols>
    <col min="1" max="4" width="21.81640625" style="5" customWidth="1"/>
    <col min="5" max="16384" width="11.453125" style="5"/>
  </cols>
  <sheetData>
    <row r="1" spans="1:15" s="21" customFormat="1" ht="25.5" customHeight="1" x14ac:dyDescent="0.25">
      <c r="A1" s="30" t="s">
        <v>3</v>
      </c>
    </row>
    <row r="2" spans="1:15" s="6" customFormat="1" ht="25.5" customHeight="1" x14ac:dyDescent="0.25">
      <c r="A2" s="50" t="str">
        <f>CONCATENATE(Index!A1," selon le canton de domicile, cohorte de sortants de ",RIGHT(Index!A6,4)-5)</f>
        <v>Transition vers le degré secondaire II selon le canton de domicile, cohorte de sortants de 2019</v>
      </c>
      <c r="B2" s="50"/>
      <c r="C2" s="50"/>
      <c r="D2" s="32" t="s">
        <v>9</v>
      </c>
    </row>
    <row r="3" spans="1:15" s="7" customFormat="1" ht="15" customHeight="1" x14ac:dyDescent="0.25">
      <c r="A3" s="47" t="str">
        <f>CONCATENATE("En % des sortants de l'école obligatoire de ",RIGHT(Index!A6,4)-5,": première entrée jusqu'en ",RIGHT(Index!A6,4)-2)</f>
        <v>En % des sortants de l'école obligatoire de 2019: première entrée jusqu'en 2022</v>
      </c>
      <c r="B3" s="47"/>
      <c r="C3" s="47"/>
      <c r="D3" s="47"/>
    </row>
    <row r="4" spans="1:15" s="17" customFormat="1" ht="25.5" customHeight="1" x14ac:dyDescent="0.25">
      <c r="A4" s="13"/>
      <c r="B4" s="15" t="s">
        <v>12</v>
      </c>
      <c r="C4" s="15" t="s">
        <v>13</v>
      </c>
      <c r="D4" s="16" t="s">
        <v>11</v>
      </c>
      <c r="G4"/>
      <c r="H4"/>
      <c r="I4"/>
      <c r="J4"/>
      <c r="K4"/>
      <c r="L4"/>
      <c r="M4"/>
      <c r="N4"/>
      <c r="O4"/>
    </row>
    <row r="5" spans="1:15" s="12" customFormat="1" ht="13.5" customHeight="1" x14ac:dyDescent="0.3">
      <c r="A5" s="22" t="s">
        <v>5</v>
      </c>
      <c r="B5" s="38">
        <f>'T1'!B5</f>
        <v>78.344819999999999</v>
      </c>
      <c r="C5" s="38">
        <f>'T1'!C5</f>
        <v>18.30753</v>
      </c>
      <c r="D5" s="38">
        <f>'T1'!D5</f>
        <v>3.3476499999999998</v>
      </c>
      <c r="F5" s="8"/>
      <c r="G5"/>
      <c r="H5"/>
      <c r="I5"/>
      <c r="J5"/>
      <c r="K5"/>
      <c r="L5"/>
      <c r="M5"/>
      <c r="N5"/>
      <c r="O5"/>
    </row>
    <row r="6" spans="1:15" s="1" customFormat="1" ht="13.5" customHeight="1" x14ac:dyDescent="0.3">
      <c r="A6" s="10" t="s">
        <v>14</v>
      </c>
      <c r="B6" s="44">
        <v>76.657409999999999</v>
      </c>
      <c r="C6" s="44">
        <v>20.046550000000003</v>
      </c>
      <c r="D6" s="44">
        <v>3.2960400000000001</v>
      </c>
      <c r="F6" s="8"/>
      <c r="G6"/>
      <c r="H6"/>
      <c r="I6"/>
      <c r="J6"/>
      <c r="K6"/>
      <c r="L6"/>
      <c r="M6"/>
      <c r="N6"/>
      <c r="O6"/>
    </row>
    <row r="7" spans="1:15" s="1" customFormat="1" ht="13.5" customHeight="1" x14ac:dyDescent="0.3">
      <c r="A7" s="10" t="s">
        <v>15</v>
      </c>
      <c r="B7" s="44">
        <v>77.592230000000001</v>
      </c>
      <c r="C7" s="44">
        <v>19.853739999999998</v>
      </c>
      <c r="D7" s="44">
        <v>2.55403</v>
      </c>
      <c r="F7" s="8"/>
      <c r="G7"/>
      <c r="H7"/>
      <c r="I7"/>
      <c r="J7"/>
      <c r="K7"/>
      <c r="L7"/>
      <c r="M7"/>
      <c r="N7"/>
      <c r="O7"/>
    </row>
    <row r="8" spans="1:15" s="1" customFormat="1" ht="13.5" customHeight="1" x14ac:dyDescent="0.3">
      <c r="A8" s="10" t="s">
        <v>16</v>
      </c>
      <c r="B8" s="44">
        <v>79.514420000000001</v>
      </c>
      <c r="C8" s="44">
        <v>17.93121</v>
      </c>
      <c r="D8" s="44">
        <v>2.55437</v>
      </c>
      <c r="F8" s="8"/>
      <c r="G8"/>
      <c r="H8"/>
      <c r="I8"/>
      <c r="J8"/>
      <c r="K8"/>
      <c r="L8"/>
      <c r="M8"/>
      <c r="N8"/>
      <c r="O8"/>
    </row>
    <row r="9" spans="1:15" s="1" customFormat="1" ht="13.5" customHeight="1" x14ac:dyDescent="0.3">
      <c r="A9" s="10" t="s">
        <v>17</v>
      </c>
      <c r="B9" s="44">
        <v>91.029020000000003</v>
      </c>
      <c r="C9" s="44">
        <v>7.6517099999999996</v>
      </c>
      <c r="D9" s="44">
        <v>1.3192599999999999</v>
      </c>
      <c r="F9" s="8"/>
      <c r="G9"/>
      <c r="H9"/>
      <c r="I9"/>
      <c r="J9"/>
      <c r="K9"/>
      <c r="L9"/>
      <c r="M9"/>
      <c r="N9"/>
      <c r="O9"/>
    </row>
    <row r="10" spans="1:15" s="1" customFormat="1" ht="13.5" customHeight="1" x14ac:dyDescent="0.3">
      <c r="A10" s="10" t="s">
        <v>18</v>
      </c>
      <c r="B10" s="44">
        <v>84.778419999999997</v>
      </c>
      <c r="C10" s="44">
        <v>13.16635</v>
      </c>
      <c r="D10" s="44">
        <v>2.05524</v>
      </c>
      <c r="F10" s="8"/>
      <c r="G10"/>
      <c r="H10"/>
      <c r="I10"/>
      <c r="J10"/>
      <c r="K10"/>
      <c r="L10"/>
      <c r="M10"/>
      <c r="N10"/>
      <c r="O10"/>
    </row>
    <row r="11" spans="1:15" s="1" customFormat="1" ht="13.5" customHeight="1" x14ac:dyDescent="0.3">
      <c r="A11" s="10" t="s">
        <v>19</v>
      </c>
      <c r="B11" s="44">
        <v>84.890110000000007</v>
      </c>
      <c r="C11" s="44">
        <v>12.362640000000001</v>
      </c>
      <c r="D11" s="44">
        <v>2.7472500000000002</v>
      </c>
      <c r="F11" s="8"/>
      <c r="G11"/>
      <c r="H11"/>
      <c r="I11"/>
      <c r="J11"/>
      <c r="K11"/>
      <c r="L11"/>
      <c r="M11"/>
      <c r="N11"/>
      <c r="O11"/>
    </row>
    <row r="12" spans="1:15" s="1" customFormat="1" ht="13.5" customHeight="1" x14ac:dyDescent="0.3">
      <c r="A12" s="10" t="s">
        <v>20</v>
      </c>
      <c r="B12" s="44">
        <v>87.939700000000002</v>
      </c>
      <c r="C12" s="44">
        <v>11.055280000000002</v>
      </c>
      <c r="D12" s="45">
        <v>1.0050300000000001</v>
      </c>
      <c r="F12" s="8"/>
      <c r="G12"/>
      <c r="H12"/>
      <c r="I12"/>
      <c r="J12"/>
      <c r="K12"/>
      <c r="L12"/>
      <c r="M12"/>
      <c r="N12"/>
      <c r="O12"/>
    </row>
    <row r="13" spans="1:15" s="1" customFormat="1" ht="13.5" customHeight="1" x14ac:dyDescent="0.3">
      <c r="A13" s="10" t="s">
        <v>21</v>
      </c>
      <c r="B13" s="44">
        <v>88.219179999999994</v>
      </c>
      <c r="C13" s="44">
        <v>9.8630200000000006</v>
      </c>
      <c r="D13" s="44">
        <v>1.91781</v>
      </c>
      <c r="F13" s="8"/>
      <c r="G13"/>
      <c r="H13"/>
      <c r="I13"/>
      <c r="J13"/>
      <c r="K13"/>
      <c r="L13"/>
      <c r="M13"/>
      <c r="N13"/>
      <c r="O13"/>
    </row>
    <row r="14" spans="1:15" s="1" customFormat="1" ht="13.5" customHeight="1" x14ac:dyDescent="0.3">
      <c r="A14" s="10" t="s">
        <v>22</v>
      </c>
      <c r="B14" s="44">
        <v>81.801959999999994</v>
      </c>
      <c r="C14" s="44">
        <v>16.324710000000003</v>
      </c>
      <c r="D14" s="44">
        <v>1.8733200000000001</v>
      </c>
      <c r="F14" s="8"/>
      <c r="G14"/>
      <c r="H14"/>
      <c r="I14"/>
      <c r="J14"/>
      <c r="K14"/>
      <c r="L14"/>
      <c r="M14"/>
      <c r="N14"/>
      <c r="O14"/>
    </row>
    <row r="15" spans="1:15" s="1" customFormat="1" ht="13.5" customHeight="1" x14ac:dyDescent="0.3">
      <c r="A15" s="10" t="s">
        <v>23</v>
      </c>
      <c r="B15" s="44">
        <v>79.014700000000005</v>
      </c>
      <c r="C15" s="44">
        <v>17.691890000000001</v>
      </c>
      <c r="D15" s="44">
        <v>3.2934199999999998</v>
      </c>
      <c r="F15" s="8"/>
      <c r="G15"/>
      <c r="H15"/>
      <c r="I15"/>
      <c r="J15"/>
      <c r="K15"/>
      <c r="L15"/>
      <c r="M15"/>
      <c r="N15"/>
      <c r="O15"/>
    </row>
    <row r="16" spans="1:15" s="1" customFormat="1" ht="13.5" customHeight="1" x14ac:dyDescent="0.3">
      <c r="A16" s="10" t="s">
        <v>24</v>
      </c>
      <c r="B16" s="44">
        <v>82.263850000000005</v>
      </c>
      <c r="C16" s="44">
        <v>14.029490000000001</v>
      </c>
      <c r="D16" s="44">
        <v>3.7066599999999998</v>
      </c>
      <c r="F16" s="8"/>
      <c r="G16"/>
      <c r="H16"/>
      <c r="I16"/>
      <c r="J16"/>
      <c r="K16"/>
      <c r="L16"/>
      <c r="M16"/>
      <c r="N16"/>
      <c r="O16"/>
    </row>
    <row r="17" spans="1:15" s="1" customFormat="1" ht="13.5" customHeight="1" x14ac:dyDescent="0.3">
      <c r="A17" s="10" t="s">
        <v>25</v>
      </c>
      <c r="B17" s="44">
        <v>69.274950000000004</v>
      </c>
      <c r="C17" s="44">
        <v>24.62311</v>
      </c>
      <c r="D17" s="44">
        <v>6.1019400000000008</v>
      </c>
      <c r="F17" s="8"/>
      <c r="G17"/>
      <c r="H17"/>
      <c r="I17"/>
      <c r="J17"/>
      <c r="K17"/>
      <c r="L17"/>
      <c r="M17"/>
      <c r="N17"/>
      <c r="O17"/>
    </row>
    <row r="18" spans="1:15" s="1" customFormat="1" ht="13.5" customHeight="1" x14ac:dyDescent="0.3">
      <c r="A18" s="10" t="s">
        <v>26</v>
      </c>
      <c r="B18" s="44">
        <v>76.528599999999997</v>
      </c>
      <c r="C18" s="44">
        <v>20.9862</v>
      </c>
      <c r="D18" s="44">
        <v>2.4852100000000004</v>
      </c>
      <c r="F18" s="8"/>
      <c r="G18"/>
      <c r="H18"/>
      <c r="I18"/>
      <c r="J18"/>
      <c r="K18"/>
      <c r="L18"/>
      <c r="M18"/>
      <c r="N18"/>
      <c r="O18"/>
    </row>
    <row r="19" spans="1:15" s="1" customFormat="1" ht="13.5" customHeight="1" x14ac:dyDescent="0.3">
      <c r="A19" s="10" t="s">
        <v>27</v>
      </c>
      <c r="B19" s="44">
        <v>79.971180000000004</v>
      </c>
      <c r="C19" s="44">
        <v>17.002879999999998</v>
      </c>
      <c r="D19" s="44">
        <v>3.0259400000000003</v>
      </c>
      <c r="F19" s="8"/>
      <c r="G19"/>
      <c r="H19"/>
      <c r="I19"/>
      <c r="J19"/>
      <c r="K19"/>
      <c r="L19"/>
      <c r="M19"/>
      <c r="N19"/>
      <c r="O19"/>
    </row>
    <row r="20" spans="1:15" s="1" customFormat="1" ht="13.5" customHeight="1" x14ac:dyDescent="0.3">
      <c r="A20" s="10" t="s">
        <v>28</v>
      </c>
      <c r="B20" s="44">
        <v>78.224100000000007</v>
      </c>
      <c r="C20" s="44">
        <v>18.393229999999999</v>
      </c>
      <c r="D20" s="44">
        <v>3.3826700000000001</v>
      </c>
      <c r="F20" s="8"/>
      <c r="G20"/>
      <c r="H20"/>
      <c r="I20"/>
      <c r="J20"/>
      <c r="K20"/>
      <c r="L20"/>
      <c r="M20"/>
      <c r="N20"/>
      <c r="O20"/>
    </row>
    <row r="21" spans="1:15" s="1" customFormat="1" ht="13.5" customHeight="1" x14ac:dyDescent="0.3">
      <c r="A21" s="10" t="s">
        <v>29</v>
      </c>
      <c r="B21" s="44">
        <v>91.176469999999995</v>
      </c>
      <c r="C21" s="44">
        <v>7.0588299999999995</v>
      </c>
      <c r="D21" s="44">
        <v>1.76471</v>
      </c>
      <c r="F21" s="8"/>
      <c r="G21"/>
      <c r="H21"/>
      <c r="I21"/>
      <c r="J21"/>
      <c r="K21"/>
      <c r="L21"/>
      <c r="M21"/>
      <c r="N21"/>
      <c r="O21"/>
    </row>
    <row r="22" spans="1:15" s="1" customFormat="1" ht="13.5" customHeight="1" x14ac:dyDescent="0.3">
      <c r="A22" s="10" t="s">
        <v>30</v>
      </c>
      <c r="B22" s="44">
        <v>84.691460000000006</v>
      </c>
      <c r="C22" s="44">
        <v>12.717569999999998</v>
      </c>
      <c r="D22" s="44">
        <v>2.5909800000000001</v>
      </c>
      <c r="F22" s="8"/>
      <c r="G22"/>
      <c r="H22"/>
      <c r="I22"/>
      <c r="J22"/>
      <c r="K22"/>
      <c r="L22"/>
      <c r="M22"/>
      <c r="N22"/>
      <c r="O22"/>
    </row>
    <row r="23" spans="1:15" s="1" customFormat="1" ht="13.5" customHeight="1" x14ac:dyDescent="0.3">
      <c r="A23" s="10" t="s">
        <v>31</v>
      </c>
      <c r="B23" s="44">
        <v>84.301680000000005</v>
      </c>
      <c r="C23" s="44">
        <v>13.910620000000002</v>
      </c>
      <c r="D23" s="44">
        <v>1.7877000000000001</v>
      </c>
      <c r="F23" s="8"/>
      <c r="G23"/>
      <c r="H23"/>
      <c r="I23"/>
      <c r="J23"/>
      <c r="K23"/>
      <c r="L23"/>
      <c r="M23"/>
      <c r="N23"/>
      <c r="O23"/>
    </row>
    <row r="24" spans="1:15" s="1" customFormat="1" ht="13.5" customHeight="1" x14ac:dyDescent="0.3">
      <c r="A24" s="10" t="s">
        <v>32</v>
      </c>
      <c r="B24" s="44">
        <v>79.984579999999994</v>
      </c>
      <c r="C24" s="44">
        <v>17.440250000000002</v>
      </c>
      <c r="D24" s="44">
        <v>2.57517</v>
      </c>
      <c r="F24" s="8"/>
      <c r="G24"/>
      <c r="H24"/>
      <c r="I24"/>
      <c r="J24"/>
      <c r="K24"/>
      <c r="L24"/>
      <c r="M24"/>
      <c r="N24"/>
      <c r="O24"/>
    </row>
    <row r="25" spans="1:15" s="1" customFormat="1" ht="13.5" customHeight="1" x14ac:dyDescent="0.3">
      <c r="A25" s="10" t="s">
        <v>33</v>
      </c>
      <c r="B25" s="44">
        <v>82.462549999999993</v>
      </c>
      <c r="C25" s="44">
        <v>15.308739999999998</v>
      </c>
      <c r="D25" s="44">
        <v>2.22871</v>
      </c>
      <c r="F25" s="8"/>
      <c r="G25"/>
      <c r="H25"/>
      <c r="I25"/>
      <c r="J25"/>
      <c r="K25"/>
      <c r="L25"/>
      <c r="M25"/>
      <c r="N25"/>
      <c r="O25"/>
    </row>
    <row r="26" spans="1:15" s="1" customFormat="1" ht="13.5" customHeight="1" x14ac:dyDescent="0.3">
      <c r="A26" s="10" t="s">
        <v>34</v>
      </c>
      <c r="B26" s="44">
        <v>83.711269999999999</v>
      </c>
      <c r="C26" s="44">
        <v>13.12679</v>
      </c>
      <c r="D26" s="44">
        <v>3.1619299999999999</v>
      </c>
      <c r="F26" s="8"/>
      <c r="G26"/>
      <c r="H26"/>
      <c r="I26"/>
      <c r="J26"/>
      <c r="K26"/>
      <c r="L26"/>
      <c r="M26"/>
      <c r="N26"/>
      <c r="O26"/>
    </row>
    <row r="27" spans="1:15" s="1" customFormat="1" ht="13.5" customHeight="1" x14ac:dyDescent="0.3">
      <c r="A27" s="10" t="s">
        <v>35</v>
      </c>
      <c r="B27" s="44">
        <v>67.36748</v>
      </c>
      <c r="C27" s="44">
        <v>27.013250000000003</v>
      </c>
      <c r="D27" s="44">
        <v>5.6192599999999997</v>
      </c>
      <c r="F27" s="8"/>
      <c r="G27"/>
      <c r="H27"/>
      <c r="I27"/>
      <c r="J27"/>
      <c r="K27"/>
      <c r="L27"/>
      <c r="M27"/>
      <c r="N27"/>
      <c r="O27"/>
    </row>
    <row r="28" spans="1:15" s="1" customFormat="1" ht="13.5" customHeight="1" x14ac:dyDescent="0.3">
      <c r="A28" s="10" t="s">
        <v>36</v>
      </c>
      <c r="B28" s="44">
        <v>74.760080000000002</v>
      </c>
      <c r="C28" s="44">
        <v>22.584770000000002</v>
      </c>
      <c r="D28" s="44">
        <v>2.6551499999999999</v>
      </c>
      <c r="F28" s="8"/>
      <c r="G28"/>
      <c r="H28"/>
      <c r="I28"/>
      <c r="J28"/>
      <c r="K28"/>
      <c r="L28"/>
      <c r="M28"/>
      <c r="N28"/>
      <c r="O28"/>
    </row>
    <row r="29" spans="1:15" s="1" customFormat="1" ht="13.5" customHeight="1" x14ac:dyDescent="0.3">
      <c r="A29" s="10" t="s">
        <v>37</v>
      </c>
      <c r="B29" s="44">
        <v>74.253730000000004</v>
      </c>
      <c r="C29" s="44">
        <v>21.535179999999997</v>
      </c>
      <c r="D29" s="44">
        <v>4.2110899999999996</v>
      </c>
      <c r="F29" s="8"/>
      <c r="G29"/>
      <c r="H29"/>
      <c r="I29"/>
      <c r="J29"/>
      <c r="K29"/>
      <c r="L29"/>
      <c r="M29"/>
      <c r="N29"/>
      <c r="O29"/>
    </row>
    <row r="30" spans="1:15" s="1" customFormat="1" ht="13.5" customHeight="1" x14ac:dyDescent="0.3">
      <c r="A30" s="10" t="s">
        <v>38</v>
      </c>
      <c r="B30" s="44">
        <v>82.664879999999997</v>
      </c>
      <c r="C30" s="44">
        <v>11.38592</v>
      </c>
      <c r="D30" s="44">
        <v>5.9491900000000006</v>
      </c>
      <c r="F30" s="8"/>
    </row>
    <row r="31" spans="1:15" s="1" customFormat="1" ht="13.5" customHeight="1" x14ac:dyDescent="0.3">
      <c r="A31" s="11" t="s">
        <v>39</v>
      </c>
      <c r="B31" s="46">
        <v>81.006290000000007</v>
      </c>
      <c r="C31" s="46">
        <v>13.584899999999999</v>
      </c>
      <c r="D31" s="46">
        <v>5.4088099999999999</v>
      </c>
      <c r="F31" s="8"/>
    </row>
    <row r="32" spans="1:15" s="20" customFormat="1" ht="13.5" customHeight="1" x14ac:dyDescent="0.2">
      <c r="A32" s="43" t="s">
        <v>42</v>
      </c>
      <c r="B32" s="37"/>
      <c r="C32" s="37"/>
      <c r="D32" s="37"/>
    </row>
    <row r="33" spans="1:4" s="9" customFormat="1" ht="14.5" customHeight="1" x14ac:dyDescent="0.2">
      <c r="A33" s="9" t="s">
        <v>40</v>
      </c>
    </row>
    <row r="34" spans="1:4" s="9" customFormat="1" ht="14.5" customHeight="1" x14ac:dyDescent="0.2">
      <c r="A34" s="9" t="str">
        <f>Index!A7</f>
        <v>© OFS 2024</v>
      </c>
    </row>
    <row r="35" spans="1:4" s="9" customFormat="1" ht="25.5" customHeight="1" x14ac:dyDescent="0.25">
      <c r="A35" s="9" t="str">
        <f>Index!A8</f>
        <v>Contact: Office fédéral de la statistique (OFS), Indicateurs de la formation, EducIndicators@bfs.admin.ch</v>
      </c>
      <c r="B35" s="1"/>
      <c r="C35" s="1"/>
      <c r="D35" s="1"/>
    </row>
    <row r="36" spans="1:4" ht="14.5" customHeight="1" x14ac:dyDescent="0.25"/>
    <row r="37" spans="1:4" ht="14.5" customHeight="1" x14ac:dyDescent="0.25"/>
  </sheetData>
  <mergeCells count="2">
    <mergeCell ref="A3:D3"/>
    <mergeCell ref="A2:C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2021-10-18T14:53:01Z</cp:lastPrinted>
  <dcterms:created xsi:type="dcterms:W3CDTF">2014-09-29T13:53:26Z</dcterms:created>
  <dcterms:modified xsi:type="dcterms:W3CDTF">2024-10-09T08:09:05Z</dcterms:modified>
</cp:coreProperties>
</file>