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21\03-Publikation\02 DAM-Tabellen\00 je-Tabellen\"/>
    </mc:Choice>
  </mc:AlternateContent>
  <xr:revisionPtr revIDLastSave="0" documentId="13_ncr:1_{DB9D4D5F-AE4E-477A-A296-771109686A52}" xr6:coauthVersionLast="47" xr6:coauthVersionMax="47" xr10:uidLastSave="{00000000-0000-0000-0000-000000000000}"/>
  <bookViews>
    <workbookView xWindow="-108" yWindow="-108" windowWidth="23256" windowHeight="12456" tabRatio="653" xr2:uid="{00000000-000D-0000-FFFF-FFFF00000000}"/>
  </bookViews>
  <sheets>
    <sheet name="T 11.2.1.1" sheetId="22" r:id="rId1"/>
  </sheets>
  <definedNames>
    <definedName name="_xlnm.Print_Area" localSheetId="0">'T 11.2.1.1'!$A$1:$Z$69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66" i="22" l="1"/>
  <c r="AB66" i="22"/>
</calcChain>
</file>

<file path=xl/sharedStrings.xml><?xml version="1.0" encoding="utf-8"?>
<sst xmlns="http://schemas.openxmlformats.org/spreadsheetml/2006/main" count="491" uniqueCount="33">
  <si>
    <t>…</t>
  </si>
  <si>
    <t>T 11.2.1.1</t>
  </si>
  <si>
    <t>Costs and funding of motorised transport</t>
  </si>
  <si>
    <t>Overview</t>
  </si>
  <si>
    <t>in CHF million</t>
  </si>
  <si>
    <r>
      <t xml:space="preserve">Cost of motorised road transport </t>
    </r>
    <r>
      <rPr>
        <b/>
        <vertAlign val="superscript"/>
        <sz val="8"/>
        <rFont val="Arial"/>
        <family val="2"/>
      </rPr>
      <t>1</t>
    </r>
  </si>
  <si>
    <t>by transport function</t>
  </si>
  <si>
    <t>Passenger transport</t>
  </si>
  <si>
    <t>Goods transport</t>
  </si>
  <si>
    <t>by origin of cost</t>
  </si>
  <si>
    <t>Infrastructure</t>
  </si>
  <si>
    <t>Means of transport</t>
  </si>
  <si>
    <t>Accidents</t>
  </si>
  <si>
    <t>Health and environment</t>
  </si>
  <si>
    <t xml:space="preserve">by final cost bearers </t>
  </si>
  <si>
    <t>Transport users</t>
  </si>
  <si>
    <t>Transport companies</t>
  </si>
  <si>
    <t>Public sector</t>
  </si>
  <si>
    <t>General public</t>
  </si>
  <si>
    <t>Cost of rail transport</t>
  </si>
  <si>
    <t>excl. human-powered mobility</t>
  </si>
  <si>
    <t>The ‘halfway principle’ is used for air transport and for inland waterways transport instead of the ‘territoriality principle’.</t>
  </si>
  <si>
    <t>unknown since data has not (yet) been gathered or calculated</t>
  </si>
  <si>
    <t>Source: FSO – Statistics on the costs and funding of transport (CFT)</t>
  </si>
  <si>
    <t>Further information: Federal Statistical Office, Section mobiliy,  058 463 64 68, verkehr@bfs.admin.ch</t>
  </si>
  <si>
    <r>
      <t xml:space="preserve">Cost of air transport </t>
    </r>
    <r>
      <rPr>
        <b/>
        <vertAlign val="superscript"/>
        <sz val="8"/>
        <rFont val="Arial"/>
        <family val="2"/>
      </rPr>
      <t>2 3</t>
    </r>
  </si>
  <si>
    <t>r</t>
  </si>
  <si>
    <t>revised</t>
  </si>
  <si>
    <r>
      <t xml:space="preserve">Cost of inland waterways transport </t>
    </r>
    <r>
      <rPr>
        <b/>
        <vertAlign val="superscript"/>
        <sz val="8"/>
        <rFont val="Arial"/>
        <family val="2"/>
      </rPr>
      <t>3 4</t>
    </r>
  </si>
  <si>
    <t>© FSO</t>
  </si>
  <si>
    <t>Last update: December 2024</t>
  </si>
  <si>
    <t>data only available for 2015 and 2021</t>
  </si>
  <si>
    <t xml:space="preserve"> scheduled and charter flights (incl. belly freight), excl. general aviation, no data available from 2011 to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</si>
</sst>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_ ;_ * \-#,##0_ ;_ * &quot;-&quot;_ ;_ @_ "/>
    <numFmt numFmtId="165" formatCode="_ * #,##0.00_ ;_ * \-#,##0.00_ ;_ * &quot;-&quot;??_ ;_ @_ "/>
    <numFmt numFmtId="166" formatCode="#,###,##0.0__;\-###,###.0__;\-__;@__\ "/>
    <numFmt numFmtId="167" formatCode="_(* #,##0_);_(* \(#,##0\);_(* &quot;-&quot;_);_(@_)"/>
    <numFmt numFmtId="168" formatCode="_(* #,##0.00_);_(* \(#,##0.00\);_(* &quot;-&quot;??_);_(@_)"/>
    <numFmt numFmtId="169" formatCode="_ * #\ ##0_ ;_ * \-#\ ##0_ ;_ * &quot;-&quot;_ ;_ @_ "/>
  </numFmts>
  <fonts count="18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vertAlign val="superscript"/>
      <sz val="9"/>
      <name val="Arial"/>
      <family val="2"/>
    </font>
    <font>
      <b/>
      <u/>
      <sz val="9"/>
      <color theme="10"/>
      <name val="Arial"/>
      <family val="2"/>
    </font>
    <font>
      <sz val="9"/>
      <color theme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 applyNumberFormat="0" applyFill="0" applyBorder="0" applyAlignment="0" applyProtection="0"/>
  </cellStyleXfs>
  <cellXfs count="63">
    <xf numFmtId="0" fontId="0" fillId="0" borderId="0" xfId="0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6" applyFont="1" applyFill="1" applyBorder="1" applyAlignment="1">
      <alignment horizontal="left" vertical="center"/>
    </xf>
    <xf numFmtId="0" fontId="1" fillId="3" borderId="0" xfId="6" applyFont="1" applyFill="1" applyAlignment="1" applyProtection="1">
      <alignment horizontal="left" vertical="center"/>
    </xf>
    <xf numFmtId="0" fontId="1" fillId="3" borderId="0" xfId="6" applyFont="1" applyFill="1" applyAlignment="1" applyProtection="1">
      <alignment horizontal="right" vertical="center"/>
    </xf>
    <xf numFmtId="0" fontId="3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indent="1"/>
    </xf>
    <xf numFmtId="164" fontId="4" fillId="3" borderId="0" xfId="1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164" fontId="14" fillId="4" borderId="0" xfId="1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166" fontId="15" fillId="3" borderId="0" xfId="0" applyNumberFormat="1" applyFont="1" applyFill="1" applyBorder="1" applyAlignment="1">
      <alignment horizontal="left" vertical="center"/>
    </xf>
    <xf numFmtId="167" fontId="4" fillId="3" borderId="0" xfId="0" applyNumberFormat="1" applyFont="1" applyFill="1" applyBorder="1" applyAlignment="1">
      <alignment vertical="center"/>
    </xf>
    <xf numFmtId="168" fontId="4" fillId="3" borderId="0" xfId="0" applyNumberFormat="1" applyFont="1" applyFill="1" applyBorder="1" applyAlignment="1">
      <alignment vertical="center"/>
    </xf>
    <xf numFmtId="169" fontId="4" fillId="3" borderId="0" xfId="1" applyNumberFormat="1" applyFont="1" applyFill="1" applyBorder="1" applyAlignment="1">
      <alignment horizontal="right" vertical="center"/>
    </xf>
    <xf numFmtId="169" fontId="13" fillId="4" borderId="0" xfId="1" applyNumberFormat="1" applyFont="1" applyFill="1" applyBorder="1" applyAlignment="1">
      <alignment horizontal="right" vertical="center"/>
    </xf>
    <xf numFmtId="169" fontId="4" fillId="3" borderId="0" xfId="0" applyNumberFormat="1" applyFont="1" applyFill="1" applyBorder="1" applyAlignment="1">
      <alignment vertical="center"/>
    </xf>
    <xf numFmtId="169" fontId="4" fillId="3" borderId="0" xfId="1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15" fillId="3" borderId="1" xfId="0" applyFont="1" applyFill="1" applyBorder="1" applyAlignment="1">
      <alignment horizontal="right"/>
    </xf>
    <xf numFmtId="0" fontId="4" fillId="3" borderId="1" xfId="0" applyFont="1" applyFill="1" applyBorder="1" applyAlignment="1"/>
    <xf numFmtId="166" fontId="4" fillId="3" borderId="0" xfId="0" applyNumberFormat="1" applyFont="1" applyFill="1" applyBorder="1" applyAlignment="1"/>
    <xf numFmtId="0" fontId="12" fillId="0" borderId="0" xfId="6" applyFont="1" applyAlignment="1" applyProtection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164" fontId="15" fillId="3" borderId="5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/>
    </xf>
    <xf numFmtId="169" fontId="14" fillId="4" borderId="0" xfId="1" applyNumberFormat="1" applyFont="1" applyFill="1" applyBorder="1" applyAlignment="1">
      <alignment horizontal="left" vertical="top"/>
    </xf>
    <xf numFmtId="169" fontId="15" fillId="3" borderId="0" xfId="0" applyNumberFormat="1" applyFont="1" applyFill="1" applyBorder="1" applyAlignment="1">
      <alignment vertical="top"/>
    </xf>
    <xf numFmtId="169" fontId="15" fillId="3" borderId="0" xfId="1" applyNumberFormat="1" applyFont="1" applyFill="1" applyBorder="1" applyAlignment="1">
      <alignment horizontal="right" vertical="top"/>
    </xf>
    <xf numFmtId="169" fontId="15" fillId="3" borderId="0" xfId="1" applyNumberFormat="1" applyFont="1" applyFill="1" applyBorder="1" applyAlignment="1">
      <alignment horizontal="left" vertical="top"/>
    </xf>
    <xf numFmtId="167" fontId="15" fillId="3" borderId="0" xfId="1" applyNumberFormat="1" applyFont="1" applyFill="1" applyBorder="1" applyAlignment="1">
      <alignment horizontal="left" vertical="top"/>
    </xf>
    <xf numFmtId="169" fontId="4" fillId="3" borderId="5" xfId="1" applyNumberFormat="1" applyFont="1" applyFill="1" applyBorder="1" applyAlignment="1">
      <alignment horizontal="right" vertical="center"/>
    </xf>
    <xf numFmtId="169" fontId="15" fillId="3" borderId="5" xfId="1" applyNumberFormat="1" applyFont="1" applyFill="1" applyBorder="1" applyAlignment="1">
      <alignment horizontal="left" vertical="top"/>
    </xf>
    <xf numFmtId="169" fontId="4" fillId="2" borderId="0" xfId="0" applyNumberFormat="1" applyFont="1" applyFill="1" applyBorder="1" applyAlignment="1">
      <alignment vertical="center"/>
    </xf>
    <xf numFmtId="169" fontId="14" fillId="0" borderId="0" xfId="1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169" fontId="14" fillId="4" borderId="0" xfId="1" applyNumberFormat="1" applyFont="1" applyFill="1" applyBorder="1" applyAlignment="1">
      <alignment horizontal="right" vertical="top"/>
    </xf>
    <xf numFmtId="164" fontId="14" fillId="4" borderId="0" xfId="1" applyNumberFormat="1" applyFont="1" applyFill="1" applyBorder="1" applyAlignment="1">
      <alignment horizontal="right" vertical="top"/>
    </xf>
    <xf numFmtId="164" fontId="14" fillId="4" borderId="0" xfId="1" applyNumberFormat="1" applyFont="1" applyFill="1" applyBorder="1" applyAlignment="1">
      <alignment horizontal="left" vertical="top"/>
    </xf>
  </cellXfs>
  <cellStyles count="7">
    <cellStyle name="Komma" xfId="1" builtinId="3"/>
    <cellStyle name="Komma 2" xfId="2" xr:uid="{00000000-0005-0000-0000-000000000000}"/>
    <cellStyle name="Link" xfId="6" builtinId="8"/>
    <cellStyle name="Link 2" xfId="3" xr:uid="{00000000-0005-0000-0000-000002000000}"/>
    <cellStyle name="Standard" xfId="0" builtinId="0"/>
    <cellStyle name="Standard 2" xfId="4" xr:uid="{00000000-0005-0000-0000-000005000000}"/>
    <cellStyle name="Standard 3" xfId="5" xr:uid="{00000000-0005-0000-0000-000006000000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0"/>
  <sheetViews>
    <sheetView tabSelected="1" zoomScaleNormal="100" workbookViewId="0"/>
  </sheetViews>
  <sheetFormatPr baseColWidth="10" defaultColWidth="11" defaultRowHeight="10.199999999999999" x14ac:dyDescent="0.25"/>
  <cols>
    <col min="1" max="1" width="2.09765625" style="8" customWidth="1"/>
    <col min="2" max="2" width="31.59765625" style="8" customWidth="1"/>
    <col min="3" max="3" width="8.59765625" style="9" customWidth="1"/>
    <col min="4" max="4" width="1.19921875" style="9" customWidth="1"/>
    <col min="5" max="5" width="8.59765625" style="45" customWidth="1"/>
    <col min="6" max="6" width="1.19921875" style="9" customWidth="1"/>
    <col min="7" max="7" width="8.59765625" style="9" customWidth="1"/>
    <col min="8" max="8" width="1.19921875" style="9" customWidth="1"/>
    <col min="9" max="9" width="8.59765625" style="9" customWidth="1"/>
    <col min="10" max="10" width="1.19921875" style="9" customWidth="1"/>
    <col min="11" max="11" width="8.59765625" style="9" customWidth="1"/>
    <col min="12" max="12" width="1.19921875" style="9" customWidth="1"/>
    <col min="13" max="13" width="8.59765625" style="9" customWidth="1"/>
    <col min="14" max="14" width="1.19921875" style="9" customWidth="1"/>
    <col min="15" max="15" width="8.59765625" style="9" customWidth="1"/>
    <col min="16" max="16" width="1.19921875" style="9" customWidth="1"/>
    <col min="17" max="17" width="8.59765625" style="9" customWidth="1"/>
    <col min="18" max="18" width="1.19921875" style="9" customWidth="1"/>
    <col min="19" max="19" width="8.59765625" style="9" customWidth="1"/>
    <col min="20" max="20" width="1.19921875" style="9" customWidth="1"/>
    <col min="21" max="21" width="8.59765625" style="9" customWidth="1"/>
    <col min="22" max="22" width="1.19921875" style="9" customWidth="1"/>
    <col min="23" max="23" width="8.59765625" style="9" customWidth="1"/>
    <col min="24" max="24" width="1.19921875" style="9" customWidth="1"/>
    <col min="25" max="25" width="8.59765625" style="9" customWidth="1"/>
    <col min="26" max="26" width="1.19921875" style="9" customWidth="1"/>
    <col min="27" max="16384" width="11" style="8"/>
  </cols>
  <sheetData>
    <row r="1" spans="1:38" s="2" customFormat="1" ht="18" customHeight="1" x14ac:dyDescent="0.25">
      <c r="A1" s="28" t="s">
        <v>2</v>
      </c>
      <c r="D1" s="3"/>
      <c r="F1" s="3"/>
      <c r="H1" s="3"/>
      <c r="J1" s="3"/>
      <c r="K1" s="4"/>
      <c r="L1" s="6"/>
      <c r="M1" s="4"/>
      <c r="N1" s="6"/>
      <c r="O1" s="4"/>
      <c r="P1" s="6"/>
      <c r="Q1" s="4"/>
      <c r="R1" s="6"/>
      <c r="S1" s="4"/>
      <c r="U1" s="4"/>
      <c r="V1" s="6"/>
      <c r="W1" s="4"/>
      <c r="X1" s="6"/>
      <c r="Y1" s="4"/>
      <c r="Z1" s="6" t="s">
        <v>1</v>
      </c>
      <c r="AB1" s="3"/>
      <c r="AD1" s="3"/>
      <c r="AF1" s="3"/>
      <c r="AH1" s="3"/>
      <c r="AJ1" s="3"/>
      <c r="AK1" s="5"/>
      <c r="AL1" s="37"/>
    </row>
    <row r="2" spans="1:38" s="7" customFormat="1" ht="15" customHeight="1" x14ac:dyDescent="0.25">
      <c r="A2" s="7" t="s">
        <v>3</v>
      </c>
      <c r="B2" s="1"/>
      <c r="D2" s="38"/>
      <c r="F2" s="38"/>
      <c r="H2" s="38"/>
      <c r="J2" s="38"/>
      <c r="L2" s="38"/>
      <c r="N2" s="38"/>
      <c r="P2" s="38"/>
      <c r="R2" s="38"/>
      <c r="T2" s="38"/>
      <c r="V2" s="38"/>
      <c r="X2" s="38"/>
      <c r="Z2" s="38"/>
    </row>
    <row r="3" spans="1:38" s="7" customFormat="1" ht="15" customHeight="1" x14ac:dyDescent="0.25">
      <c r="A3" s="7" t="s">
        <v>4</v>
      </c>
      <c r="E3" s="39"/>
    </row>
    <row r="4" spans="1:38" s="31" customFormat="1" ht="18" customHeight="1" x14ac:dyDescent="0.25">
      <c r="A4" s="29"/>
      <c r="B4" s="30"/>
      <c r="C4" s="55">
        <v>2010</v>
      </c>
      <c r="D4" s="59"/>
      <c r="E4" s="55">
        <v>2011</v>
      </c>
      <c r="F4" s="59"/>
      <c r="G4" s="55">
        <v>2012</v>
      </c>
      <c r="H4" s="59"/>
      <c r="I4" s="55">
        <v>2013</v>
      </c>
      <c r="J4" s="59"/>
      <c r="K4" s="55">
        <v>2014</v>
      </c>
      <c r="L4" s="56"/>
      <c r="M4" s="55">
        <v>2015</v>
      </c>
      <c r="N4" s="56"/>
      <c r="O4" s="55">
        <v>2016</v>
      </c>
      <c r="P4" s="56"/>
      <c r="Q4" s="55">
        <v>2017</v>
      </c>
      <c r="R4" s="56"/>
      <c r="S4" s="55">
        <v>2018</v>
      </c>
      <c r="T4" s="56"/>
      <c r="U4" s="55">
        <v>2019</v>
      </c>
      <c r="V4" s="56"/>
      <c r="W4" s="55">
        <v>2020</v>
      </c>
      <c r="X4" s="56"/>
      <c r="Y4" s="55">
        <v>2021</v>
      </c>
      <c r="Z4" s="56"/>
    </row>
    <row r="5" spans="1:38" ht="18" customHeight="1" x14ac:dyDescent="0.25">
      <c r="A5" s="18" t="s">
        <v>5</v>
      </c>
      <c r="B5" s="18"/>
      <c r="C5" s="25">
        <v>78562.767742884127</v>
      </c>
      <c r="D5" s="46" t="s">
        <v>26</v>
      </c>
      <c r="E5" s="25">
        <v>81577.71323873935</v>
      </c>
      <c r="F5" s="46" t="s">
        <v>26</v>
      </c>
      <c r="G5" s="25">
        <v>82438.528450812621</v>
      </c>
      <c r="H5" s="46" t="s">
        <v>26</v>
      </c>
      <c r="I5" s="25">
        <v>81042.264088140742</v>
      </c>
      <c r="J5" s="46" t="s">
        <v>26</v>
      </c>
      <c r="K5" s="25">
        <v>80705.958093956884</v>
      </c>
      <c r="L5" s="46" t="s">
        <v>26</v>
      </c>
      <c r="M5" s="25">
        <v>79726.57183173536</v>
      </c>
      <c r="N5" s="46" t="s">
        <v>26</v>
      </c>
      <c r="O5" s="25">
        <v>80327.641146760128</v>
      </c>
      <c r="P5" s="46" t="s">
        <v>26</v>
      </c>
      <c r="Q5" s="25">
        <v>82573.746438799804</v>
      </c>
      <c r="R5" s="46" t="s">
        <v>26</v>
      </c>
      <c r="S5" s="25">
        <v>83685.195383146856</v>
      </c>
      <c r="T5" s="62" t="s">
        <v>26</v>
      </c>
      <c r="U5" s="25">
        <v>84778.285728972289</v>
      </c>
      <c r="V5" s="62" t="s">
        <v>26</v>
      </c>
      <c r="W5" s="25">
        <v>81801.012185147614</v>
      </c>
      <c r="X5" s="62" t="s">
        <v>26</v>
      </c>
      <c r="Y5" s="25">
        <v>83236.748555680213</v>
      </c>
      <c r="Z5" s="19"/>
    </row>
    <row r="6" spans="1:38" s="9" customFormat="1" ht="15" customHeight="1" x14ac:dyDescent="0.25">
      <c r="B6" s="13" t="s">
        <v>6</v>
      </c>
      <c r="C6" s="26"/>
      <c r="D6" s="47"/>
      <c r="E6" s="26"/>
      <c r="F6" s="47"/>
      <c r="G6" s="26"/>
      <c r="H6" s="47"/>
      <c r="I6" s="26"/>
      <c r="J6" s="47"/>
      <c r="K6" s="26"/>
      <c r="L6" s="47"/>
      <c r="M6" s="26"/>
      <c r="N6" s="47"/>
      <c r="O6" s="26"/>
      <c r="P6" s="47"/>
      <c r="Q6" s="26"/>
      <c r="R6" s="47"/>
      <c r="S6" s="26"/>
      <c r="U6" s="26"/>
      <c r="W6" s="26"/>
      <c r="Y6" s="26"/>
    </row>
    <row r="7" spans="1:38" s="9" customFormat="1" ht="15" customHeight="1" x14ac:dyDescent="0.25">
      <c r="B7" s="10" t="s">
        <v>7</v>
      </c>
      <c r="C7" s="24">
        <v>60212.066006222471</v>
      </c>
      <c r="D7" s="48" t="s">
        <v>26</v>
      </c>
      <c r="E7" s="24">
        <v>62360.328860243462</v>
      </c>
      <c r="F7" s="48" t="s">
        <v>26</v>
      </c>
      <c r="G7" s="24">
        <v>62919.931960430746</v>
      </c>
      <c r="H7" s="48" t="s">
        <v>26</v>
      </c>
      <c r="I7" s="24">
        <v>61624.389356815394</v>
      </c>
      <c r="J7" s="48" t="s">
        <v>26</v>
      </c>
      <c r="K7" s="24">
        <v>61052.813121985673</v>
      </c>
      <c r="L7" s="48" t="s">
        <v>26</v>
      </c>
      <c r="M7" s="24">
        <v>59866.087798009474</v>
      </c>
      <c r="N7" s="48" t="s">
        <v>26</v>
      </c>
      <c r="O7" s="24">
        <v>60248.538522844065</v>
      </c>
      <c r="P7" s="48" t="s">
        <v>26</v>
      </c>
      <c r="Q7" s="24">
        <v>62062.699121780053</v>
      </c>
      <c r="R7" s="48" t="s">
        <v>26</v>
      </c>
      <c r="S7" s="24">
        <v>62642.286060107268</v>
      </c>
      <c r="T7" s="11" t="s">
        <v>26</v>
      </c>
      <c r="U7" s="24">
        <v>63248.202860394238</v>
      </c>
      <c r="V7" s="11" t="s">
        <v>26</v>
      </c>
      <c r="W7" s="24">
        <v>60283.364724076804</v>
      </c>
      <c r="X7" s="11" t="s">
        <v>26</v>
      </c>
      <c r="Y7" s="24">
        <v>60760.29700913636</v>
      </c>
      <c r="Z7" s="11"/>
    </row>
    <row r="8" spans="1:38" s="9" customFormat="1" ht="15" customHeight="1" x14ac:dyDescent="0.25">
      <c r="B8" s="10" t="s">
        <v>8</v>
      </c>
      <c r="C8" s="24">
        <v>18350.701736661656</v>
      </c>
      <c r="D8" s="48" t="s">
        <v>26</v>
      </c>
      <c r="E8" s="24">
        <v>19217.384378495895</v>
      </c>
      <c r="F8" s="48" t="s">
        <v>26</v>
      </c>
      <c r="G8" s="24">
        <v>19518.596490381875</v>
      </c>
      <c r="H8" s="48" t="s">
        <v>26</v>
      </c>
      <c r="I8" s="24">
        <v>19417.874731325352</v>
      </c>
      <c r="J8" s="48" t="s">
        <v>26</v>
      </c>
      <c r="K8" s="24">
        <v>19653.144971971211</v>
      </c>
      <c r="L8" s="48" t="s">
        <v>26</v>
      </c>
      <c r="M8" s="24">
        <v>19860.484033725894</v>
      </c>
      <c r="N8" s="48" t="s">
        <v>26</v>
      </c>
      <c r="O8" s="24">
        <v>20079.102623916067</v>
      </c>
      <c r="P8" s="48" t="s">
        <v>26</v>
      </c>
      <c r="Q8" s="24">
        <v>20511.047317019744</v>
      </c>
      <c r="R8" s="48" t="s">
        <v>26</v>
      </c>
      <c r="S8" s="24">
        <v>21042.909323039585</v>
      </c>
      <c r="T8" s="11" t="s">
        <v>26</v>
      </c>
      <c r="U8" s="24">
        <v>21530.08286857804</v>
      </c>
      <c r="V8" s="11" t="s">
        <v>26</v>
      </c>
      <c r="W8" s="24">
        <v>21517.647461070817</v>
      </c>
      <c r="X8" s="11" t="s">
        <v>26</v>
      </c>
      <c r="Y8" s="24">
        <v>22476.451546543838</v>
      </c>
      <c r="Z8" s="11"/>
    </row>
    <row r="9" spans="1:38" s="9" customFormat="1" ht="15" customHeight="1" x14ac:dyDescent="0.25">
      <c r="B9" s="13" t="s">
        <v>9</v>
      </c>
      <c r="C9" s="26"/>
      <c r="D9" s="47"/>
      <c r="E9" s="26"/>
      <c r="F9" s="47"/>
      <c r="G9" s="26"/>
      <c r="H9" s="47"/>
      <c r="I9" s="26"/>
      <c r="J9" s="47"/>
      <c r="K9" s="26"/>
      <c r="L9" s="47"/>
      <c r="M9" s="26"/>
      <c r="N9" s="47"/>
      <c r="O9" s="26"/>
      <c r="P9" s="47"/>
      <c r="Q9" s="26"/>
      <c r="R9" s="47"/>
      <c r="S9" s="26"/>
      <c r="U9" s="26"/>
      <c r="W9" s="26"/>
      <c r="Y9" s="26"/>
    </row>
    <row r="10" spans="1:38" ht="15" customHeight="1" x14ac:dyDescent="0.25">
      <c r="A10" s="9"/>
      <c r="B10" s="10" t="s">
        <v>10</v>
      </c>
      <c r="C10" s="24">
        <v>8350.4306522298648</v>
      </c>
      <c r="D10" s="49" t="s">
        <v>26</v>
      </c>
      <c r="E10" s="24">
        <v>8319.5573227228069</v>
      </c>
      <c r="F10" s="49" t="s">
        <v>26</v>
      </c>
      <c r="G10" s="24">
        <v>8437.9004077186</v>
      </c>
      <c r="H10" s="49" t="s">
        <v>26</v>
      </c>
      <c r="I10" s="24">
        <v>8394.7336817420019</v>
      </c>
      <c r="J10" s="49" t="s">
        <v>26</v>
      </c>
      <c r="K10" s="24">
        <v>8363.3231043631677</v>
      </c>
      <c r="L10" s="49" t="s">
        <v>26</v>
      </c>
      <c r="M10" s="24">
        <v>8332.9755142869817</v>
      </c>
      <c r="N10" s="49" t="s">
        <v>26</v>
      </c>
      <c r="O10" s="24">
        <v>8350.2245460500526</v>
      </c>
      <c r="P10" s="49" t="s">
        <v>26</v>
      </c>
      <c r="Q10" s="24">
        <v>8224.1712222580682</v>
      </c>
      <c r="R10" s="49" t="s">
        <v>26</v>
      </c>
      <c r="S10" s="24">
        <v>8149.8418044416267</v>
      </c>
      <c r="T10" s="12" t="s">
        <v>26</v>
      </c>
      <c r="U10" s="24">
        <v>8068.6392287422832</v>
      </c>
      <c r="V10" s="12" t="s">
        <v>26</v>
      </c>
      <c r="W10" s="24">
        <v>8101.677204525703</v>
      </c>
      <c r="X10" s="12" t="s">
        <v>26</v>
      </c>
      <c r="Y10" s="24">
        <v>8155.369680499286</v>
      </c>
      <c r="Z10" s="12"/>
    </row>
    <row r="11" spans="1:38" ht="15" customHeight="1" x14ac:dyDescent="0.25">
      <c r="A11" s="9"/>
      <c r="B11" s="10" t="s">
        <v>11</v>
      </c>
      <c r="C11" s="24">
        <v>40125.285893370703</v>
      </c>
      <c r="D11" s="50" t="s">
        <v>26</v>
      </c>
      <c r="E11" s="24">
        <v>42127.469639768919</v>
      </c>
      <c r="F11" s="50" t="s">
        <v>26</v>
      </c>
      <c r="G11" s="24">
        <v>43472.877449916916</v>
      </c>
      <c r="H11" s="50" t="s">
        <v>26</v>
      </c>
      <c r="I11" s="24">
        <v>43888.912843683363</v>
      </c>
      <c r="J11" s="50" t="s">
        <v>26</v>
      </c>
      <c r="K11" s="24">
        <v>44247.117397090471</v>
      </c>
      <c r="L11" s="50" t="s">
        <v>26</v>
      </c>
      <c r="M11" s="24">
        <v>43573.430088470173</v>
      </c>
      <c r="N11" s="50" t="s">
        <v>26</v>
      </c>
      <c r="O11" s="24">
        <v>43796.176394481576</v>
      </c>
      <c r="P11" s="50" t="s">
        <v>26</v>
      </c>
      <c r="Q11" s="24">
        <v>45105.992703374955</v>
      </c>
      <c r="R11" s="50" t="s">
        <v>26</v>
      </c>
      <c r="S11" s="24">
        <v>46513.154018236986</v>
      </c>
      <c r="T11" s="12" t="s">
        <v>26</v>
      </c>
      <c r="U11" s="24">
        <v>47247.842912746171</v>
      </c>
      <c r="V11" s="12" t="s">
        <v>26</v>
      </c>
      <c r="W11" s="24">
        <v>47722.427230020628</v>
      </c>
      <c r="X11" s="12" t="s">
        <v>26</v>
      </c>
      <c r="Y11" s="24">
        <v>47152.822694876799</v>
      </c>
      <c r="Z11" s="12"/>
    </row>
    <row r="12" spans="1:38" ht="15" customHeight="1" x14ac:dyDescent="0.25">
      <c r="A12" s="9"/>
      <c r="B12" s="10" t="s">
        <v>12</v>
      </c>
      <c r="C12" s="24">
        <v>14107.891112348119</v>
      </c>
      <c r="D12" s="50" t="s">
        <v>26</v>
      </c>
      <c r="E12" s="24">
        <v>14880.717953177311</v>
      </c>
      <c r="F12" s="50" t="s">
        <v>26</v>
      </c>
      <c r="G12" s="24">
        <v>13951.992594738789</v>
      </c>
      <c r="H12" s="50" t="s">
        <v>26</v>
      </c>
      <c r="I12" s="24">
        <v>11993.025909750542</v>
      </c>
      <c r="J12" s="50" t="s">
        <v>26</v>
      </c>
      <c r="K12" s="24">
        <v>11028.338136291577</v>
      </c>
      <c r="L12" s="50" t="s">
        <v>26</v>
      </c>
      <c r="M12" s="24">
        <v>10617.267391511225</v>
      </c>
      <c r="N12" s="50" t="s">
        <v>26</v>
      </c>
      <c r="O12" s="24">
        <v>10260.167921402051</v>
      </c>
      <c r="P12" s="50" t="s">
        <v>26</v>
      </c>
      <c r="Q12" s="24">
        <v>10976.766920009542</v>
      </c>
      <c r="R12" s="50" t="s">
        <v>26</v>
      </c>
      <c r="S12" s="24">
        <v>10329.247068654786</v>
      </c>
      <c r="T12" s="12" t="s">
        <v>26</v>
      </c>
      <c r="U12" s="24">
        <v>10501.101926641895</v>
      </c>
      <c r="V12" s="12" t="s">
        <v>26</v>
      </c>
      <c r="W12" s="24">
        <v>9557.0542666489637</v>
      </c>
      <c r="X12" s="12" t="s">
        <v>26</v>
      </c>
      <c r="Y12" s="24">
        <v>10126.874914376009</v>
      </c>
      <c r="Z12" s="12"/>
    </row>
    <row r="13" spans="1:38" ht="15" customHeight="1" x14ac:dyDescent="0.25">
      <c r="A13" s="9"/>
      <c r="B13" s="10" t="s">
        <v>13</v>
      </c>
      <c r="C13" s="24">
        <v>15979.160084935442</v>
      </c>
      <c r="D13" s="50" t="s">
        <v>26</v>
      </c>
      <c r="E13" s="24">
        <v>16249.968323070312</v>
      </c>
      <c r="F13" s="50" t="s">
        <v>26</v>
      </c>
      <c r="G13" s="24">
        <v>16575.757998438312</v>
      </c>
      <c r="H13" s="50" t="s">
        <v>26</v>
      </c>
      <c r="I13" s="24">
        <v>16765.591652964817</v>
      </c>
      <c r="J13" s="50" t="s">
        <v>26</v>
      </c>
      <c r="K13" s="24">
        <v>17067.179456211674</v>
      </c>
      <c r="L13" s="50" t="s">
        <v>26</v>
      </c>
      <c r="M13" s="24">
        <v>17202.898837466979</v>
      </c>
      <c r="N13" s="50" t="s">
        <v>26</v>
      </c>
      <c r="O13" s="24">
        <v>17921.072284826456</v>
      </c>
      <c r="P13" s="50" t="s">
        <v>26</v>
      </c>
      <c r="Q13" s="24">
        <v>18266.815593157226</v>
      </c>
      <c r="R13" s="50" t="s">
        <v>26</v>
      </c>
      <c r="S13" s="24">
        <v>18692.952491813463</v>
      </c>
      <c r="T13" s="12" t="s">
        <v>26</v>
      </c>
      <c r="U13" s="24">
        <v>18960.701660841936</v>
      </c>
      <c r="V13" s="12" t="s">
        <v>26</v>
      </c>
      <c r="W13" s="24">
        <v>16419.853483952324</v>
      </c>
      <c r="X13" s="12" t="s">
        <v>26</v>
      </c>
      <c r="Y13" s="24">
        <v>17801.681265928102</v>
      </c>
      <c r="Z13" s="12"/>
    </row>
    <row r="14" spans="1:38" s="9" customFormat="1" ht="15" customHeight="1" x14ac:dyDescent="0.25">
      <c r="B14" s="13" t="s">
        <v>14</v>
      </c>
      <c r="C14" s="26"/>
      <c r="D14" s="47"/>
      <c r="E14" s="26"/>
      <c r="F14" s="47"/>
      <c r="G14" s="26"/>
      <c r="H14" s="47"/>
      <c r="I14" s="26"/>
      <c r="J14" s="47"/>
      <c r="K14" s="26"/>
      <c r="L14" s="47"/>
      <c r="M14" s="26"/>
      <c r="N14" s="47"/>
      <c r="O14" s="26"/>
      <c r="P14" s="47"/>
      <c r="Q14" s="26"/>
      <c r="R14" s="47"/>
      <c r="S14" s="26"/>
      <c r="U14" s="26"/>
      <c r="W14" s="26"/>
      <c r="Y14" s="26"/>
    </row>
    <row r="15" spans="1:38" ht="15" customHeight="1" x14ac:dyDescent="0.25">
      <c r="A15" s="9"/>
      <c r="B15" s="10" t="s">
        <v>15</v>
      </c>
      <c r="C15" s="24">
        <v>57158.442730445524</v>
      </c>
      <c r="D15" s="50" t="s">
        <v>26</v>
      </c>
      <c r="E15" s="24">
        <v>59960.124986825052</v>
      </c>
      <c r="F15" s="50" t="s">
        <v>26</v>
      </c>
      <c r="G15" s="24">
        <v>60630.687383500357</v>
      </c>
      <c r="H15" s="50" t="s">
        <v>26</v>
      </c>
      <c r="I15" s="24">
        <v>59764.268121945664</v>
      </c>
      <c r="J15" s="50" t="s">
        <v>26</v>
      </c>
      <c r="K15" s="24">
        <v>59513.463411253964</v>
      </c>
      <c r="L15" s="50" t="s">
        <v>26</v>
      </c>
      <c r="M15" s="24">
        <v>58195.220440829267</v>
      </c>
      <c r="N15" s="50" t="s">
        <v>26</v>
      </c>
      <c r="O15" s="24">
        <v>58106.929148876923</v>
      </c>
      <c r="P15" s="50" t="s">
        <v>26</v>
      </c>
      <c r="Q15" s="24">
        <v>60052.718887051014</v>
      </c>
      <c r="R15" s="50" t="s">
        <v>26</v>
      </c>
      <c r="S15" s="24">
        <v>61334.798326761673</v>
      </c>
      <c r="T15" s="12" t="s">
        <v>26</v>
      </c>
      <c r="U15" s="24">
        <v>62137.71080715712</v>
      </c>
      <c r="V15" s="12" t="s">
        <v>26</v>
      </c>
      <c r="W15" s="24">
        <v>61339.466707397311</v>
      </c>
      <c r="X15" s="12" t="s">
        <v>26</v>
      </c>
      <c r="Y15" s="24">
        <v>61440.53364826076</v>
      </c>
      <c r="Z15" s="12"/>
    </row>
    <row r="16" spans="1:38" ht="15" customHeight="1" x14ac:dyDescent="0.25">
      <c r="A16" s="9"/>
      <c r="B16" s="10" t="s">
        <v>16</v>
      </c>
      <c r="C16" s="24">
        <v>209.01029072</v>
      </c>
      <c r="D16" s="49" t="s">
        <v>26</v>
      </c>
      <c r="E16" s="24">
        <v>159.27259894999997</v>
      </c>
      <c r="F16" s="49" t="s">
        <v>26</v>
      </c>
      <c r="G16" s="24">
        <v>143.57579666000001</v>
      </c>
      <c r="H16" s="49" t="s">
        <v>26</v>
      </c>
      <c r="I16" s="24">
        <v>86.135497260000008</v>
      </c>
      <c r="J16" s="49" t="s">
        <v>26</v>
      </c>
      <c r="K16" s="24">
        <v>92.625134709999998</v>
      </c>
      <c r="L16" s="49" t="s">
        <v>26</v>
      </c>
      <c r="M16" s="24">
        <v>180.70648011</v>
      </c>
      <c r="N16" s="49" t="s">
        <v>26</v>
      </c>
      <c r="O16" s="24">
        <v>171.69466478999999</v>
      </c>
      <c r="P16" s="49" t="s">
        <v>26</v>
      </c>
      <c r="Q16" s="24">
        <v>190.69270933000001</v>
      </c>
      <c r="R16" s="49" t="s">
        <v>26</v>
      </c>
      <c r="S16" s="24">
        <v>0</v>
      </c>
      <c r="T16" s="12" t="s">
        <v>26</v>
      </c>
      <c r="U16" s="24">
        <v>0</v>
      </c>
      <c r="V16" s="12" t="s">
        <v>26</v>
      </c>
      <c r="W16" s="24">
        <v>60.386026659999999</v>
      </c>
      <c r="X16" s="12" t="s">
        <v>26</v>
      </c>
      <c r="Y16" s="24">
        <v>14.159712300000001</v>
      </c>
      <c r="Z16" s="12"/>
    </row>
    <row r="17" spans="1:26" ht="15" customHeight="1" x14ac:dyDescent="0.25">
      <c r="A17" s="9"/>
      <c r="B17" s="10" t="s">
        <v>17</v>
      </c>
      <c r="C17" s="24">
        <v>1302.2325396196975</v>
      </c>
      <c r="D17" s="50" t="s">
        <v>26</v>
      </c>
      <c r="E17" s="24">
        <v>1388.1859800202237</v>
      </c>
      <c r="F17" s="50" t="s">
        <v>26</v>
      </c>
      <c r="G17" s="24">
        <v>1464.5781705840836</v>
      </c>
      <c r="H17" s="50" t="s">
        <v>26</v>
      </c>
      <c r="I17" s="24">
        <v>1511.1075133798734</v>
      </c>
      <c r="J17" s="50" t="s">
        <v>26</v>
      </c>
      <c r="K17" s="24">
        <v>1441.5795671118155</v>
      </c>
      <c r="L17" s="50" t="s">
        <v>26</v>
      </c>
      <c r="M17" s="24">
        <v>1540.3307621312265</v>
      </c>
      <c r="N17" s="50" t="s">
        <v>26</v>
      </c>
      <c r="O17" s="24">
        <v>1597.6858000627738</v>
      </c>
      <c r="P17" s="50" t="s">
        <v>26</v>
      </c>
      <c r="Q17" s="24">
        <v>1495.3686887340707</v>
      </c>
      <c r="R17" s="50" t="s">
        <v>26</v>
      </c>
      <c r="S17" s="24">
        <v>1439.0720345091186</v>
      </c>
      <c r="T17" s="12" t="s">
        <v>26</v>
      </c>
      <c r="U17" s="24">
        <v>1400.1490063686763</v>
      </c>
      <c r="V17" s="12" t="s">
        <v>26</v>
      </c>
      <c r="W17" s="24">
        <v>2259.276542977645</v>
      </c>
      <c r="X17" s="12" t="s">
        <v>26</v>
      </c>
      <c r="Y17" s="24">
        <v>1951.1357791366472</v>
      </c>
      <c r="Z17" s="12"/>
    </row>
    <row r="18" spans="1:26" ht="15" customHeight="1" x14ac:dyDescent="0.25">
      <c r="A18" s="9"/>
      <c r="B18" s="10" t="s">
        <v>18</v>
      </c>
      <c r="C18" s="24">
        <v>19893.082182099359</v>
      </c>
      <c r="D18" s="50" t="s">
        <v>26</v>
      </c>
      <c r="E18" s="24">
        <v>20070.129672944837</v>
      </c>
      <c r="F18" s="50" t="s">
        <v>26</v>
      </c>
      <c r="G18" s="24">
        <v>20199.687100072224</v>
      </c>
      <c r="H18" s="50" t="s">
        <v>26</v>
      </c>
      <c r="I18" s="24">
        <v>19680.752955551365</v>
      </c>
      <c r="J18" s="50" t="s">
        <v>26</v>
      </c>
      <c r="K18" s="24">
        <v>19658.289980876652</v>
      </c>
      <c r="L18" s="50" t="s">
        <v>26</v>
      </c>
      <c r="M18" s="24">
        <v>19810.314148661499</v>
      </c>
      <c r="N18" s="50" t="s">
        <v>26</v>
      </c>
      <c r="O18" s="24">
        <v>20451.331533025608</v>
      </c>
      <c r="P18" s="50" t="s">
        <v>26</v>
      </c>
      <c r="Q18" s="24">
        <v>20834.966153689347</v>
      </c>
      <c r="R18" s="50" t="s">
        <v>26</v>
      </c>
      <c r="S18" s="24">
        <v>20911.325021876066</v>
      </c>
      <c r="T18" s="12" t="s">
        <v>26</v>
      </c>
      <c r="U18" s="24">
        <v>21240.425915446493</v>
      </c>
      <c r="V18" s="12" t="s">
        <v>26</v>
      </c>
      <c r="W18" s="24">
        <v>18141.882908117135</v>
      </c>
      <c r="X18" s="12" t="s">
        <v>26</v>
      </c>
      <c r="Y18" s="24">
        <v>19830.919415984288</v>
      </c>
      <c r="Z18" s="12"/>
    </row>
    <row r="19" spans="1:26" ht="18" customHeight="1" x14ac:dyDescent="0.25">
      <c r="A19" s="18" t="s">
        <v>19</v>
      </c>
      <c r="B19" s="18"/>
      <c r="C19" s="25">
        <v>10389.059787472783</v>
      </c>
      <c r="D19" s="46" t="s">
        <v>26</v>
      </c>
      <c r="E19" s="25">
        <v>10573.909593946903</v>
      </c>
      <c r="F19" s="46" t="s">
        <v>26</v>
      </c>
      <c r="G19" s="25">
        <v>11069.211229083234</v>
      </c>
      <c r="H19" s="46" t="s">
        <v>26</v>
      </c>
      <c r="I19" s="25">
        <v>11254.083215409784</v>
      </c>
      <c r="J19" s="46" t="s">
        <v>26</v>
      </c>
      <c r="K19" s="25">
        <v>11520.734400800888</v>
      </c>
      <c r="L19" s="46" t="s">
        <v>26</v>
      </c>
      <c r="M19" s="25">
        <v>11643.229212925346</v>
      </c>
      <c r="N19" s="46" t="s">
        <v>26</v>
      </c>
      <c r="O19" s="25">
        <v>11954.834130794361</v>
      </c>
      <c r="P19" s="46" t="s">
        <v>26</v>
      </c>
      <c r="Q19" s="25">
        <v>12443.174645133249</v>
      </c>
      <c r="R19" s="46" t="s">
        <v>26</v>
      </c>
      <c r="S19" s="25">
        <v>12447.197190261566</v>
      </c>
      <c r="T19" s="19" t="s">
        <v>26</v>
      </c>
      <c r="U19" s="25">
        <v>12872.355543495201</v>
      </c>
      <c r="V19" s="19" t="s">
        <v>26</v>
      </c>
      <c r="W19" s="25">
        <v>12641.134415776778</v>
      </c>
      <c r="X19" s="19" t="s">
        <v>26</v>
      </c>
      <c r="Y19" s="25">
        <v>12938.282595320834</v>
      </c>
      <c r="Z19" s="19"/>
    </row>
    <row r="20" spans="1:26" s="9" customFormat="1" ht="15" customHeight="1" x14ac:dyDescent="0.25">
      <c r="B20" s="13" t="s">
        <v>6</v>
      </c>
      <c r="C20" s="26"/>
      <c r="D20" s="47"/>
      <c r="E20" s="26"/>
      <c r="F20" s="47"/>
      <c r="G20" s="26"/>
      <c r="H20" s="47"/>
      <c r="I20" s="26"/>
      <c r="J20" s="47"/>
      <c r="K20" s="26"/>
      <c r="L20" s="47"/>
      <c r="M20" s="26"/>
      <c r="N20" s="47"/>
      <c r="O20" s="26"/>
      <c r="P20" s="47"/>
      <c r="Q20" s="26"/>
      <c r="R20" s="47"/>
      <c r="S20" s="26"/>
      <c r="U20" s="26"/>
      <c r="W20" s="26"/>
      <c r="Y20" s="26"/>
    </row>
    <row r="21" spans="1:26" s="9" customFormat="1" ht="15" customHeight="1" x14ac:dyDescent="0.25">
      <c r="B21" s="10" t="s">
        <v>7</v>
      </c>
      <c r="C21" s="24">
        <v>8139.2538186456404</v>
      </c>
      <c r="D21" s="48" t="s">
        <v>26</v>
      </c>
      <c r="E21" s="24">
        <v>8370.5735289728254</v>
      </c>
      <c r="F21" s="48" t="s">
        <v>26</v>
      </c>
      <c r="G21" s="24">
        <v>8707.041740967059</v>
      </c>
      <c r="H21" s="48" t="s">
        <v>26</v>
      </c>
      <c r="I21" s="24">
        <v>8998.820878646995</v>
      </c>
      <c r="J21" s="48" t="s">
        <v>26</v>
      </c>
      <c r="K21" s="24">
        <v>9229.8459070004283</v>
      </c>
      <c r="L21" s="48" t="s">
        <v>26</v>
      </c>
      <c r="M21" s="24">
        <v>9282.9929385405594</v>
      </c>
      <c r="N21" s="48" t="s">
        <v>26</v>
      </c>
      <c r="O21" s="24">
        <v>9640.6680737468105</v>
      </c>
      <c r="P21" s="48" t="s">
        <v>26</v>
      </c>
      <c r="Q21" s="24">
        <v>9833.5471792018161</v>
      </c>
      <c r="R21" s="48" t="s">
        <v>26</v>
      </c>
      <c r="S21" s="24">
        <v>10034.671574244927</v>
      </c>
      <c r="T21" s="12" t="s">
        <v>26</v>
      </c>
      <c r="U21" s="24">
        <v>10419.995563439421</v>
      </c>
      <c r="V21" s="12" t="s">
        <v>26</v>
      </c>
      <c r="W21" s="24">
        <v>10297.773270875032</v>
      </c>
      <c r="X21" s="12" t="s">
        <v>26</v>
      </c>
      <c r="Y21" s="24">
        <v>10579.44417705036</v>
      </c>
      <c r="Z21" s="12"/>
    </row>
    <row r="22" spans="1:26" s="9" customFormat="1" ht="15" customHeight="1" x14ac:dyDescent="0.25">
      <c r="B22" s="10" t="s">
        <v>8</v>
      </c>
      <c r="C22" s="24">
        <v>2249.8059688271424</v>
      </c>
      <c r="D22" s="48" t="s">
        <v>26</v>
      </c>
      <c r="E22" s="24">
        <v>2203.336064974078</v>
      </c>
      <c r="F22" s="48" t="s">
        <v>26</v>
      </c>
      <c r="G22" s="24">
        <v>2362.1694881161757</v>
      </c>
      <c r="H22" s="48" t="s">
        <v>26</v>
      </c>
      <c r="I22" s="24">
        <v>2255.2623367627889</v>
      </c>
      <c r="J22" s="48" t="s">
        <v>26</v>
      </c>
      <c r="K22" s="24">
        <v>2290.8884938004599</v>
      </c>
      <c r="L22" s="48" t="s">
        <v>26</v>
      </c>
      <c r="M22" s="24">
        <v>2360.2362743847875</v>
      </c>
      <c r="N22" s="48" t="s">
        <v>26</v>
      </c>
      <c r="O22" s="24">
        <v>2314.1660570475497</v>
      </c>
      <c r="P22" s="48" t="s">
        <v>26</v>
      </c>
      <c r="Q22" s="24">
        <v>2609.6274659314327</v>
      </c>
      <c r="R22" s="48" t="s">
        <v>26</v>
      </c>
      <c r="S22" s="24">
        <v>2412.5256160166387</v>
      </c>
      <c r="T22" s="12" t="s">
        <v>26</v>
      </c>
      <c r="U22" s="24">
        <v>2452.3599800557795</v>
      </c>
      <c r="V22" s="12" t="s">
        <v>26</v>
      </c>
      <c r="W22" s="24">
        <v>2343.3611449017449</v>
      </c>
      <c r="X22" s="12" t="s">
        <v>26</v>
      </c>
      <c r="Y22" s="24">
        <v>2358.8384182704735</v>
      </c>
      <c r="Z22" s="12"/>
    </row>
    <row r="23" spans="1:26" s="9" customFormat="1" ht="15" customHeight="1" x14ac:dyDescent="0.25">
      <c r="B23" s="13" t="s">
        <v>9</v>
      </c>
      <c r="C23" s="26"/>
      <c r="D23" s="47"/>
      <c r="E23" s="26"/>
      <c r="F23" s="47"/>
      <c r="G23" s="26"/>
      <c r="H23" s="47"/>
      <c r="I23" s="26"/>
      <c r="J23" s="47"/>
      <c r="K23" s="26"/>
      <c r="L23" s="47"/>
      <c r="M23" s="26"/>
      <c r="N23" s="47"/>
      <c r="O23" s="26"/>
      <c r="P23" s="47"/>
      <c r="Q23" s="26"/>
      <c r="R23" s="47"/>
      <c r="S23" s="26"/>
      <c r="U23" s="26"/>
      <c r="W23" s="26"/>
      <c r="Y23" s="26"/>
    </row>
    <row r="24" spans="1:26" ht="15" customHeight="1" x14ac:dyDescent="0.25">
      <c r="B24" s="10" t="s">
        <v>10</v>
      </c>
      <c r="C24" s="24">
        <v>4365.3408335801605</v>
      </c>
      <c r="D24" s="49"/>
      <c r="E24" s="24">
        <v>4526.9780891337859</v>
      </c>
      <c r="F24" s="49"/>
      <c r="G24" s="24">
        <v>4792.9910607706097</v>
      </c>
      <c r="H24" s="49"/>
      <c r="I24" s="24">
        <v>4801.7293921547707</v>
      </c>
      <c r="J24" s="49"/>
      <c r="K24" s="24">
        <v>4871.4208935667493</v>
      </c>
      <c r="L24" s="49"/>
      <c r="M24" s="24">
        <v>5043.1182781926482</v>
      </c>
      <c r="N24" s="49"/>
      <c r="O24" s="24">
        <v>5385.3517643293753</v>
      </c>
      <c r="P24" s="49"/>
      <c r="Q24" s="24">
        <v>5509.0901741703728</v>
      </c>
      <c r="R24" s="49"/>
      <c r="S24" s="24">
        <v>5582.6257187127803</v>
      </c>
      <c r="T24" s="12"/>
      <c r="U24" s="24">
        <v>5861.1445690583487</v>
      </c>
      <c r="V24" s="12"/>
      <c r="W24" s="24">
        <v>5745.1440214149379</v>
      </c>
      <c r="X24" s="12" t="s">
        <v>26</v>
      </c>
      <c r="Y24" s="24">
        <v>5880.0731003299143</v>
      </c>
      <c r="Z24" s="12"/>
    </row>
    <row r="25" spans="1:26" ht="15" customHeight="1" x14ac:dyDescent="0.25">
      <c r="B25" s="10" t="s">
        <v>11</v>
      </c>
      <c r="C25" s="24">
        <v>4358.9423744955175</v>
      </c>
      <c r="D25" s="49"/>
      <c r="E25" s="24">
        <v>4336.0359529644566</v>
      </c>
      <c r="F25" s="49"/>
      <c r="G25" s="24">
        <v>4503.9636143857579</v>
      </c>
      <c r="H25" s="49"/>
      <c r="I25" s="24">
        <v>4691.9497726595009</v>
      </c>
      <c r="J25" s="49"/>
      <c r="K25" s="24">
        <v>4802.7196741494045</v>
      </c>
      <c r="L25" s="49"/>
      <c r="M25" s="24">
        <v>4756.8925361799256</v>
      </c>
      <c r="N25" s="49"/>
      <c r="O25" s="24">
        <v>4750.5461778262807</v>
      </c>
      <c r="P25" s="49"/>
      <c r="Q25" s="24">
        <v>5103.1928528112658</v>
      </c>
      <c r="R25" s="49" t="s">
        <v>26</v>
      </c>
      <c r="S25" s="24">
        <v>4925.2426091372899</v>
      </c>
      <c r="T25" s="12"/>
      <c r="U25" s="24">
        <v>5003.3330977381365</v>
      </c>
      <c r="V25" s="12"/>
      <c r="W25" s="24">
        <v>5117.204099933766</v>
      </c>
      <c r="X25" s="12" t="s">
        <v>26</v>
      </c>
      <c r="Y25" s="24">
        <v>5211.5513931983924</v>
      </c>
      <c r="Z25" s="12"/>
    </row>
    <row r="26" spans="1:26" ht="15" customHeight="1" x14ac:dyDescent="0.25">
      <c r="B26" s="10" t="s">
        <v>12</v>
      </c>
      <c r="C26" s="24">
        <v>74.045021054982314</v>
      </c>
      <c r="D26" s="48" t="s">
        <v>26</v>
      </c>
      <c r="E26" s="24">
        <v>83.57506287853009</v>
      </c>
      <c r="F26" s="48" t="s">
        <v>26</v>
      </c>
      <c r="G26" s="24">
        <v>113.93315443188632</v>
      </c>
      <c r="H26" s="48" t="s">
        <v>26</v>
      </c>
      <c r="I26" s="24">
        <v>77.34457554033051</v>
      </c>
      <c r="J26" s="48" t="s">
        <v>26</v>
      </c>
      <c r="K26" s="24">
        <v>122.9521064117929</v>
      </c>
      <c r="L26" s="48" t="s">
        <v>26</v>
      </c>
      <c r="M26" s="24">
        <v>92.062802618133247</v>
      </c>
      <c r="N26" s="48" t="s">
        <v>26</v>
      </c>
      <c r="O26" s="24">
        <v>16.822812114927515</v>
      </c>
      <c r="P26" s="48" t="s">
        <v>26</v>
      </c>
      <c r="Q26" s="24">
        <v>38.299116840025796</v>
      </c>
      <c r="R26" s="48" t="s">
        <v>26</v>
      </c>
      <c r="S26" s="24">
        <v>102.18550466287734</v>
      </c>
      <c r="T26" s="12" t="s">
        <v>26</v>
      </c>
      <c r="U26" s="24">
        <v>97.718440053573545</v>
      </c>
      <c r="V26" s="12" t="s">
        <v>26</v>
      </c>
      <c r="W26" s="24">
        <v>58.848201449832025</v>
      </c>
      <c r="X26" s="12" t="s">
        <v>26</v>
      </c>
      <c r="Y26" s="24">
        <v>59.092887160499998</v>
      </c>
      <c r="Z26" s="12"/>
    </row>
    <row r="27" spans="1:26" ht="15" customHeight="1" x14ac:dyDescent="0.25">
      <c r="B27" s="10" t="s">
        <v>13</v>
      </c>
      <c r="C27" s="24">
        <v>1590.7315583421223</v>
      </c>
      <c r="D27" s="48" t="s">
        <v>26</v>
      </c>
      <c r="E27" s="24">
        <v>1627.3204889701328</v>
      </c>
      <c r="F27" s="48" t="s">
        <v>26</v>
      </c>
      <c r="G27" s="24">
        <v>1658.3233994949799</v>
      </c>
      <c r="H27" s="48" t="s">
        <v>26</v>
      </c>
      <c r="I27" s="24">
        <v>1683.05947505518</v>
      </c>
      <c r="J27" s="48" t="s">
        <v>26</v>
      </c>
      <c r="K27" s="24">
        <v>1723.6417266729409</v>
      </c>
      <c r="L27" s="48" t="s">
        <v>26</v>
      </c>
      <c r="M27" s="24">
        <v>1751.1555959346408</v>
      </c>
      <c r="N27" s="48" t="s">
        <v>26</v>
      </c>
      <c r="O27" s="24">
        <v>1802.1133765237778</v>
      </c>
      <c r="P27" s="48" t="s">
        <v>26</v>
      </c>
      <c r="Q27" s="24">
        <v>1792.5925013115841</v>
      </c>
      <c r="R27" s="48" t="s">
        <v>26</v>
      </c>
      <c r="S27" s="24">
        <v>1837.1433577486175</v>
      </c>
      <c r="T27" s="12" t="s">
        <v>26</v>
      </c>
      <c r="U27" s="24">
        <v>1910.1594366451416</v>
      </c>
      <c r="V27" s="12" t="s">
        <v>26</v>
      </c>
      <c r="W27" s="24">
        <v>1719.938092978239</v>
      </c>
      <c r="X27" s="12" t="s">
        <v>26</v>
      </c>
      <c r="Y27" s="24">
        <v>1787.5652146320281</v>
      </c>
      <c r="Z27" s="12"/>
    </row>
    <row r="28" spans="1:26" s="9" customFormat="1" ht="15" customHeight="1" x14ac:dyDescent="0.25">
      <c r="B28" s="13" t="s">
        <v>14</v>
      </c>
      <c r="C28" s="26"/>
      <c r="D28" s="47"/>
      <c r="E28" s="26"/>
      <c r="F28" s="47"/>
      <c r="G28" s="26"/>
      <c r="H28" s="47"/>
      <c r="I28" s="26"/>
      <c r="J28" s="47"/>
      <c r="K28" s="26"/>
      <c r="L28" s="47"/>
      <c r="M28" s="26"/>
      <c r="N28" s="47"/>
      <c r="O28" s="26"/>
      <c r="P28" s="47"/>
      <c r="Q28" s="26"/>
      <c r="R28" s="47"/>
      <c r="S28" s="26"/>
      <c r="U28" s="26"/>
      <c r="W28" s="26"/>
      <c r="Y28" s="26"/>
    </row>
    <row r="29" spans="1:26" ht="15" customHeight="1" x14ac:dyDescent="0.25">
      <c r="B29" s="10" t="s">
        <v>15</v>
      </c>
      <c r="C29" s="24">
        <v>4301.0607149414436</v>
      </c>
      <c r="D29" s="50" t="s">
        <v>26</v>
      </c>
      <c r="E29" s="24">
        <v>4415.1427918432419</v>
      </c>
      <c r="F29" s="50" t="s">
        <v>26</v>
      </c>
      <c r="G29" s="24">
        <v>4503.6393776235827</v>
      </c>
      <c r="H29" s="50" t="s">
        <v>26</v>
      </c>
      <c r="I29" s="24">
        <v>4835.0525314782362</v>
      </c>
      <c r="J29" s="50" t="s">
        <v>26</v>
      </c>
      <c r="K29" s="24">
        <v>4817.1934899884909</v>
      </c>
      <c r="L29" s="50" t="s">
        <v>26</v>
      </c>
      <c r="M29" s="24">
        <v>4968.9356506627246</v>
      </c>
      <c r="N29" s="50" t="s">
        <v>26</v>
      </c>
      <c r="O29" s="24">
        <v>5066.9074460250768</v>
      </c>
      <c r="P29" s="50" t="s">
        <v>26</v>
      </c>
      <c r="Q29" s="24">
        <v>5251.4596178209458</v>
      </c>
      <c r="R29" s="50" t="s">
        <v>26</v>
      </c>
      <c r="S29" s="24">
        <v>5416.4756468836449</v>
      </c>
      <c r="T29" s="12" t="s">
        <v>26</v>
      </c>
      <c r="U29" s="24">
        <v>5429.3748757283965</v>
      </c>
      <c r="V29" s="12" t="s">
        <v>26</v>
      </c>
      <c r="W29" s="24">
        <v>4167.8388501806012</v>
      </c>
      <c r="X29" s="12" t="s">
        <v>26</v>
      </c>
      <c r="Y29" s="24">
        <v>4540.8719796250089</v>
      </c>
      <c r="Z29" s="12"/>
    </row>
    <row r="30" spans="1:26" ht="15" customHeight="1" x14ac:dyDescent="0.25">
      <c r="B30" s="10" t="s">
        <v>16</v>
      </c>
      <c r="C30" s="24">
        <v>46.566360033196446</v>
      </c>
      <c r="D30" s="50" t="s">
        <v>26</v>
      </c>
      <c r="E30" s="24">
        <v>0</v>
      </c>
      <c r="F30" s="50" t="s">
        <v>26</v>
      </c>
      <c r="G30" s="24">
        <v>127.13978538515568</v>
      </c>
      <c r="H30" s="50" t="s">
        <v>26</v>
      </c>
      <c r="I30" s="24">
        <v>119.00951509768009</v>
      </c>
      <c r="J30" s="50" t="s">
        <v>26</v>
      </c>
      <c r="K30" s="24">
        <v>211.71989756682493</v>
      </c>
      <c r="L30" s="50" t="s">
        <v>26</v>
      </c>
      <c r="M30" s="24">
        <v>198.94103106705285</v>
      </c>
      <c r="N30" s="50" t="s">
        <v>26</v>
      </c>
      <c r="O30" s="24">
        <v>0</v>
      </c>
      <c r="P30" s="50" t="s">
        <v>26</v>
      </c>
      <c r="Q30" s="24">
        <v>254.49084300246238</v>
      </c>
      <c r="R30" s="50" t="s">
        <v>26</v>
      </c>
      <c r="S30" s="24">
        <v>18.090584244152069</v>
      </c>
      <c r="T30" s="12" t="s">
        <v>26</v>
      </c>
      <c r="U30" s="24">
        <v>27.677331793937682</v>
      </c>
      <c r="V30" s="12" t="s">
        <v>26</v>
      </c>
      <c r="W30" s="24">
        <v>969.36985676855465</v>
      </c>
      <c r="X30" s="12" t="s">
        <v>26</v>
      </c>
      <c r="Y30" s="24">
        <v>615.222693788784</v>
      </c>
      <c r="Z30" s="12"/>
    </row>
    <row r="31" spans="1:26" ht="15" customHeight="1" x14ac:dyDescent="0.25">
      <c r="B31" s="10" t="s">
        <v>17</v>
      </c>
      <c r="C31" s="24">
        <v>4429.1429828671235</v>
      </c>
      <c r="D31" s="50" t="s">
        <v>26</v>
      </c>
      <c r="E31" s="24">
        <v>4506.7151063406018</v>
      </c>
      <c r="F31" s="50" t="s">
        <v>26</v>
      </c>
      <c r="G31" s="24">
        <v>4739.6684027269366</v>
      </c>
      <c r="H31" s="50" t="s">
        <v>26</v>
      </c>
      <c r="I31" s="24">
        <v>4598.6022305911501</v>
      </c>
      <c r="J31" s="50" t="s">
        <v>26</v>
      </c>
      <c r="K31" s="24">
        <v>4724.3621494060735</v>
      </c>
      <c r="L31" s="50" t="s">
        <v>26</v>
      </c>
      <c r="M31" s="24">
        <v>4698.6495428523449</v>
      </c>
      <c r="N31" s="50" t="s">
        <v>26</v>
      </c>
      <c r="O31" s="24">
        <v>5104.3130376227591</v>
      </c>
      <c r="P31" s="50" t="s">
        <v>26</v>
      </c>
      <c r="Q31" s="24">
        <v>5150.2605579002329</v>
      </c>
      <c r="R31" s="50" t="s">
        <v>26</v>
      </c>
      <c r="S31" s="24">
        <v>5146.0891085689009</v>
      </c>
      <c r="T31" s="12" t="s">
        <v>26</v>
      </c>
      <c r="U31" s="24">
        <v>5479.5622502706738</v>
      </c>
      <c r="V31" s="12" t="s">
        <v>26</v>
      </c>
      <c r="W31" s="24">
        <v>5777.1035672516282</v>
      </c>
      <c r="X31" s="12" t="s">
        <v>26</v>
      </c>
      <c r="Y31" s="24">
        <v>5989.282058546476</v>
      </c>
      <c r="Z31" s="12"/>
    </row>
    <row r="32" spans="1:26" ht="15" customHeight="1" x14ac:dyDescent="0.25">
      <c r="B32" s="10" t="s">
        <v>18</v>
      </c>
      <c r="C32" s="24">
        <v>1612.2897296310196</v>
      </c>
      <c r="D32" s="50" t="s">
        <v>26</v>
      </c>
      <c r="E32" s="24">
        <v>1652.0516957630621</v>
      </c>
      <c r="F32" s="50" t="s">
        <v>26</v>
      </c>
      <c r="G32" s="24">
        <v>1698.7636633475581</v>
      </c>
      <c r="H32" s="50" t="s">
        <v>26</v>
      </c>
      <c r="I32" s="24">
        <v>1701.4189382427166</v>
      </c>
      <c r="J32" s="50" t="s">
        <v>26</v>
      </c>
      <c r="K32" s="24">
        <v>1767.4588638394964</v>
      </c>
      <c r="L32" s="50" t="s">
        <v>26</v>
      </c>
      <c r="M32" s="24">
        <v>1776.7029883432267</v>
      </c>
      <c r="N32" s="50" t="s">
        <v>26</v>
      </c>
      <c r="O32" s="24">
        <v>1783.6136471465277</v>
      </c>
      <c r="P32" s="50" t="s">
        <v>26</v>
      </c>
      <c r="Q32" s="24">
        <v>1786.9636264096068</v>
      </c>
      <c r="R32" s="50" t="s">
        <v>26</v>
      </c>
      <c r="S32" s="24">
        <v>1866.5418505648665</v>
      </c>
      <c r="T32" s="12" t="s">
        <v>26</v>
      </c>
      <c r="U32" s="24">
        <v>1935.7410857021919</v>
      </c>
      <c r="V32" s="12" t="s">
        <v>26</v>
      </c>
      <c r="W32" s="24">
        <v>1726.8221415759897</v>
      </c>
      <c r="X32" s="12" t="s">
        <v>26</v>
      </c>
      <c r="Y32" s="24">
        <v>1792.9058633605657</v>
      </c>
      <c r="Z32" s="12"/>
    </row>
    <row r="33" spans="1:27" ht="18" customHeight="1" x14ac:dyDescent="0.25">
      <c r="A33" s="18" t="s">
        <v>25</v>
      </c>
      <c r="B33" s="18"/>
      <c r="C33" s="25">
        <v>7417.3411348129694</v>
      </c>
      <c r="D33" s="46" t="s">
        <v>26</v>
      </c>
      <c r="E33" s="25" t="s">
        <v>0</v>
      </c>
      <c r="F33" s="46"/>
      <c r="G33" s="25" t="s">
        <v>0</v>
      </c>
      <c r="H33" s="46"/>
      <c r="I33" s="25" t="s">
        <v>0</v>
      </c>
      <c r="J33" s="46"/>
      <c r="K33" s="25" t="s">
        <v>0</v>
      </c>
      <c r="L33" s="46"/>
      <c r="M33" s="25">
        <v>8480.3539917712314</v>
      </c>
      <c r="N33" s="46" t="s">
        <v>26</v>
      </c>
      <c r="O33" s="25">
        <v>8655.9692997877592</v>
      </c>
      <c r="P33" s="46" t="s">
        <v>26</v>
      </c>
      <c r="Q33" s="25">
        <v>8979.1910697393378</v>
      </c>
      <c r="R33" s="60" t="s">
        <v>26</v>
      </c>
      <c r="S33" s="25">
        <v>9547.9770259260386</v>
      </c>
      <c r="T33" s="60" t="s">
        <v>26</v>
      </c>
      <c r="U33" s="25">
        <v>9724.7372752145002</v>
      </c>
      <c r="V33" s="61" t="s">
        <v>26</v>
      </c>
      <c r="W33" s="25">
        <v>5400.3079113509757</v>
      </c>
      <c r="X33" s="61" t="s">
        <v>26</v>
      </c>
      <c r="Y33" s="25">
        <v>5676.8527248947676</v>
      </c>
      <c r="Z33" s="19"/>
    </row>
    <row r="34" spans="1:27" s="9" customFormat="1" ht="15" customHeight="1" x14ac:dyDescent="0.25">
      <c r="B34" s="13" t="s">
        <v>9</v>
      </c>
      <c r="C34" s="26"/>
      <c r="D34" s="47"/>
      <c r="E34" s="26"/>
      <c r="F34" s="47"/>
      <c r="G34" s="26"/>
      <c r="H34" s="47"/>
      <c r="I34" s="26"/>
      <c r="J34" s="47"/>
      <c r="K34" s="26"/>
      <c r="L34" s="47"/>
      <c r="M34" s="26"/>
      <c r="N34" s="47"/>
      <c r="O34" s="26"/>
      <c r="P34" s="47"/>
      <c r="Q34" s="26"/>
      <c r="R34" s="47"/>
      <c r="S34" s="26"/>
      <c r="T34" s="47"/>
      <c r="U34" s="26"/>
      <c r="W34" s="26"/>
      <c r="Y34" s="26"/>
    </row>
    <row r="35" spans="1:27" ht="15" customHeight="1" x14ac:dyDescent="0.25">
      <c r="B35" s="10" t="s">
        <v>10</v>
      </c>
      <c r="C35" s="24">
        <v>1159.1085557924214</v>
      </c>
      <c r="D35" s="50"/>
      <c r="E35" s="24" t="s">
        <v>0</v>
      </c>
      <c r="F35" s="50"/>
      <c r="G35" s="24" t="s">
        <v>0</v>
      </c>
      <c r="H35" s="50"/>
      <c r="I35" s="24" t="s">
        <v>0</v>
      </c>
      <c r="J35" s="50"/>
      <c r="K35" s="24" t="s">
        <v>0</v>
      </c>
      <c r="L35" s="50"/>
      <c r="M35" s="24">
        <v>1288.2189419061917</v>
      </c>
      <c r="N35" s="50"/>
      <c r="O35" s="24">
        <v>1137.3859209412319</v>
      </c>
      <c r="P35" s="50"/>
      <c r="Q35" s="24">
        <v>1133.9754666690294</v>
      </c>
      <c r="R35" s="54"/>
      <c r="S35" s="24">
        <v>1176.110712426236</v>
      </c>
      <c r="T35" s="54"/>
      <c r="U35" s="24">
        <v>1149.0481573784075</v>
      </c>
      <c r="V35" s="12"/>
      <c r="W35" s="24">
        <v>869.33223874275518</v>
      </c>
      <c r="X35" s="12"/>
      <c r="Y35" s="24">
        <v>859.73528250285267</v>
      </c>
      <c r="Z35" s="12"/>
    </row>
    <row r="36" spans="1:27" ht="15" customHeight="1" x14ac:dyDescent="0.25">
      <c r="B36" s="10" t="s">
        <v>11</v>
      </c>
      <c r="C36" s="24">
        <v>3586.2231619768509</v>
      </c>
      <c r="D36" s="50"/>
      <c r="E36" s="24" t="s">
        <v>0</v>
      </c>
      <c r="F36" s="50"/>
      <c r="G36" s="24" t="s">
        <v>0</v>
      </c>
      <c r="H36" s="50"/>
      <c r="I36" s="24" t="s">
        <v>0</v>
      </c>
      <c r="J36" s="50"/>
      <c r="K36" s="24" t="s">
        <v>0</v>
      </c>
      <c r="L36" s="50"/>
      <c r="M36" s="24">
        <v>3789.4296294952878</v>
      </c>
      <c r="N36" s="50"/>
      <c r="O36" s="24">
        <v>3776.1645282985869</v>
      </c>
      <c r="P36" s="50"/>
      <c r="Q36" s="24">
        <v>3940.7102922910349</v>
      </c>
      <c r="R36" s="50"/>
      <c r="S36" s="24">
        <v>4191.082302298355</v>
      </c>
      <c r="T36" s="50"/>
      <c r="U36" s="24">
        <v>4222.6649296037467</v>
      </c>
      <c r="V36" s="12"/>
      <c r="W36" s="24">
        <v>2673.6915338144886</v>
      </c>
      <c r="X36" s="12"/>
      <c r="Y36" s="24">
        <v>2668.80339248053</v>
      </c>
      <c r="Z36" s="12"/>
    </row>
    <row r="37" spans="1:27" ht="15" customHeight="1" x14ac:dyDescent="0.25">
      <c r="B37" s="10" t="s">
        <v>12</v>
      </c>
      <c r="C37" s="24">
        <v>31.126628580594748</v>
      </c>
      <c r="D37" s="50" t="s">
        <v>26</v>
      </c>
      <c r="E37" s="24" t="s">
        <v>0</v>
      </c>
      <c r="F37" s="50"/>
      <c r="G37" s="24" t="s">
        <v>0</v>
      </c>
      <c r="H37" s="50"/>
      <c r="I37" s="24" t="s">
        <v>0</v>
      </c>
      <c r="J37" s="50"/>
      <c r="K37" s="24" t="s">
        <v>0</v>
      </c>
      <c r="L37" s="50"/>
      <c r="M37" s="24">
        <v>23.521788952867858</v>
      </c>
      <c r="N37" s="50" t="s">
        <v>26</v>
      </c>
      <c r="O37" s="24">
        <v>24.479922238118665</v>
      </c>
      <c r="P37" s="50" t="s">
        <v>26</v>
      </c>
      <c r="Q37" s="24">
        <v>24.594465280852294</v>
      </c>
      <c r="R37" s="50" t="s">
        <v>26</v>
      </c>
      <c r="S37" s="24">
        <v>25.156796880604912</v>
      </c>
      <c r="T37" s="50" t="s">
        <v>26</v>
      </c>
      <c r="U37" s="24">
        <v>25.307887949654678</v>
      </c>
      <c r="V37" s="12" t="s">
        <v>26</v>
      </c>
      <c r="W37" s="24">
        <v>8.6558833831502895</v>
      </c>
      <c r="X37" s="12" t="s">
        <v>26</v>
      </c>
      <c r="Y37" s="24">
        <v>9.4674688547678549</v>
      </c>
      <c r="Z37" s="12"/>
    </row>
    <row r="38" spans="1:27" ht="15" customHeight="1" x14ac:dyDescent="0.25">
      <c r="B38" s="10" t="s">
        <v>13</v>
      </c>
      <c r="C38" s="27">
        <v>2640.8827884631023</v>
      </c>
      <c r="D38" s="50" t="s">
        <v>26</v>
      </c>
      <c r="E38" s="24" t="s">
        <v>0</v>
      </c>
      <c r="F38" s="50"/>
      <c r="G38" s="24" t="s">
        <v>0</v>
      </c>
      <c r="H38" s="50"/>
      <c r="I38" s="24" t="s">
        <v>0</v>
      </c>
      <c r="J38" s="50"/>
      <c r="K38" s="24" t="s">
        <v>0</v>
      </c>
      <c r="L38" s="50"/>
      <c r="M38" s="27">
        <v>3379.1836314168845</v>
      </c>
      <c r="N38" s="50" t="s">
        <v>26</v>
      </c>
      <c r="O38" s="24">
        <v>3717.9389283098221</v>
      </c>
      <c r="P38" s="50" t="s">
        <v>26</v>
      </c>
      <c r="Q38" s="24">
        <v>3879.9108454984212</v>
      </c>
      <c r="R38" s="50" t="s">
        <v>26</v>
      </c>
      <c r="S38" s="24">
        <v>4155.6272143208425</v>
      </c>
      <c r="T38" s="50" t="s">
        <v>26</v>
      </c>
      <c r="U38" s="24">
        <v>4327.7163002826919</v>
      </c>
      <c r="V38" s="12" t="s">
        <v>26</v>
      </c>
      <c r="W38" s="24">
        <v>1848.6282554105824</v>
      </c>
      <c r="X38" s="12" t="s">
        <v>26</v>
      </c>
      <c r="Y38" s="24">
        <v>2138.8465810566181</v>
      </c>
      <c r="Z38" s="12"/>
    </row>
    <row r="39" spans="1:27" s="9" customFormat="1" ht="15" customHeight="1" x14ac:dyDescent="0.25">
      <c r="B39" s="13" t="s">
        <v>14</v>
      </c>
      <c r="C39" s="24"/>
      <c r="D39" s="47"/>
      <c r="E39" s="26"/>
      <c r="F39" s="47"/>
      <c r="G39" s="26"/>
      <c r="H39" s="47"/>
      <c r="I39" s="26"/>
      <c r="J39" s="47"/>
      <c r="K39" s="26"/>
      <c r="L39" s="47"/>
      <c r="M39" s="24"/>
      <c r="N39" s="47"/>
      <c r="O39" s="24"/>
      <c r="P39" s="47"/>
      <c r="Q39" s="24"/>
      <c r="R39" s="47"/>
      <c r="S39" s="24"/>
      <c r="T39" s="47"/>
      <c r="U39" s="24"/>
      <c r="W39" s="24"/>
      <c r="Y39" s="24"/>
    </row>
    <row r="40" spans="1:27" ht="15" customHeight="1" x14ac:dyDescent="0.25">
      <c r="B40" s="10" t="s">
        <v>15</v>
      </c>
      <c r="C40" s="24">
        <v>4506.1448704240238</v>
      </c>
      <c r="D40" s="50" t="s">
        <v>26</v>
      </c>
      <c r="E40" s="24" t="s">
        <v>0</v>
      </c>
      <c r="F40" s="50"/>
      <c r="G40" s="24" t="s">
        <v>0</v>
      </c>
      <c r="H40" s="50"/>
      <c r="I40" s="24" t="s">
        <v>0</v>
      </c>
      <c r="J40" s="50"/>
      <c r="K40" s="24" t="s">
        <v>0</v>
      </c>
      <c r="L40" s="50"/>
      <c r="M40" s="24">
        <v>5053.0822535715297</v>
      </c>
      <c r="N40" s="50" t="s">
        <v>26</v>
      </c>
      <c r="O40" s="24">
        <v>4891.1772878028751</v>
      </c>
      <c r="P40" s="50" t="s">
        <v>26</v>
      </c>
      <c r="Q40" s="24">
        <v>5051.8911977821799</v>
      </c>
      <c r="R40" s="54" t="s">
        <v>26</v>
      </c>
      <c r="S40" s="24">
        <v>5351.1282917679337</v>
      </c>
      <c r="T40" s="54" t="s">
        <v>26</v>
      </c>
      <c r="U40" s="24">
        <v>5362.0655813852018</v>
      </c>
      <c r="V40" s="12" t="s">
        <v>26</v>
      </c>
      <c r="W40" s="24">
        <v>2248.5838779869782</v>
      </c>
      <c r="X40" s="12" t="s">
        <v>26</v>
      </c>
      <c r="Y40" s="24">
        <v>2355.1739795809694</v>
      </c>
      <c r="Z40" s="12"/>
      <c r="AA40" s="53"/>
    </row>
    <row r="41" spans="1:27" ht="15" customHeight="1" x14ac:dyDescent="0.25">
      <c r="B41" s="10" t="s">
        <v>16</v>
      </c>
      <c r="C41" s="24">
        <v>264.92454529000281</v>
      </c>
      <c r="D41" s="50" t="s">
        <v>26</v>
      </c>
      <c r="E41" s="24" t="s">
        <v>0</v>
      </c>
      <c r="F41" s="50"/>
      <c r="G41" s="24" t="s">
        <v>0</v>
      </c>
      <c r="H41" s="50"/>
      <c r="I41" s="24" t="s">
        <v>0</v>
      </c>
      <c r="J41" s="50"/>
      <c r="K41" s="24" t="s">
        <v>0</v>
      </c>
      <c r="L41" s="50"/>
      <c r="M41" s="24">
        <v>0</v>
      </c>
      <c r="N41" s="50"/>
      <c r="O41" s="24">
        <v>0</v>
      </c>
      <c r="P41" s="50"/>
      <c r="Q41" s="24">
        <v>0</v>
      </c>
      <c r="R41" s="50"/>
      <c r="S41" s="24">
        <v>0</v>
      </c>
      <c r="T41" s="12"/>
      <c r="U41" s="24">
        <v>0</v>
      </c>
      <c r="V41" s="12"/>
      <c r="W41" s="24">
        <v>1279.7521891592964</v>
      </c>
      <c r="X41" s="12" t="s">
        <v>26</v>
      </c>
      <c r="Y41" s="24">
        <v>1137.1625567783117</v>
      </c>
      <c r="Z41" s="12"/>
    </row>
    <row r="42" spans="1:27" ht="15" customHeight="1" x14ac:dyDescent="0.25">
      <c r="B42" s="10" t="s">
        <v>17</v>
      </c>
      <c r="C42" s="24">
        <v>22.699353361116472</v>
      </c>
      <c r="D42" s="50" t="s">
        <v>26</v>
      </c>
      <c r="E42" s="24" t="s">
        <v>0</v>
      </c>
      <c r="F42" s="50"/>
      <c r="G42" s="24" t="s">
        <v>0</v>
      </c>
      <c r="H42" s="50"/>
      <c r="I42" s="24" t="s">
        <v>0</v>
      </c>
      <c r="J42" s="50"/>
      <c r="K42" s="24" t="s">
        <v>0</v>
      </c>
      <c r="L42" s="50"/>
      <c r="M42" s="24">
        <v>53.837567861576588</v>
      </c>
      <c r="N42" s="50" t="s">
        <v>26</v>
      </c>
      <c r="O42" s="24">
        <v>53.80719855606273</v>
      </c>
      <c r="P42" s="50" t="s">
        <v>26</v>
      </c>
      <c r="Q42" s="24">
        <v>54.594549061623304</v>
      </c>
      <c r="R42" s="50" t="s">
        <v>26</v>
      </c>
      <c r="S42" s="24">
        <v>51.020918949206511</v>
      </c>
      <c r="T42" s="12" t="s">
        <v>26</v>
      </c>
      <c r="U42" s="24">
        <v>45.076581708547053</v>
      </c>
      <c r="V42" s="12" t="s">
        <v>26</v>
      </c>
      <c r="W42" s="24">
        <v>27.4208464963362</v>
      </c>
      <c r="X42" s="12" t="s">
        <v>26</v>
      </c>
      <c r="Y42" s="24">
        <v>51.632851935630519</v>
      </c>
      <c r="Z42" s="12"/>
    </row>
    <row r="43" spans="1:27" ht="15" customHeight="1" x14ac:dyDescent="0.25">
      <c r="B43" s="10" t="s">
        <v>18</v>
      </c>
      <c r="C43" s="24">
        <v>2623.5723657378262</v>
      </c>
      <c r="D43" s="50" t="s">
        <v>26</v>
      </c>
      <c r="E43" s="24" t="s">
        <v>0</v>
      </c>
      <c r="F43" s="50"/>
      <c r="G43" s="24" t="s">
        <v>0</v>
      </c>
      <c r="H43" s="50"/>
      <c r="I43" s="24" t="s">
        <v>0</v>
      </c>
      <c r="J43" s="50"/>
      <c r="K43" s="24" t="s">
        <v>0</v>
      </c>
      <c r="L43" s="50"/>
      <c r="M43" s="24">
        <v>3373.4341703381269</v>
      </c>
      <c r="N43" s="50" t="s">
        <v>26</v>
      </c>
      <c r="O43" s="24">
        <v>3710.9848134288222</v>
      </c>
      <c r="P43" s="50" t="s">
        <v>26</v>
      </c>
      <c r="Q43" s="24">
        <v>3872.7053228955347</v>
      </c>
      <c r="R43" s="50" t="s">
        <v>26</v>
      </c>
      <c r="S43" s="24">
        <v>4145.8278152088988</v>
      </c>
      <c r="T43" s="12" t="s">
        <v>26</v>
      </c>
      <c r="U43" s="24">
        <v>4317.5951121207527</v>
      </c>
      <c r="V43" s="12" t="s">
        <v>26</v>
      </c>
      <c r="W43" s="24">
        <v>1844.5509977083652</v>
      </c>
      <c r="X43" s="12" t="s">
        <v>26</v>
      </c>
      <c r="Y43" s="24">
        <v>2132.8833365998566</v>
      </c>
      <c r="Z43" s="12"/>
    </row>
    <row r="44" spans="1:27" ht="18" customHeight="1" x14ac:dyDescent="0.25">
      <c r="A44" s="18" t="s">
        <v>28</v>
      </c>
      <c r="B44" s="18"/>
      <c r="C44" s="25" t="s">
        <v>0</v>
      </c>
      <c r="D44" s="46"/>
      <c r="E44" s="25" t="s">
        <v>0</v>
      </c>
      <c r="F44" s="46"/>
      <c r="G44" s="25" t="s">
        <v>0</v>
      </c>
      <c r="H44" s="46"/>
      <c r="I44" s="25" t="s">
        <v>0</v>
      </c>
      <c r="J44" s="46"/>
      <c r="K44" s="25" t="s">
        <v>0</v>
      </c>
      <c r="L44" s="46"/>
      <c r="M44" s="25">
        <v>471.67093561567094</v>
      </c>
      <c r="N44" s="46" t="s">
        <v>26</v>
      </c>
      <c r="O44" s="25" t="s">
        <v>0</v>
      </c>
      <c r="P44" s="46"/>
      <c r="Q44" s="25" t="s">
        <v>0</v>
      </c>
      <c r="R44" s="46"/>
      <c r="S44" s="25" t="s">
        <v>0</v>
      </c>
      <c r="T44" s="19"/>
      <c r="U44" s="25" t="s">
        <v>0</v>
      </c>
      <c r="V44" s="19"/>
      <c r="W44" s="25" t="s">
        <v>0</v>
      </c>
      <c r="X44" s="19"/>
      <c r="Y44" s="25">
        <v>507.02201608507551</v>
      </c>
      <c r="Z44" s="19"/>
    </row>
    <row r="45" spans="1:27" s="9" customFormat="1" ht="15" customHeight="1" x14ac:dyDescent="0.25">
      <c r="B45" s="13" t="s">
        <v>6</v>
      </c>
      <c r="C45" s="26"/>
      <c r="D45" s="47"/>
      <c r="E45" s="26"/>
      <c r="F45" s="47"/>
      <c r="G45" s="26"/>
      <c r="H45" s="47"/>
      <c r="I45" s="26"/>
      <c r="J45" s="47"/>
      <c r="K45" s="26"/>
      <c r="L45" s="47"/>
      <c r="M45" s="26"/>
      <c r="N45" s="47"/>
      <c r="O45" s="26"/>
      <c r="P45" s="47"/>
      <c r="Q45" s="26"/>
      <c r="R45" s="47"/>
      <c r="S45" s="26"/>
      <c r="U45" s="26"/>
      <c r="W45" s="26"/>
      <c r="Y45" s="26"/>
    </row>
    <row r="46" spans="1:27" s="9" customFormat="1" ht="15" customHeight="1" x14ac:dyDescent="0.25">
      <c r="B46" s="10" t="s">
        <v>7</v>
      </c>
      <c r="C46" s="24" t="s">
        <v>0</v>
      </c>
      <c r="D46" s="48"/>
      <c r="E46" s="24" t="s">
        <v>0</v>
      </c>
      <c r="F46" s="48"/>
      <c r="G46" s="24" t="s">
        <v>0</v>
      </c>
      <c r="H46" s="48"/>
      <c r="I46" s="24" t="s">
        <v>0</v>
      </c>
      <c r="J46" s="48"/>
      <c r="K46" s="24" t="s">
        <v>0</v>
      </c>
      <c r="L46" s="48"/>
      <c r="M46" s="24">
        <v>259.78869890762076</v>
      </c>
      <c r="N46" s="48" t="s">
        <v>26</v>
      </c>
      <c r="O46" s="24" t="s">
        <v>0</v>
      </c>
      <c r="P46" s="48"/>
      <c r="Q46" s="24" t="s">
        <v>0</v>
      </c>
      <c r="R46" s="48"/>
      <c r="S46" s="24" t="s">
        <v>0</v>
      </c>
      <c r="T46" s="11"/>
      <c r="U46" s="24" t="s">
        <v>0</v>
      </c>
      <c r="V46" s="11"/>
      <c r="W46" s="24" t="s">
        <v>0</v>
      </c>
      <c r="X46" s="11"/>
      <c r="Y46" s="24">
        <v>293.7009089764353</v>
      </c>
      <c r="Z46" s="11"/>
    </row>
    <row r="47" spans="1:27" s="9" customFormat="1" ht="15" customHeight="1" x14ac:dyDescent="0.25">
      <c r="B47" s="10" t="s">
        <v>8</v>
      </c>
      <c r="C47" s="24" t="s">
        <v>0</v>
      </c>
      <c r="D47" s="48"/>
      <c r="E47" s="24" t="s">
        <v>0</v>
      </c>
      <c r="F47" s="48"/>
      <c r="G47" s="24" t="s">
        <v>0</v>
      </c>
      <c r="H47" s="48"/>
      <c r="I47" s="24" t="s">
        <v>0</v>
      </c>
      <c r="J47" s="48"/>
      <c r="K47" s="24" t="s">
        <v>0</v>
      </c>
      <c r="L47" s="48"/>
      <c r="M47" s="24">
        <v>211.88223670805016</v>
      </c>
      <c r="N47" s="48" t="s">
        <v>26</v>
      </c>
      <c r="O47" s="24" t="s">
        <v>0</v>
      </c>
      <c r="P47" s="48"/>
      <c r="Q47" s="24" t="s">
        <v>0</v>
      </c>
      <c r="R47" s="48"/>
      <c r="S47" s="24" t="s">
        <v>0</v>
      </c>
      <c r="T47" s="11"/>
      <c r="U47" s="24" t="s">
        <v>0</v>
      </c>
      <c r="V47" s="11"/>
      <c r="W47" s="24" t="s">
        <v>0</v>
      </c>
      <c r="X47" s="11"/>
      <c r="Y47" s="24">
        <v>213.32110710864021</v>
      </c>
      <c r="Z47" s="11"/>
    </row>
    <row r="48" spans="1:27" s="9" customFormat="1" ht="15" customHeight="1" x14ac:dyDescent="0.25">
      <c r="B48" s="13" t="s">
        <v>9</v>
      </c>
      <c r="C48" s="26"/>
      <c r="D48" s="47"/>
      <c r="E48" s="26"/>
      <c r="F48" s="47"/>
      <c r="G48" s="26"/>
      <c r="H48" s="47"/>
      <c r="I48" s="26"/>
      <c r="J48" s="47"/>
      <c r="K48" s="26"/>
      <c r="L48" s="47"/>
      <c r="M48" s="26"/>
      <c r="N48" s="47"/>
      <c r="O48" s="26"/>
      <c r="P48" s="47"/>
      <c r="Q48" s="26"/>
      <c r="R48" s="47"/>
      <c r="S48" s="26"/>
      <c r="U48" s="26"/>
      <c r="W48" s="26"/>
      <c r="Y48" s="26"/>
    </row>
    <row r="49" spans="1:26" ht="15" customHeight="1" x14ac:dyDescent="0.25">
      <c r="B49" s="10" t="s">
        <v>10</v>
      </c>
      <c r="C49" s="24" t="s">
        <v>0</v>
      </c>
      <c r="D49" s="49"/>
      <c r="E49" s="24" t="s">
        <v>0</v>
      </c>
      <c r="F49" s="49"/>
      <c r="G49" s="24" t="s">
        <v>0</v>
      </c>
      <c r="H49" s="49"/>
      <c r="I49" s="24" t="s">
        <v>0</v>
      </c>
      <c r="J49" s="49"/>
      <c r="K49" s="24" t="s">
        <v>0</v>
      </c>
      <c r="L49" s="49"/>
      <c r="M49" s="24">
        <v>22.705422321061342</v>
      </c>
      <c r="N49" s="49"/>
      <c r="O49" s="24" t="s">
        <v>0</v>
      </c>
      <c r="P49" s="49"/>
      <c r="Q49" s="24" t="s">
        <v>0</v>
      </c>
      <c r="R49" s="49"/>
      <c r="S49" s="24" t="s">
        <v>0</v>
      </c>
      <c r="T49" s="12"/>
      <c r="U49" s="24" t="s">
        <v>0</v>
      </c>
      <c r="V49" s="12"/>
      <c r="W49" s="24" t="s">
        <v>0</v>
      </c>
      <c r="X49" s="12"/>
      <c r="Y49" s="24">
        <v>34.545106567692336</v>
      </c>
      <c r="Z49" s="12"/>
    </row>
    <row r="50" spans="1:26" ht="15" customHeight="1" x14ac:dyDescent="0.25">
      <c r="B50" s="10" t="s">
        <v>11</v>
      </c>
      <c r="C50" s="24" t="s">
        <v>0</v>
      </c>
      <c r="D50" s="49"/>
      <c r="E50" s="24" t="s">
        <v>0</v>
      </c>
      <c r="F50" s="49"/>
      <c r="G50" s="24" t="s">
        <v>0</v>
      </c>
      <c r="H50" s="49"/>
      <c r="I50" s="24" t="s">
        <v>0</v>
      </c>
      <c r="J50" s="49"/>
      <c r="K50" s="24" t="s">
        <v>0</v>
      </c>
      <c r="L50" s="49"/>
      <c r="M50" s="24">
        <v>240.88864172014982</v>
      </c>
      <c r="N50" s="49"/>
      <c r="O50" s="24" t="s">
        <v>0</v>
      </c>
      <c r="P50" s="49"/>
      <c r="Q50" s="24" t="s">
        <v>0</v>
      </c>
      <c r="R50" s="49"/>
      <c r="S50" s="24" t="s">
        <v>0</v>
      </c>
      <c r="T50" s="12"/>
      <c r="U50" s="24" t="s">
        <v>0</v>
      </c>
      <c r="V50" s="12"/>
      <c r="W50" s="24" t="s">
        <v>0</v>
      </c>
      <c r="X50" s="12"/>
      <c r="Y50" s="24">
        <v>219.98748734487455</v>
      </c>
      <c r="Z50" s="12"/>
    </row>
    <row r="51" spans="1:26" ht="15" customHeight="1" x14ac:dyDescent="0.25">
      <c r="B51" s="10" t="s">
        <v>12</v>
      </c>
      <c r="C51" s="24" t="s">
        <v>0</v>
      </c>
      <c r="D51" s="49"/>
      <c r="E51" s="24" t="s">
        <v>0</v>
      </c>
      <c r="F51" s="49"/>
      <c r="G51" s="24" t="s">
        <v>0</v>
      </c>
      <c r="H51" s="49"/>
      <c r="I51" s="24" t="s">
        <v>0</v>
      </c>
      <c r="J51" s="49"/>
      <c r="K51" s="24" t="s">
        <v>0</v>
      </c>
      <c r="L51" s="49"/>
      <c r="M51" s="24">
        <v>2.6284487123462998</v>
      </c>
      <c r="N51" s="49" t="s">
        <v>26</v>
      </c>
      <c r="O51" s="24" t="s">
        <v>0</v>
      </c>
      <c r="P51" s="49"/>
      <c r="Q51" s="24" t="s">
        <v>0</v>
      </c>
      <c r="R51" s="49"/>
      <c r="S51" s="24" t="s">
        <v>0</v>
      </c>
      <c r="T51" s="12"/>
      <c r="U51" s="24" t="s">
        <v>0</v>
      </c>
      <c r="V51" s="12"/>
      <c r="W51" s="24" t="s">
        <v>0</v>
      </c>
      <c r="X51" s="12"/>
      <c r="Y51" s="24">
        <v>2.2518716313853</v>
      </c>
      <c r="Z51" s="12"/>
    </row>
    <row r="52" spans="1:26" ht="15" customHeight="1" x14ac:dyDescent="0.25">
      <c r="B52" s="10" t="s">
        <v>13</v>
      </c>
      <c r="C52" s="24" t="s">
        <v>0</v>
      </c>
      <c r="D52" s="49"/>
      <c r="E52" s="24" t="s">
        <v>0</v>
      </c>
      <c r="F52" s="49"/>
      <c r="G52" s="24" t="s">
        <v>0</v>
      </c>
      <c r="H52" s="49"/>
      <c r="I52" s="24" t="s">
        <v>0</v>
      </c>
      <c r="J52" s="49"/>
      <c r="K52" s="24" t="s">
        <v>0</v>
      </c>
      <c r="L52" s="49"/>
      <c r="M52" s="24">
        <v>205.44842286211343</v>
      </c>
      <c r="N52" s="49" t="s">
        <v>26</v>
      </c>
      <c r="O52" s="24" t="s">
        <v>0</v>
      </c>
      <c r="P52" s="49"/>
      <c r="Q52" s="24" t="s">
        <v>0</v>
      </c>
      <c r="R52" s="49"/>
      <c r="S52" s="24" t="s">
        <v>0</v>
      </c>
      <c r="T52" s="12"/>
      <c r="U52" s="24" t="s">
        <v>0</v>
      </c>
      <c r="V52" s="12"/>
      <c r="W52" s="24" t="s">
        <v>0</v>
      </c>
      <c r="X52" s="12"/>
      <c r="Y52" s="24">
        <v>250.23755054112334</v>
      </c>
      <c r="Z52" s="12"/>
    </row>
    <row r="53" spans="1:26" s="9" customFormat="1" ht="15" customHeight="1" x14ac:dyDescent="0.25">
      <c r="B53" s="13" t="s">
        <v>14</v>
      </c>
      <c r="C53" s="26"/>
      <c r="D53" s="47"/>
      <c r="E53" s="26"/>
      <c r="F53" s="47"/>
      <c r="G53" s="26"/>
      <c r="H53" s="47"/>
      <c r="I53" s="26"/>
      <c r="J53" s="47"/>
      <c r="K53" s="26"/>
      <c r="L53" s="47"/>
      <c r="M53" s="26"/>
      <c r="N53" s="47"/>
      <c r="O53" s="26"/>
      <c r="P53" s="47"/>
      <c r="Q53" s="26"/>
      <c r="R53" s="47"/>
      <c r="S53" s="26"/>
      <c r="U53" s="26"/>
      <c r="W53" s="26"/>
      <c r="Y53" s="26"/>
    </row>
    <row r="54" spans="1:26" ht="15" customHeight="1" x14ac:dyDescent="0.25">
      <c r="B54" s="10" t="s">
        <v>15</v>
      </c>
      <c r="C54" s="24" t="s">
        <v>0</v>
      </c>
      <c r="D54" s="49"/>
      <c r="E54" s="24" t="s">
        <v>0</v>
      </c>
      <c r="F54" s="49"/>
      <c r="G54" s="24" t="s">
        <v>0</v>
      </c>
      <c r="H54" s="49"/>
      <c r="I54" s="24" t="s">
        <v>0</v>
      </c>
      <c r="J54" s="49"/>
      <c r="K54" s="24" t="s">
        <v>0</v>
      </c>
      <c r="L54" s="49"/>
      <c r="M54" s="24">
        <v>220.04429294176717</v>
      </c>
      <c r="N54" s="49" t="s">
        <v>26</v>
      </c>
      <c r="O54" s="24" t="s">
        <v>0</v>
      </c>
      <c r="P54" s="49"/>
      <c r="Q54" s="24" t="s">
        <v>0</v>
      </c>
      <c r="R54" s="49"/>
      <c r="S54" s="24" t="s">
        <v>0</v>
      </c>
      <c r="T54" s="12"/>
      <c r="U54" s="24" t="s">
        <v>0</v>
      </c>
      <c r="V54" s="12"/>
      <c r="W54" s="24" t="s">
        <v>0</v>
      </c>
      <c r="X54" s="12"/>
      <c r="Y54" s="24">
        <v>184.52455252208364</v>
      </c>
      <c r="Z54" s="12"/>
    </row>
    <row r="55" spans="1:26" ht="15" customHeight="1" x14ac:dyDescent="0.25">
      <c r="B55" s="10" t="s">
        <v>16</v>
      </c>
      <c r="C55" s="24" t="s">
        <v>0</v>
      </c>
      <c r="D55" s="49"/>
      <c r="E55" s="24" t="s">
        <v>0</v>
      </c>
      <c r="F55" s="49"/>
      <c r="G55" s="24" t="s">
        <v>0</v>
      </c>
      <c r="H55" s="49"/>
      <c r="I55" s="24" t="s">
        <v>0</v>
      </c>
      <c r="J55" s="49"/>
      <c r="K55" s="24" t="s">
        <v>0</v>
      </c>
      <c r="L55" s="49"/>
      <c r="M55" s="24">
        <v>3.3743500000000003E-2</v>
      </c>
      <c r="N55" s="49" t="s">
        <v>26</v>
      </c>
      <c r="O55" s="24" t="s">
        <v>0</v>
      </c>
      <c r="P55" s="49"/>
      <c r="Q55" s="24" t="s">
        <v>0</v>
      </c>
      <c r="R55" s="49"/>
      <c r="S55" s="24" t="s">
        <v>0</v>
      </c>
      <c r="T55" s="12"/>
      <c r="U55" s="24" t="s">
        <v>0</v>
      </c>
      <c r="V55" s="12"/>
      <c r="W55" s="24" t="s">
        <v>0</v>
      </c>
      <c r="X55" s="12"/>
      <c r="Y55" s="24">
        <v>1.5243497500000001</v>
      </c>
      <c r="Z55" s="12"/>
    </row>
    <row r="56" spans="1:26" ht="15" customHeight="1" x14ac:dyDescent="0.25">
      <c r="B56" s="10" t="s">
        <v>17</v>
      </c>
      <c r="C56" s="24" t="s">
        <v>0</v>
      </c>
      <c r="D56" s="49"/>
      <c r="E56" s="24" t="s">
        <v>0</v>
      </c>
      <c r="F56" s="49"/>
      <c r="G56" s="24" t="s">
        <v>0</v>
      </c>
      <c r="H56" s="49"/>
      <c r="I56" s="24" t="s">
        <v>0</v>
      </c>
      <c r="J56" s="49"/>
      <c r="K56" s="24" t="s">
        <v>0</v>
      </c>
      <c r="L56" s="49"/>
      <c r="M56" s="24">
        <v>49.394654108902962</v>
      </c>
      <c r="N56" s="49" t="s">
        <v>26</v>
      </c>
      <c r="O56" s="24" t="s">
        <v>0</v>
      </c>
      <c r="P56" s="49"/>
      <c r="Q56" s="24" t="s">
        <v>0</v>
      </c>
      <c r="R56" s="49"/>
      <c r="S56" s="24" t="s">
        <v>0</v>
      </c>
      <c r="T56" s="12"/>
      <c r="U56" s="24" t="s">
        <v>0</v>
      </c>
      <c r="V56" s="12"/>
      <c r="W56" s="24" t="s">
        <v>0</v>
      </c>
      <c r="X56" s="12"/>
      <c r="Y56" s="24">
        <v>75.1177309841229</v>
      </c>
      <c r="Z56" s="12"/>
    </row>
    <row r="57" spans="1:26" ht="15" customHeight="1" x14ac:dyDescent="0.25">
      <c r="B57" s="10" t="s">
        <v>18</v>
      </c>
      <c r="C57" s="51" t="s">
        <v>0</v>
      </c>
      <c r="D57" s="52"/>
      <c r="E57" s="51" t="s">
        <v>0</v>
      </c>
      <c r="F57" s="52"/>
      <c r="G57" s="51" t="s">
        <v>0</v>
      </c>
      <c r="H57" s="52"/>
      <c r="I57" s="51" t="s">
        <v>0</v>
      </c>
      <c r="J57" s="52"/>
      <c r="K57" s="51" t="s">
        <v>0</v>
      </c>
      <c r="L57" s="52"/>
      <c r="M57" s="51">
        <v>202.19824506533479</v>
      </c>
      <c r="N57" s="52" t="s">
        <v>26</v>
      </c>
      <c r="O57" s="51" t="s">
        <v>0</v>
      </c>
      <c r="P57" s="52"/>
      <c r="Q57" s="51" t="s">
        <v>0</v>
      </c>
      <c r="R57" s="52"/>
      <c r="S57" s="51" t="s">
        <v>0</v>
      </c>
      <c r="T57" s="41"/>
      <c r="U57" s="51" t="s">
        <v>0</v>
      </c>
      <c r="V57" s="41"/>
      <c r="W57" s="51" t="s">
        <v>0</v>
      </c>
      <c r="X57" s="41"/>
      <c r="Y57" s="51">
        <v>245.85538283049542</v>
      </c>
      <c r="Z57" s="41"/>
    </row>
    <row r="58" spans="1:26" s="32" customFormat="1" ht="15" customHeight="1" x14ac:dyDescent="0.2">
      <c r="A58" s="34" t="s">
        <v>26</v>
      </c>
      <c r="B58" s="35" t="s">
        <v>27</v>
      </c>
      <c r="C58" s="33"/>
      <c r="D58" s="33"/>
      <c r="E58" s="42"/>
      <c r="F58" s="33"/>
      <c r="G58" s="36"/>
      <c r="H58" s="33"/>
      <c r="I58" s="36"/>
      <c r="J58" s="33"/>
      <c r="K58" s="36"/>
      <c r="L58" s="33"/>
      <c r="M58" s="36"/>
      <c r="N58" s="33"/>
      <c r="O58" s="36"/>
      <c r="P58" s="33"/>
      <c r="Q58" s="36"/>
      <c r="R58" s="33"/>
      <c r="S58" s="36"/>
      <c r="T58" s="33"/>
      <c r="U58" s="36"/>
      <c r="V58" s="33"/>
      <c r="W58" s="36"/>
      <c r="X58" s="33"/>
      <c r="Y58" s="36"/>
      <c r="Z58" s="33"/>
    </row>
    <row r="59" spans="1:26" s="32" customFormat="1" ht="15" customHeight="1" x14ac:dyDescent="0.2">
      <c r="A59" s="44">
        <v>1</v>
      </c>
      <c r="B59" s="33" t="s">
        <v>20</v>
      </c>
      <c r="C59" s="33"/>
      <c r="D59" s="33"/>
      <c r="E59" s="42"/>
      <c r="F59" s="33"/>
      <c r="G59" s="36"/>
      <c r="H59" s="33"/>
      <c r="I59" s="36"/>
      <c r="J59" s="33"/>
      <c r="K59" s="36"/>
      <c r="L59" s="33"/>
      <c r="M59" s="36"/>
      <c r="N59" s="33"/>
      <c r="O59" s="36"/>
      <c r="P59" s="33"/>
      <c r="Q59" s="36"/>
      <c r="R59" s="33"/>
      <c r="S59" s="36"/>
      <c r="T59" s="33"/>
      <c r="U59" s="36"/>
      <c r="V59" s="33"/>
      <c r="W59" s="36"/>
      <c r="X59" s="33"/>
      <c r="Y59" s="36"/>
      <c r="Z59" s="33"/>
    </row>
    <row r="60" spans="1:26" s="32" customFormat="1" ht="15" customHeight="1" x14ac:dyDescent="0.2">
      <c r="A60" s="43">
        <v>2</v>
      </c>
      <c r="B60" s="9" t="s">
        <v>32</v>
      </c>
      <c r="C60" s="33"/>
      <c r="D60" s="33"/>
      <c r="E60" s="42"/>
      <c r="F60" s="33"/>
      <c r="G60" s="36"/>
      <c r="H60" s="33"/>
      <c r="I60" s="36"/>
      <c r="J60" s="33"/>
      <c r="K60" s="36"/>
      <c r="L60" s="33"/>
      <c r="M60" s="36"/>
      <c r="N60" s="33"/>
      <c r="O60" s="36"/>
      <c r="P60" s="33"/>
      <c r="Q60" s="36"/>
      <c r="R60" s="33"/>
      <c r="S60" s="36"/>
      <c r="T60" s="33"/>
      <c r="U60" s="36"/>
      <c r="V60" s="33"/>
      <c r="W60" s="36"/>
      <c r="X60" s="33"/>
      <c r="Y60" s="36"/>
      <c r="Z60" s="33"/>
    </row>
    <row r="61" spans="1:26" s="32" customFormat="1" ht="15" customHeight="1" x14ac:dyDescent="0.2">
      <c r="A61" s="43">
        <v>3</v>
      </c>
      <c r="B61" s="57" t="s">
        <v>21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33"/>
      <c r="O61" s="36"/>
      <c r="P61" s="33"/>
      <c r="Q61" s="36"/>
      <c r="R61" s="33"/>
      <c r="S61" s="36"/>
      <c r="T61" s="33"/>
      <c r="U61" s="36"/>
      <c r="V61" s="33"/>
      <c r="W61" s="36"/>
      <c r="X61" s="33"/>
      <c r="Y61" s="36"/>
      <c r="Z61" s="33"/>
    </row>
    <row r="62" spans="1:26" s="32" customFormat="1" ht="15" customHeight="1" x14ac:dyDescent="0.2">
      <c r="A62" s="43">
        <v>4</v>
      </c>
      <c r="B62" s="57" t="s">
        <v>31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33"/>
      <c r="O62" s="36"/>
      <c r="P62" s="33"/>
      <c r="Q62" s="36"/>
      <c r="R62" s="33"/>
      <c r="S62" s="36"/>
      <c r="T62" s="33"/>
      <c r="U62" s="36"/>
      <c r="V62" s="33"/>
      <c r="W62" s="36"/>
      <c r="X62" s="33"/>
      <c r="Y62" s="36"/>
      <c r="Z62" s="33"/>
    </row>
    <row r="63" spans="1:26" s="32" customFormat="1" ht="15" customHeight="1" x14ac:dyDescent="0.2">
      <c r="A63" s="42" t="s">
        <v>0</v>
      </c>
      <c r="B63" s="33" t="s">
        <v>22</v>
      </c>
      <c r="C63" s="9"/>
      <c r="D63" s="9"/>
      <c r="E63" s="45"/>
      <c r="F63" s="9"/>
      <c r="G63" s="15"/>
      <c r="H63" s="9"/>
      <c r="I63" s="15"/>
      <c r="J63" s="9"/>
      <c r="K63" s="15"/>
      <c r="L63" s="9"/>
      <c r="M63" s="15"/>
      <c r="N63" s="9"/>
      <c r="O63" s="15"/>
      <c r="P63" s="9"/>
      <c r="Q63" s="15"/>
      <c r="R63" s="9"/>
      <c r="S63" s="15"/>
      <c r="T63" s="9"/>
      <c r="U63" s="15"/>
      <c r="V63" s="9"/>
      <c r="W63" s="15"/>
      <c r="X63" s="9"/>
      <c r="Y63" s="15"/>
      <c r="Z63" s="9"/>
    </row>
    <row r="64" spans="1:26" ht="15" customHeight="1" x14ac:dyDescent="0.2">
      <c r="A64" s="13"/>
      <c r="B64" s="33"/>
      <c r="D64" s="20"/>
      <c r="E64" s="15"/>
      <c r="F64" s="21"/>
      <c r="G64" s="15"/>
      <c r="H64" s="21"/>
      <c r="I64" s="15"/>
      <c r="J64" s="21"/>
      <c r="K64" s="15"/>
      <c r="L64" s="21"/>
      <c r="N64" s="14"/>
      <c r="P64" s="14"/>
      <c r="R64" s="14"/>
      <c r="T64" s="14"/>
      <c r="V64" s="14"/>
      <c r="X64" s="14"/>
      <c r="Z64" s="14"/>
    </row>
    <row r="65" spans="1:38" s="9" customFormat="1" ht="15" customHeight="1" x14ac:dyDescent="0.25">
      <c r="A65" s="9" t="s">
        <v>30</v>
      </c>
      <c r="C65" s="22"/>
      <c r="D65" s="22"/>
      <c r="E65" s="22"/>
      <c r="F65" s="22"/>
      <c r="G65" s="15"/>
      <c r="H65" s="21"/>
      <c r="I65" s="15"/>
      <c r="J65" s="21"/>
      <c r="K65" s="15"/>
      <c r="L65" s="21"/>
      <c r="N65" s="14"/>
      <c r="P65" s="14"/>
      <c r="R65" s="14"/>
      <c r="T65" s="14"/>
      <c r="V65" s="14"/>
      <c r="X65" s="14"/>
      <c r="Z65" s="14"/>
      <c r="AB65" s="14"/>
      <c r="AD65" s="14"/>
      <c r="AF65" s="21"/>
      <c r="AG65" s="15"/>
      <c r="AH65" s="21"/>
      <c r="AI65" s="15"/>
      <c r="AJ65" s="21"/>
      <c r="AK65" s="15"/>
      <c r="AL65" s="21"/>
    </row>
    <row r="66" spans="1:38" s="9" customFormat="1" ht="15" customHeight="1" x14ac:dyDescent="0.25">
      <c r="A66" s="16" t="s">
        <v>23</v>
      </c>
      <c r="D66" s="14"/>
      <c r="E66" s="15"/>
      <c r="F66" s="21"/>
      <c r="G66" s="15"/>
      <c r="H66" s="21"/>
      <c r="I66" s="15"/>
      <c r="J66" s="21"/>
      <c r="K66" s="15"/>
      <c r="L66" s="21"/>
      <c r="N66" s="14"/>
      <c r="P66" s="14"/>
      <c r="R66" s="14"/>
      <c r="T66" s="14"/>
      <c r="V66" s="14"/>
      <c r="X66" s="14"/>
      <c r="Z66" s="14"/>
      <c r="AB66" s="22">
        <f>AB40-AB36</f>
        <v>0</v>
      </c>
      <c r="AC66" s="22"/>
      <c r="AD66" s="22"/>
      <c r="AE66" s="22"/>
      <c r="AF66" s="22"/>
      <c r="AG66" s="22"/>
      <c r="AH66" s="22"/>
      <c r="AI66" s="22"/>
      <c r="AJ66" s="22"/>
      <c r="AK66" s="23">
        <f>AK37*1000000</f>
        <v>0</v>
      </c>
      <c r="AL66" s="22"/>
    </row>
    <row r="67" spans="1:38" s="9" customFormat="1" ht="15" customHeight="1" x14ac:dyDescent="0.25">
      <c r="A67" s="16" t="s">
        <v>24</v>
      </c>
      <c r="B67" s="17"/>
      <c r="D67" s="21"/>
      <c r="E67" s="15"/>
      <c r="F67" s="21"/>
      <c r="G67" s="15"/>
      <c r="H67" s="21"/>
      <c r="I67" s="15"/>
      <c r="J67" s="21"/>
      <c r="K67" s="15"/>
      <c r="L67" s="21"/>
      <c r="N67" s="14"/>
      <c r="P67" s="14"/>
      <c r="R67" s="14"/>
      <c r="T67" s="14"/>
      <c r="V67" s="14"/>
      <c r="X67" s="14"/>
      <c r="Z67" s="14"/>
      <c r="AB67" s="14"/>
      <c r="AD67" s="14"/>
      <c r="AF67" s="14"/>
      <c r="AG67" s="15"/>
      <c r="AH67" s="21"/>
      <c r="AI67" s="15"/>
      <c r="AJ67" s="21"/>
      <c r="AK67" s="15"/>
      <c r="AL67" s="21"/>
    </row>
    <row r="68" spans="1:38" s="9" customFormat="1" ht="15" customHeight="1" x14ac:dyDescent="0.25">
      <c r="A68" s="16" t="s">
        <v>29</v>
      </c>
      <c r="D68" s="14"/>
      <c r="E68" s="15"/>
      <c r="F68" s="21"/>
      <c r="G68" s="15"/>
      <c r="H68" s="21"/>
      <c r="I68" s="15"/>
      <c r="J68" s="21"/>
      <c r="K68" s="15"/>
      <c r="L68" s="21"/>
      <c r="N68" s="14"/>
      <c r="P68" s="14"/>
      <c r="R68" s="14"/>
      <c r="T68" s="14"/>
      <c r="V68" s="14"/>
      <c r="X68" s="14"/>
      <c r="Z68" s="14"/>
      <c r="AD68" s="14"/>
      <c r="AF68" s="14"/>
      <c r="AG68" s="15"/>
      <c r="AH68" s="21"/>
      <c r="AI68" s="15"/>
      <c r="AJ68" s="21"/>
      <c r="AK68" s="15"/>
      <c r="AL68" s="21"/>
    </row>
    <row r="69" spans="1:38" s="9" customFormat="1" ht="13.5" customHeight="1" x14ac:dyDescent="0.25">
      <c r="D69" s="14"/>
      <c r="E69" s="15"/>
      <c r="F69" s="21"/>
      <c r="G69" s="15"/>
      <c r="H69" s="21"/>
      <c r="I69" s="15"/>
      <c r="J69" s="21"/>
      <c r="K69" s="15"/>
      <c r="L69" s="21"/>
      <c r="N69" s="14"/>
      <c r="P69" s="14"/>
      <c r="R69" s="14"/>
      <c r="T69" s="14"/>
      <c r="V69" s="14"/>
      <c r="X69" s="14"/>
      <c r="Z69" s="14"/>
      <c r="AB69" s="14"/>
      <c r="AD69" s="14"/>
      <c r="AF69" s="14"/>
      <c r="AG69" s="15"/>
      <c r="AH69" s="21"/>
      <c r="AI69" s="15"/>
      <c r="AJ69" s="21"/>
      <c r="AK69" s="15"/>
      <c r="AL69" s="21"/>
    </row>
    <row r="70" spans="1:38" s="9" customFormat="1" ht="13.5" customHeight="1" x14ac:dyDescent="0.25">
      <c r="D70" s="14"/>
      <c r="E70" s="15"/>
      <c r="F70" s="21"/>
      <c r="G70" s="15"/>
      <c r="H70" s="21"/>
      <c r="I70" s="15"/>
      <c r="J70" s="21"/>
      <c r="K70" s="15"/>
      <c r="L70" s="21"/>
      <c r="N70" s="14"/>
      <c r="P70" s="14"/>
      <c r="R70" s="14"/>
      <c r="T70" s="14"/>
      <c r="V70" s="14"/>
      <c r="X70" s="14"/>
      <c r="Z70" s="14"/>
      <c r="AB70" s="14"/>
      <c r="AD70" s="14"/>
      <c r="AF70" s="14"/>
      <c r="AG70" s="15"/>
      <c r="AH70" s="21"/>
      <c r="AI70" s="15"/>
      <c r="AJ70" s="21"/>
      <c r="AK70" s="15"/>
      <c r="AL70" s="21"/>
    </row>
    <row r="71" spans="1:38" s="9" customFormat="1" ht="13.5" customHeight="1" x14ac:dyDescent="0.25">
      <c r="E71" s="45"/>
      <c r="AB71" s="14"/>
      <c r="AD71" s="14"/>
      <c r="AF71" s="14"/>
      <c r="AG71" s="15"/>
      <c r="AH71" s="21"/>
      <c r="AI71" s="15"/>
      <c r="AJ71" s="21"/>
      <c r="AK71" s="15"/>
      <c r="AL71" s="21"/>
    </row>
    <row r="81" spans="1:2" x14ac:dyDescent="0.25">
      <c r="A81" s="40"/>
      <c r="B81" s="40"/>
    </row>
    <row r="88" spans="1:2" ht="13.5" customHeight="1" x14ac:dyDescent="0.25"/>
    <row r="89" spans="1:2" ht="13.5" customHeight="1" x14ac:dyDescent="0.25"/>
    <row r="90" spans="1:2" ht="13.5" customHeight="1" x14ac:dyDescent="0.25"/>
  </sheetData>
  <mergeCells count="14">
    <mergeCell ref="B62:M62"/>
    <mergeCell ref="M4:N4"/>
    <mergeCell ref="G4:H4"/>
    <mergeCell ref="E4:F4"/>
    <mergeCell ref="C4:D4"/>
    <mergeCell ref="I4:J4"/>
    <mergeCell ref="K4:L4"/>
    <mergeCell ref="Y4:Z4"/>
    <mergeCell ref="S4:T4"/>
    <mergeCell ref="Q4:R4"/>
    <mergeCell ref="O4:P4"/>
    <mergeCell ref="B61:M61"/>
    <mergeCell ref="U4:V4"/>
    <mergeCell ref="W4:X4"/>
  </mergeCells>
  <hyperlinks>
    <hyperlink ref="A67" r:id="rId1" display="mailto:verkehr@bfs.admin.ch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46" orientation="landscape" r:id="rId2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11.2.1.1</vt:lpstr>
      <vt:lpstr>'T 11.2.1.1'!Druckbereich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Noirjean Thomas BFS</dc:creator>
  <cp:lastModifiedBy>Quandt Alexandra BFS</cp:lastModifiedBy>
  <cp:lastPrinted>2024-12-13T09:08:13Z</cp:lastPrinted>
  <dcterms:created xsi:type="dcterms:W3CDTF">2014-10-10T09:14:20Z</dcterms:created>
  <dcterms:modified xsi:type="dcterms:W3CDTF">2024-12-13T09:10:09Z</dcterms:modified>
</cp:coreProperties>
</file>